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72" windowWidth="16716" windowHeight="7116"/>
  </bookViews>
  <sheets>
    <sheet name="2ºTRIM 2016 POF" sheetId="1" r:id="rId1"/>
  </sheets>
  <externalReferences>
    <externalReference r:id="rId2"/>
  </externalReferences>
  <definedNames>
    <definedName name="_xlnm.Print_Area" localSheetId="0">'2ºTRIM 2016 POF'!$A$1:$S$141</definedName>
    <definedName name="CCC" localSheetId="0">#REF!</definedName>
    <definedName name="CCC">#REF!</definedName>
    <definedName name="ENERO" localSheetId="0">#REF!</definedName>
    <definedName name="ENERO">#REF!</definedName>
    <definedName name="garantia" localSheetId="0">#REF!</definedName>
    <definedName name="garantia">#REF!</definedName>
    <definedName name="qq" localSheetId="0">#REF!</definedName>
    <definedName name="qq">#REF!</definedName>
    <definedName name="RESP" localSheetId="0">#REF!</definedName>
    <definedName name="RESP">#REF!</definedName>
    <definedName name="sobretasa" localSheetId="0">#REF!</definedName>
    <definedName name="sobretasa">#REF!</definedName>
    <definedName name="tasas" localSheetId="0">#REF!</definedName>
    <definedName name="tasas">#REF!</definedName>
    <definedName name="_xlnm.Print_Titles" localSheetId="0">'2ºTRIM 2016 POF'!$1:$9</definedName>
  </definedNames>
  <calcPr calcId="125725"/>
</workbook>
</file>

<file path=xl/calcChain.xml><?xml version="1.0" encoding="utf-8"?>
<calcChain xmlns="http://schemas.openxmlformats.org/spreadsheetml/2006/main">
  <c r="Q35" i="1"/>
  <c r="P35"/>
  <c r="O35"/>
  <c r="Q29"/>
  <c r="P29"/>
  <c r="O29"/>
  <c r="Q20"/>
  <c r="P20"/>
  <c r="O20"/>
  <c r="Q10"/>
  <c r="P10"/>
  <c r="O10"/>
</calcChain>
</file>

<file path=xl/sharedStrings.xml><?xml version="1.0" encoding="utf-8"?>
<sst xmlns="http://schemas.openxmlformats.org/spreadsheetml/2006/main" count="727" uniqueCount="201">
  <si>
    <t>GOBIERNO DEL ESTADO DE OAXACA</t>
  </si>
  <si>
    <t xml:space="preserve">SECRETARÍA DE FINANZAS DEL PODER EJECUTIVO DEL ESTADO </t>
  </si>
  <si>
    <t xml:space="preserve"> DEUDA PÚBLICA Y OBLIGACIONES DE PAGO </t>
  </si>
  <si>
    <t>(CANTIDADES EN PESOS)</t>
  </si>
  <si>
    <t>EN CUMPLIMIENTO A LO PREVISTO EN LOS ARTÍCULOS 1, 45 Y 47 DE LA LEY GENERAL DE CONTABILIDAD GUBERNAMENTAL; 1, 3 FRACCIÓN I, 27 FRACCIÓN XII, 45 FRACCIONES XXIV Y LII DE LA LEY ORGÁNICA DEL PODER EJECUTIVO DEL ESTADO, 2 FRACCIÓN XXXII, 81 PÁRRAFO CUARTO INCISO C) SEGUNDO PÁRRAFO DE LA LEY ESTATAL DE PRESUPUESTO Y RESPONSABILIDAD HACENDARIA; 2, 4 FRACCIÓN VII Y 46 FRACCIÓN XV DEL REGLAMENTO INTERNO DE LA SECRETARIA DE FINANZAS DEL PODER EJECUTIVO DEL ESTADO;  ACUERDO POR EL QUE SE CREA EL REGISTRO DE LAS OBLIGACIONES Y EMPRÉSTITOS DEL ESTADO Y MUNICIPIOS A CARGO DE LA SECRETARIA DE FINANZAS DEL PODER EJECUTIVO DEL ESTADO, PUBLICADO EL DIA 16 ABRIL DE 2016, EN EL PERIODICO OFICIAL DEL ESTADO; SE EMITE EL INFORME TRIMESTRAL DE LA SITUACIÓN DE LA DEUDA PÚBLICA Y OBLIGACIONES DE PAGO ESTATAL Y MUNICIPAL</t>
  </si>
  <si>
    <t xml:space="preserve">EJERCICIO QUE REPORTA </t>
  </si>
  <si>
    <t>TRIMESTRE QUE REPORTA</t>
  </si>
  <si>
    <t xml:space="preserve">ACREDITADO </t>
  </si>
  <si>
    <r>
      <t xml:space="preserve">TIPO DE OBLIGACION: </t>
    </r>
    <r>
      <rPr>
        <b/>
        <sz val="7"/>
        <rFont val="Arial"/>
        <family val="2"/>
      </rPr>
      <t>CREDITO SIMPLE, CREDITO EN CUENTA CORRIENTE; EMISION BURSATIL; GARANTIA DE PAGO OPORTUNO (GPO); CONTRATOS DE PROYECTOS DE PRESTACION DE SERVICIOS (PPS)</t>
    </r>
  </si>
  <si>
    <t>ACREEDOR</t>
  </si>
  <si>
    <t>FECHA DE SUSCRIPCIÓN</t>
  </si>
  <si>
    <t>MONTO ORIGINAL CONTRATADO</t>
  </si>
  <si>
    <t>TASA DE INTERES</t>
  </si>
  <si>
    <t>SOBRE TASA</t>
  </si>
  <si>
    <t>PLAZO EN MESES</t>
  </si>
  <si>
    <t>FECHA DE VENCIMIENTO</t>
  </si>
  <si>
    <t>PERIODO DE GRACIA EN MESES</t>
  </si>
  <si>
    <t>FUENTE Y MECANICA DE PAGO</t>
  </si>
  <si>
    <t>DESTINO</t>
  </si>
  <si>
    <t>SALDO                                                           JUNIO                  2016</t>
  </si>
  <si>
    <t>AMORTIZACION TRIMESTRAL</t>
  </si>
  <si>
    <t>FECHA DE REGISTRO SHCP</t>
  </si>
  <si>
    <t>FECHA DE REGISTRO  ESTATAL</t>
  </si>
  <si>
    <t>CAPITAL                         O                                         PRINCIPAL</t>
  </si>
  <si>
    <t>INTERESES</t>
  </si>
  <si>
    <t>A. DEUDA PÚBLICA ESTATAL A LARGO PLAZO</t>
  </si>
  <si>
    <t xml:space="preserve">ABRIL -JUNIO </t>
  </si>
  <si>
    <t>GOBIERNO DEL ESTADO</t>
  </si>
  <si>
    <t>EMISIÓN BURSÁTIL</t>
  </si>
  <si>
    <t xml:space="preserve">TENEDORES DE CERTIFICADOS  BURSÁTILES OAXACA11 </t>
  </si>
  <si>
    <t xml:space="preserve">TIIE 91 </t>
  </si>
  <si>
    <t>11.65% PARTICIPACIONES;   FIDEICOMISO DE ADMON. Y PAGO F/1515 DEUTSCHE BANK.</t>
  </si>
  <si>
    <t>REFINANCIAMIENTO DE LA DEUDA  PÚBLICA DIRECTA, GASTOS DE LA EMISIÓN, CONSTITUCION DE FONDO DE RESERVA Y EL REMANENTE PARA INVERSIONES PÚBLICAS PRODUCTIVAS.</t>
  </si>
  <si>
    <t xml:space="preserve">GOBIERNO DEL ESTADO     </t>
  </si>
  <si>
    <t>CRÉDITO SIMPLE</t>
  </si>
  <si>
    <t>BANOBRAS</t>
  </si>
  <si>
    <t>25% DEL FONDO DE APORTACIÓN PARA LA INFRAESTRUCTURA SOCIAL ESTATAL, FIDEICOMISO DE ADMON. Y PAGO F/1505 DEUTSCHE BANK.</t>
  </si>
  <si>
    <t>INVERSIONES PÚBLICA PRODUCTIVAS ENFOCADAS AL ARTÍCULO 33 DE LA LEY DE COORDINACIÓN FISCAL</t>
  </si>
  <si>
    <t xml:space="preserve">INTERACCIONES </t>
  </si>
  <si>
    <t xml:space="preserve">TIIE 28 </t>
  </si>
  <si>
    <t xml:space="preserve"> 1.3% PARTICIPACIONES.</t>
  </si>
  <si>
    <t>INVERSIONES PÚBLICAS PRODUCTIVAS.</t>
  </si>
  <si>
    <t xml:space="preserve"> 2.6% PARTICIPACIONES .</t>
  </si>
  <si>
    <t>INVERSIONES PÚBLICAS PRODUCTIVAS O SUFRAGAR CONTINGENCIAS GENERADAS POR FENÓMENOS NATURALES.</t>
  </si>
  <si>
    <t>12.23%  FAFEF; Y 0.73% PARTICIPACIONES, FIDEICOMISO DE ADMON.Y PAGO F/80696 NAFIN.</t>
  </si>
  <si>
    <t>RECONSTRUCCIÓN Y REPARACIÓN  DE DAÑOS CAUSADOS A LA INFRAESTRUCTURA GENERADAS POR FENÓMENOS NATURALES DURANTE LOS EJERCICIOS 2011 Y 2012, INFRAESTRUCTRURA Y EQUIPAMIENTO   DE LA REGION DEL ISTMO DE TEHUANTEPEC Y FORTALECIMIENTO DE LA RED DE INFRAESTRUCTURA HOSPITALARIA.</t>
  </si>
  <si>
    <t>TENEDORES DE CERTIFICADOS  BURSÁTILES OAXACA13</t>
  </si>
  <si>
    <t>12.77%  FAFEF; Y 0.77% PARTICIPACIONES;   FIDEICOMISO DE ADMON. Y PAGO F/1740, BANCO INVEX.</t>
  </si>
  <si>
    <t>CONSTITUCIÓN DE FONDO DE RESERVA E INVERSIONES PÚBLICAS PRODUCTIVAS.</t>
  </si>
  <si>
    <r>
      <t xml:space="preserve">BANOBRAS, S.N.C          </t>
    </r>
    <r>
      <rPr>
        <b/>
        <sz val="9"/>
        <rFont val="Arial"/>
        <family val="2"/>
      </rPr>
      <t>(1</t>
    </r>
  </si>
  <si>
    <t>TASA BASE</t>
  </si>
  <si>
    <t>3.8% PARTICIPACIONES. FIDEICOMISO DE ADMON. Y PAGO F/10706  BANCO INTERACCIONES.</t>
  </si>
  <si>
    <t>APORTACION AL PROGRAMA ESTATAL (AGUA Y SANEAMIENTO) ASI COMO FINANCIAMIENTO DE ACCESORIOS FINANCIEROS</t>
  </si>
  <si>
    <t xml:space="preserve">BANCOMER </t>
  </si>
  <si>
    <t>1.9% PARTICIPACIONES DEL FONDO GENERAL DE PARTICIPACIONES FIDEICOMISO ADMON Y PAGO F/ 70049 BANCA AFIRME.</t>
  </si>
  <si>
    <t>INVERSIONES PÚBLICAS PRODUCTIVAS</t>
  </si>
  <si>
    <t>SANTANDER</t>
  </si>
  <si>
    <t>2.8% PARTICIPACIONES DEL FONDO GENERAL DE PARTICIPACIONES FIDEICOMISO ADMON Y PAGO F/ 70049 BANCA AFIRME.</t>
  </si>
  <si>
    <t>B. CRÉDITOS BONO CUPÒN CERO Y OTRAS OBLIGACIONES DE PAGO A LARGO PLAZO</t>
  </si>
  <si>
    <r>
      <t xml:space="preserve">BANOBRAS-FONREC I  </t>
    </r>
    <r>
      <rPr>
        <b/>
        <sz val="9"/>
        <rFont val="Arial"/>
        <family val="2"/>
      </rPr>
      <t>(2</t>
    </r>
  </si>
  <si>
    <t>6.84% - 8.04%</t>
  </si>
  <si>
    <t xml:space="preserve"> 4.3% PARTICIPACIONES;   FIDEICOMISO DE ADMON Y PAGO F/16917-8 BANAMEX</t>
  </si>
  <si>
    <t>SOLVENTAR COSTO DE OBRAS   Y/O ACCIONES DE  RECONSTRUCCION DE INFRAESTRUCTURA ESTATAL CONFORME A LO DISPUESTO  FONDEN, EN VIRTUD DE DAÑOS OCASIONADOS POR FENOMENOS NATURALES.</t>
  </si>
  <si>
    <r>
      <t xml:space="preserve">BANOBRAS-PROFISE  </t>
    </r>
    <r>
      <rPr>
        <b/>
        <sz val="9"/>
        <rFont val="Arial"/>
        <family val="2"/>
      </rPr>
      <t>(2</t>
    </r>
  </si>
  <si>
    <t>6.91% - 7.07%</t>
  </si>
  <si>
    <t xml:space="preserve"> 1.10% PARTICIPACIONES;   FIDEICOMISO DE ADMON Y PAGO F/16917-8 BANAMEX</t>
  </si>
  <si>
    <t>PARA INFRAESTRUCTURA DE TIPO DE LA SEÑALADA EN EL ACUERDO POR EL QUE SE INSTRUYEN MEDIDAS PARA FORTALECER LA INFRAESTRUCTURA DE SEGURIDAD PÚBLICA Y JUSTICIA EN LA ENTIDAD FEDERATIVA.</t>
  </si>
  <si>
    <r>
      <t>BANOBRAS-FONREC II</t>
    </r>
    <r>
      <rPr>
        <b/>
        <sz val="9"/>
        <rFont val="Arial"/>
        <family val="2"/>
      </rPr>
      <t>(2</t>
    </r>
  </si>
  <si>
    <t>6.18% -7.85%</t>
  </si>
  <si>
    <t xml:space="preserve"> 0.60% PARTICIPACIONES;   FIDEICOMISO DE ADMON Y PAGO F/16917-8 BANAMEX</t>
  </si>
  <si>
    <t>SOLVENTAR COSTO DE OBRAS    Y/O ACCIONES DE  RECONSTRUCCION DE INFRAESTRUCTURA ESTATAL CONFORME A LO DISPUESTO  FONDEN, EN VIRTUD DE DAÑOS OCASIONADOS POR FENOMENOS NATURALES.</t>
  </si>
  <si>
    <r>
      <t xml:space="preserve">BANOBRAS-FONREC III </t>
    </r>
    <r>
      <rPr>
        <b/>
        <sz val="9"/>
        <rFont val="Arial"/>
        <family val="2"/>
      </rPr>
      <t>(2</t>
    </r>
  </si>
  <si>
    <t>6.58% - 7.63%</t>
  </si>
  <si>
    <t xml:space="preserve"> 0.66% PARTICIPACIONES;   FIDEICOMISO DE ADMON Y PAGO F/16917-8 BANAMEX</t>
  </si>
  <si>
    <t>SOLVENTAR COSTO DE OBRAS    Y/O ACCIONES DE  RECONSTRUCCIÓN DE INFRAESTRUCTURA ESTATAL CONFORME A LO DISPUESTO  FONDEN, EN VIRTUD DE DAÑOS OCASIONADOS POR FENÓMENOS NATURALES EN 2012.</t>
  </si>
  <si>
    <r>
      <t xml:space="preserve">BANOBRAS -JUSTICIA PENAL                                   </t>
    </r>
    <r>
      <rPr>
        <b/>
        <sz val="9"/>
        <rFont val="Arial"/>
        <family val="2"/>
      </rPr>
      <t>(1</t>
    </r>
  </si>
  <si>
    <t>7.10%-7.14%</t>
  </si>
  <si>
    <t>0.80% PARTICIPACIONES DEL FONDO GENERAL DE PARTICIPACIONES;  FIDEICOMISO DE ADMON Y PAGO F/10754 INTERACCIONES.</t>
  </si>
  <si>
    <t xml:space="preserve">INVERSIONES PÚBLICAS PRODUCTIVAS QUE TENGAN POR OBJETO SOLVENTAR EL COSTO DE INVERSIONES EN INFRAESTRUCTURA Y EQUIPAMIENTO  ORIENTADAS A APOYAR LA IMPLEMENTACION DEL SISTEMA DE JUSTICIA PENAL. </t>
  </si>
  <si>
    <r>
      <t xml:space="preserve">TENEDORES CERTIFICADOS BURSÁTILES FIDUCIARIOS OAXUCB7 </t>
    </r>
    <r>
      <rPr>
        <b/>
        <sz val="9"/>
        <rFont val="Arial"/>
        <family val="2"/>
      </rPr>
      <t>(4</t>
    </r>
  </si>
  <si>
    <t>100%  IMPTO SOBRE EROGACIONES POR REMUNERACIONES AL TRABAJO PERSONAL Y SERVICIOS DE CONTROL VEHICULAR,;  FIDEICOMISO EMISOR DE ADMON Y PAGO F/246859 HSBC</t>
  </si>
  <si>
    <t>COSTOS DE LA EMISION, CONSTITUCION DE FONDO DE RERSEVA,PREPAGO DE CREDITOS, REMANENTE PARA INVERSIONES PUBLICAS PRODUCTIVAS.</t>
  </si>
  <si>
    <t>NA</t>
  </si>
  <si>
    <t>PPS</t>
  </si>
  <si>
    <r>
      <t xml:space="preserve">IMPULSORA DE PROYECTOS DE OAXACA SA DE CV  </t>
    </r>
    <r>
      <rPr>
        <b/>
        <sz val="9"/>
        <rFont val="Arial"/>
        <family val="2"/>
      </rPr>
      <t>(5</t>
    </r>
  </si>
  <si>
    <t>NO APLICA</t>
  </si>
  <si>
    <t>PARTICIPACIONES</t>
  </si>
  <si>
    <t>LA CREACIÓN DE INFRAESTRUCTURA, EQUIPAMIENTO Y MANTENIM IENTO DE LA CIUDAD ADMINISTRATIVA EN TLALIXTAC DE CABRERA, ESTADO DE OAXACA.</t>
  </si>
  <si>
    <r>
      <t xml:space="preserve">OPERADORA DE LA CIUDAD JUDICIAL DE OAXACA, SA DE CV    </t>
    </r>
    <r>
      <rPr>
        <b/>
        <sz val="9"/>
        <rFont val="Arial"/>
        <family val="2"/>
      </rPr>
      <t>(5</t>
    </r>
  </si>
  <si>
    <t>LA CREACIÓN DE INFRAESTRUCTURA, EQUIPAMIENTO Y MANTENIMIENTO DE LA CIUDAD JUDICIAL EN REYES MANTECON, MPO SAN BARTOLO COYOTEPEC,  ESTADO DE OAXACA.</t>
  </si>
  <si>
    <t>C. CRÉDITOS BANCARIOS A CORTO PLAZO</t>
  </si>
  <si>
    <t>LINEA DE CRÉDITO</t>
  </si>
  <si>
    <t>HSBC</t>
  </si>
  <si>
    <t>INGRESOS PROPIOS</t>
  </si>
  <si>
    <t>SOLVENTAR NECESIDADES TEMPORALES DE FLUJO DE CAJA  EN APEGO A LA LEY DE DEUDA PÚBLICA EN SU ARTÍCULO 9.</t>
  </si>
  <si>
    <t>CRÉDITO EN CUENTA CORRIENTE</t>
  </si>
  <si>
    <t>INTERACCIONES</t>
  </si>
  <si>
    <t>BANORTE</t>
  </si>
  <si>
    <t>D. DEUDA PÚBLICA  MUNICIPAL</t>
  </si>
  <si>
    <t>SANTO DOMINGO INGENIO</t>
  </si>
  <si>
    <t>DAÑOS CAUSADOS POR EL HURACAN STAND</t>
  </si>
  <si>
    <t>LOMA BONITA</t>
  </si>
  <si>
    <t>ZIMATLAN DE ALVAREZ</t>
  </si>
  <si>
    <t>APAZU</t>
  </si>
  <si>
    <t>SANTA CATARINA JUQUILA</t>
  </si>
  <si>
    <r>
      <t xml:space="preserve">FAIS   </t>
    </r>
    <r>
      <rPr>
        <b/>
        <sz val="8.5"/>
        <rFont val="Arial"/>
        <family val="2"/>
      </rPr>
      <t>(3</t>
    </r>
  </si>
  <si>
    <t>ART. 33 DE LA LEY DE COORDINACION FISCAL</t>
  </si>
  <si>
    <t>SAN PEDRO MARTIR QUIECHAPA</t>
  </si>
  <si>
    <t>SAN BARTOLOME LOXICHA</t>
  </si>
  <si>
    <t>OAXACA DE JUAREZ</t>
  </si>
  <si>
    <t>REYES ETLA</t>
  </si>
  <si>
    <t>SANTA MARIA CAMOTLAN</t>
  </si>
  <si>
    <t>TEOTITLAN DE FLORES MAGON</t>
  </si>
  <si>
    <t>SAN MIGUEL DEL PUERTO</t>
  </si>
  <si>
    <t>SANTA CATARINA QUIANE</t>
  </si>
  <si>
    <t>SAN PABLO COATLAN</t>
  </si>
  <si>
    <t>TLACOLULA DE MATAMOROS</t>
  </si>
  <si>
    <t>SAN PEDRO HUAMELULA</t>
  </si>
  <si>
    <t>SANTO DOMINGO YANHUITLAN</t>
  </si>
  <si>
    <t>SANTO DOMINGO TEHUANTEPEC</t>
  </si>
  <si>
    <t>SANTA MARIA ZACATEPEC</t>
  </si>
  <si>
    <t>SANTA MARIA TLALIXTAC</t>
  </si>
  <si>
    <t>MIAHUATLAN DE PORFIRIO DIAZ</t>
  </si>
  <si>
    <t>CHALCATONGO DE HIDALGO</t>
  </si>
  <si>
    <t>SAN JUAN COATZOSPAM</t>
  </si>
  <si>
    <t>SAN GABRIEL MIXTEPEC</t>
  </si>
  <si>
    <t>SAN PEDRO MIXTEPEC</t>
  </si>
  <si>
    <t>SAN PEDRO JICAYAN</t>
  </si>
  <si>
    <t>SANTO TOMAS TAMAZULAPAN</t>
  </si>
  <si>
    <t>PLUMA HIDALGO</t>
  </si>
  <si>
    <t>SAN ANDRES HUAXPALTEPEC</t>
  </si>
  <si>
    <t>SAN MATEO YOLOXOCHITLAN</t>
  </si>
  <si>
    <t>SANTA MARIA CORTIJO</t>
  </si>
  <si>
    <t>SANTIAGO JOCOTEPEC</t>
  </si>
  <si>
    <t>SAN JUAN CACAHUATEPEC</t>
  </si>
  <si>
    <t>SOLEDAD ETLA</t>
  </si>
  <si>
    <t>CUILAPAM DE GUERRERO</t>
  </si>
  <si>
    <t>OCOTLAN DE MORELOS</t>
  </si>
  <si>
    <t>SANTIAGO TAPEXTLA</t>
  </si>
  <si>
    <t>SANTO DOMINGO ZANATEPEC</t>
  </si>
  <si>
    <t>SAN JUAN LACHAO</t>
  </si>
  <si>
    <t>SAN PABLO HUIXTEPEC</t>
  </si>
  <si>
    <t>HUAUTLA DE JIMENEZ</t>
  </si>
  <si>
    <t>SAN  MIGUEL TLACAMAMA</t>
  </si>
  <si>
    <t>H. CD. DE JUCHITAN DE ZARAGOZA</t>
  </si>
  <si>
    <t>SANTIAGO XANICA</t>
  </si>
  <si>
    <t>SANTA  MARIA TECOMAVACA</t>
  </si>
  <si>
    <t>SAN BARTOLOME QUIALANA</t>
  </si>
  <si>
    <t>19.4% FONDO GENERAL DE PARTICPACIONES</t>
  </si>
  <si>
    <t>ADQUISICION DE MAQUINA RETROEXCAVADORA</t>
  </si>
  <si>
    <t>SAN JUAN YUCUITA</t>
  </si>
  <si>
    <t>SANTA CRUZ ITUNDUJIA</t>
  </si>
  <si>
    <t xml:space="preserve">VILLA TEJUPAM DE LA UNION </t>
  </si>
  <si>
    <t>CUYAMECALCO VILLA DE ZARAGOZA</t>
  </si>
  <si>
    <t xml:space="preserve">OAXACA DE JUAREZ </t>
  </si>
  <si>
    <t xml:space="preserve">INTERACCIONES  </t>
  </si>
  <si>
    <t xml:space="preserve">35% FONDO GRAL.PARTICIPACIONES Y 35% DEL FONDO DE FOMENTO  MUNICIPAL </t>
  </si>
  <si>
    <t>INVERSIONES PUBLICAS PRODUCTIVAS</t>
  </si>
  <si>
    <t>SANTIAGO MINAS</t>
  </si>
  <si>
    <t>SANTIAGO TETEPEC</t>
  </si>
  <si>
    <t>REFORMA DE PINEDA</t>
  </si>
  <si>
    <t>SAN FRANCISCO IXHUATAN</t>
  </si>
  <si>
    <t xml:space="preserve">SAN JUAN BAUTISTA VALLE NACIONAL </t>
  </si>
  <si>
    <t xml:space="preserve">INGRESOS PROPIOS </t>
  </si>
  <si>
    <t>CHAHUITES</t>
  </si>
  <si>
    <t>SAN PABLO VILLA DE MITLA</t>
  </si>
  <si>
    <t>COSOLAPA</t>
  </si>
  <si>
    <t>SAN MIGUEL COATLAN</t>
  </si>
  <si>
    <t>VILLA DE TUTUTEPEC DE MELCHOR OCAMPO</t>
  </si>
  <si>
    <t>TEZOATLAN DE SEGURA Y LUNA</t>
  </si>
  <si>
    <t>SANTIAGO AYUQUILILLA</t>
  </si>
  <si>
    <t>SANTA MARIA CHILCHOTLA</t>
  </si>
  <si>
    <t>SAN PEDRO ATOYAC</t>
  </si>
  <si>
    <t>SAN FRANCISCO DEL MAR</t>
  </si>
  <si>
    <t>VILLA DE ZAACHILA</t>
  </si>
  <si>
    <t>SAN ANDRES HUAYAPAM</t>
  </si>
  <si>
    <t>SAN MARCOS ARTEAGA</t>
  </si>
  <si>
    <t>SAN JORGE NUCHITA</t>
  </si>
  <si>
    <t>SAN JUAN DE LOS CUES</t>
  </si>
  <si>
    <t>SANTIAGO TEXTITLAN</t>
  </si>
  <si>
    <t>SAN JUAN TEPEUXILA</t>
  </si>
  <si>
    <t>SANTO DOMINGO PETAPA</t>
  </si>
  <si>
    <t xml:space="preserve">EL ESPINAL </t>
  </si>
  <si>
    <t>SAN LORENZO</t>
  </si>
  <si>
    <t>MESONES HIDALGO</t>
  </si>
  <si>
    <t>ZAPOTITLAN LAGUNAS</t>
  </si>
  <si>
    <t>SANTIAGO LLANO GRANDE</t>
  </si>
  <si>
    <t>SAN JUAN BAUTISTA TLACOATZINTEPEC</t>
  </si>
  <si>
    <t>SAN JUAN BAUTISTA TUXTEPEC</t>
  </si>
  <si>
    <r>
      <t>1)</t>
    </r>
    <r>
      <rPr>
        <sz val="9.5"/>
        <rFont val="Arial"/>
        <family val="2"/>
      </rPr>
      <t xml:space="preserve"> CREDITO QUE SE ENCUENTRA EN PROCESO DE DISPOSICION.</t>
    </r>
  </si>
  <si>
    <r>
      <rPr>
        <b/>
        <sz val="9.5"/>
        <rFont val="Arial"/>
        <family val="2"/>
      </rPr>
      <t>2)</t>
    </r>
    <r>
      <rPr>
        <sz val="9.5"/>
        <rFont val="Arial"/>
        <family val="2"/>
      </rPr>
      <t xml:space="preserve"> CREDITOS QUE NO REPRESENTAN ENDEUDAMIENTO PARA EL ESTADO, PORQUE EL PAGO DEL PRINCIPAL ESTA A CARGO DE LA FEDERACION CON RECURSOS DE BONOS CUPON CERO; EL ESTADO SOLAMENTE PAGA INTERESES.</t>
    </r>
  </si>
  <si>
    <r>
      <rPr>
        <b/>
        <sz val="9.5"/>
        <rFont val="Arial"/>
        <family val="2"/>
      </rPr>
      <t>3)</t>
    </r>
    <r>
      <rPr>
        <sz val="9.5"/>
        <rFont val="Arial"/>
        <family val="2"/>
      </rPr>
      <t xml:space="preserve"> FONDO DE APORTACIONES PARA LA INFRAESTRUCTURA SOCIAL MUNICIPAL.</t>
    </r>
  </si>
  <si>
    <r>
      <rPr>
        <b/>
        <sz val="9.5"/>
        <rFont val="Arial"/>
        <family val="2"/>
      </rPr>
      <t>4)</t>
    </r>
    <r>
      <rPr>
        <sz val="9.5"/>
        <rFont val="Arial"/>
        <family val="2"/>
      </rPr>
      <t xml:space="preserve">  FINANCIAMIENTO CONTRATADO EN UDI´S, SALDO AL CIERRE DE TRIMESTRE 596,678,715.86 UDI'S.</t>
    </r>
  </si>
  <si>
    <r>
      <rPr>
        <b/>
        <sz val="9.5"/>
        <rFont val="Arial"/>
        <family val="2"/>
      </rPr>
      <t>5)</t>
    </r>
    <r>
      <rPr>
        <sz val="9.5"/>
        <rFont val="Arial"/>
        <family val="2"/>
      </rPr>
      <t xml:space="preserve"> OBLIGACIONES CONOCIDAS COMO PROYECTOS DE PRESTACIÓN DE SERVICIOS A LA LARGO PLAZO </t>
    </r>
    <r>
      <rPr>
        <b/>
        <sz val="9.5"/>
        <rFont val="Arial"/>
        <family val="2"/>
      </rPr>
      <t>(PPS)</t>
    </r>
    <r>
      <rPr>
        <sz val="9.5"/>
        <rFont val="Arial"/>
        <family val="2"/>
      </rPr>
      <t>; LA OBLIGACIÓN ADQUIRIDA POR EL ESTADO, ES EL PAGO MENSUAL DE LA PRESTACIÓN DEL SERVICIO.</t>
    </r>
  </si>
  <si>
    <t>REYES MANTECON, SAN BARTOLO  COYOTEPEC, OAXACA,  05  DE JULIO   DE  2016.</t>
  </si>
  <si>
    <t>CARLOS DE LA CRUZ OROZCO</t>
  </si>
  <si>
    <t>TESORERO</t>
  </si>
  <si>
    <t>RESPONSABLE DE LA INFORMACIÓN:</t>
  </si>
  <si>
    <t>MIREYA LÓPEZ LÓPEZ. JEFA DEL DEPARTAMENTO DE DEUDA PÚBLICA Y OTRAS OBLIGACIONES DE PAGO. DE CONFORMIDAD CON LA FACTULTAD CONTENIDA EL EL ARTÍCULO 46, FRACCIÓN XV DEL REGLAMENTO INTERNO DE LA SECRETARÍA DE FINANZAS DEL PODER EJECUTIVO DEL GOBIERNO DEL ESTADO DE OAXACA VIGENTE.</t>
  </si>
  <si>
    <t>RESPONSABLE DE LA DIFUSIÓN:</t>
  </si>
  <si>
    <t>SHUNASHI IDALI CABALLERO CASTELLANOS. JEFA DEL DEPARTAMENTO DE TRANSPARENCIA.  DE CONFORMIDAD CON LA FACULTAD CONTENIDA EN LOS ARTÍCULOS 4 FRACCIÓN III INCISO A) NUMERAL 3 Y 24 FRACCIÓN XIV DEL REGLAMENTO INTERNO DE LA SECRETARÍA DE FINANZAS DEL PODER EJECUTIVO DEL ESTADO DE OAXACA VIGENTE.</t>
  </si>
</sst>
</file>

<file path=xl/styles.xml><?xml version="1.0" encoding="utf-8"?>
<styleSheet xmlns="http://schemas.openxmlformats.org/spreadsheetml/2006/main">
  <numFmts count="9">
    <numFmt numFmtId="44" formatCode="_-&quot;$&quot;* #,##0.00_-;\-&quot;$&quot;* #,##0.00_-;_-&quot;$&quot;* &quot;-&quot;??_-;_-@_-"/>
    <numFmt numFmtId="43" formatCode="_-* #,##0.00_-;\-* #,##0.00_-;_-* &quot;-&quot;??_-;_-@_-"/>
    <numFmt numFmtId="164" formatCode="d\ &quot;de&quot;\ mmmm\ &quot;de&quot;\ yyyy"/>
    <numFmt numFmtId="165" formatCode="_-* #,##0_-;\-* #,##0_-;_-* &quot;-&quot;??_-;_-@_-"/>
    <numFmt numFmtId="166" formatCode="d\-mmm\-yy"/>
    <numFmt numFmtId="167" formatCode="_(* #,##0_);_(* \(#,##0\);_(* &quot;-&quot;??_);_(@_)"/>
    <numFmt numFmtId="168" formatCode="0.000"/>
    <numFmt numFmtId="169" formatCode="_-[$€-2]* #,##0.00_-;\-[$€-2]* #,##0.00_-;_-[$€-2]* &quot;-&quot;??_-"/>
    <numFmt numFmtId="170" formatCode="_(* #,##0.00_);_(* \(#,##0.00\);_(* &quot;-&quot;??_);_(@_)"/>
  </numFmts>
  <fonts count="19">
    <font>
      <sz val="11"/>
      <color theme="1"/>
      <name val="Calibri"/>
      <family val="2"/>
      <scheme val="minor"/>
    </font>
    <font>
      <sz val="11"/>
      <color theme="1"/>
      <name val="Calibri"/>
      <family val="2"/>
      <scheme val="minor"/>
    </font>
    <font>
      <sz val="10"/>
      <name val="Arial"/>
      <family val="2"/>
    </font>
    <font>
      <b/>
      <sz val="18"/>
      <name val="Arial"/>
      <family val="2"/>
    </font>
    <font>
      <b/>
      <sz val="16"/>
      <name val="Arial"/>
      <family val="2"/>
    </font>
    <font>
      <b/>
      <sz val="14"/>
      <name val="Arial"/>
      <family val="2"/>
    </font>
    <font>
      <b/>
      <sz val="12"/>
      <name val="Arial"/>
      <family val="2"/>
    </font>
    <font>
      <sz val="9"/>
      <name val="Arial"/>
      <family val="2"/>
    </font>
    <font>
      <b/>
      <sz val="8.5"/>
      <name val="Arial"/>
      <family val="2"/>
    </font>
    <font>
      <b/>
      <sz val="7"/>
      <name val="Arial"/>
      <family val="2"/>
    </font>
    <font>
      <b/>
      <sz val="10"/>
      <name val="Arial"/>
      <family val="2"/>
    </font>
    <font>
      <sz val="8"/>
      <name val="Arial"/>
      <family val="2"/>
    </font>
    <font>
      <b/>
      <sz val="9"/>
      <name val="Arial"/>
      <family val="2"/>
    </font>
    <font>
      <sz val="8.5"/>
      <name val="Arial"/>
      <family val="2"/>
    </font>
    <font>
      <sz val="10"/>
      <name val="Courier"/>
      <family val="3"/>
    </font>
    <font>
      <b/>
      <i/>
      <sz val="10"/>
      <name val="Arial"/>
      <family val="2"/>
    </font>
    <font>
      <b/>
      <sz val="9.5"/>
      <name val="Arial"/>
      <family val="2"/>
    </font>
    <font>
      <sz val="9.5"/>
      <name val="Arial"/>
      <family val="2"/>
    </font>
    <font>
      <b/>
      <sz val="8"/>
      <name val="Arial"/>
      <family val="2"/>
    </font>
  </fonts>
  <fills count="3">
    <fill>
      <patternFill patternType="none"/>
    </fill>
    <fill>
      <patternFill patternType="gray125"/>
    </fill>
    <fill>
      <patternFill patternType="solid">
        <fgColor rgb="FFFFFF00"/>
        <bgColor indexed="64"/>
      </patternFill>
    </fill>
  </fills>
  <borders count="28">
    <border>
      <left/>
      <right/>
      <top/>
      <bottom/>
      <diagonal/>
    </border>
    <border>
      <left/>
      <right/>
      <top/>
      <bottom style="medium">
        <color auto="1"/>
      </bottom>
      <diagonal/>
    </border>
    <border>
      <left style="medium">
        <color indexed="64"/>
      </left>
      <right style="thin">
        <color indexed="64"/>
      </right>
      <top style="medium">
        <color auto="1"/>
      </top>
      <bottom/>
      <diagonal/>
    </border>
    <border>
      <left style="thin">
        <color indexed="64"/>
      </left>
      <right style="thin">
        <color indexed="64"/>
      </right>
      <top style="medium">
        <color auto="1"/>
      </top>
      <bottom/>
      <diagonal/>
    </border>
    <border>
      <left style="thin">
        <color indexed="64"/>
      </left>
      <right style="medium">
        <color indexed="64"/>
      </right>
      <top style="medium">
        <color auto="1"/>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style="medium">
        <color auto="1"/>
      </bottom>
      <diagonal/>
    </border>
    <border>
      <left style="thin">
        <color auto="1"/>
      </left>
      <right style="thin">
        <color auto="1"/>
      </right>
      <top/>
      <bottom style="medium">
        <color auto="1"/>
      </bottom>
      <diagonal/>
    </border>
    <border>
      <left style="thin">
        <color indexed="64"/>
      </left>
      <right style="medium">
        <color indexed="64"/>
      </right>
      <top/>
      <bottom style="medium">
        <color auto="1"/>
      </bottom>
      <diagonal/>
    </border>
    <border>
      <left/>
      <right/>
      <top style="medium">
        <color auto="1"/>
      </top>
      <bottom style="medium">
        <color auto="1"/>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style="dotted">
        <color indexed="64"/>
      </bottom>
      <diagonal/>
    </border>
    <border>
      <left style="hair">
        <color indexed="64"/>
      </left>
      <right style="hair">
        <color indexed="64"/>
      </right>
      <top/>
      <bottom style="dotted">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s>
  <cellStyleXfs count="52">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39" fontId="14" fillId="0" borderId="0"/>
    <xf numFmtId="169" fontId="14" fillId="0" borderId="0"/>
    <xf numFmtId="0" fontId="2" fillId="0" borderId="0"/>
    <xf numFmtId="16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70"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70"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cellStyleXfs>
  <cellXfs count="244">
    <xf numFmtId="0" fontId="0" fillId="0" borderId="0" xfId="0"/>
    <xf numFmtId="0" fontId="3" fillId="0" borderId="0" xfId="3" applyFont="1" applyBorder="1" applyAlignment="1">
      <alignment horizontal="center" vertical="center" wrapText="1"/>
    </xf>
    <xf numFmtId="0" fontId="2" fillId="0" borderId="0" xfId="4"/>
    <xf numFmtId="0" fontId="4" fillId="0" borderId="0" xfId="3" applyFont="1" applyBorder="1" applyAlignment="1">
      <alignment horizontal="center" vertical="center" wrapText="1"/>
    </xf>
    <xf numFmtId="0" fontId="2" fillId="0" borderId="0" xfId="4" applyFont="1"/>
    <xf numFmtId="164" fontId="5" fillId="0" borderId="0" xfId="3" applyNumberFormat="1" applyFont="1" applyBorder="1" applyAlignment="1">
      <alignment horizontal="center" vertical="center" wrapText="1"/>
    </xf>
    <xf numFmtId="0" fontId="6" fillId="0" borderId="0" xfId="3" applyFont="1" applyBorder="1" applyAlignment="1">
      <alignment horizontal="center"/>
    </xf>
    <xf numFmtId="0" fontId="7" fillId="0" borderId="1" xfId="3" applyFont="1" applyFill="1" applyBorder="1" applyAlignment="1">
      <alignment horizontal="center" vertical="center" wrapText="1"/>
    </xf>
    <xf numFmtId="0" fontId="8" fillId="0" borderId="2" xfId="3" applyFont="1" applyFill="1" applyBorder="1" applyAlignment="1">
      <alignment horizontal="center" vertical="center" wrapText="1"/>
    </xf>
    <xf numFmtId="0" fontId="8" fillId="0" borderId="3" xfId="3" applyFont="1" applyFill="1" applyBorder="1" applyAlignment="1">
      <alignment horizontal="center" vertical="center" wrapText="1"/>
    </xf>
    <xf numFmtId="165" fontId="8" fillId="0" borderId="3" xfId="1" applyNumberFormat="1" applyFont="1" applyFill="1" applyBorder="1" applyAlignment="1">
      <alignment horizontal="center" vertical="center" wrapText="1"/>
    </xf>
    <xf numFmtId="0" fontId="8" fillId="0" borderId="3" xfId="3" applyNumberFormat="1" applyFont="1" applyFill="1" applyBorder="1" applyAlignment="1">
      <alignment horizontal="center" vertical="center" wrapText="1"/>
    </xf>
    <xf numFmtId="166" fontId="8" fillId="0" borderId="3" xfId="3" applyNumberFormat="1" applyFont="1" applyFill="1" applyBorder="1" applyAlignment="1">
      <alignment horizontal="center" vertical="center" wrapText="1"/>
    </xf>
    <xf numFmtId="0" fontId="8" fillId="0" borderId="3" xfId="4" applyFont="1" applyFill="1" applyBorder="1" applyAlignment="1">
      <alignment horizontal="center" vertical="center" wrapText="1"/>
    </xf>
    <xf numFmtId="167" fontId="8" fillId="0" borderId="3" xfId="5" applyNumberFormat="1" applyFont="1" applyFill="1" applyBorder="1" applyAlignment="1">
      <alignment horizontal="center" vertical="center" wrapText="1"/>
    </xf>
    <xf numFmtId="15" fontId="8" fillId="0" borderId="3" xfId="5" applyNumberFormat="1" applyFont="1" applyFill="1" applyBorder="1" applyAlignment="1">
      <alignment horizontal="center" vertical="center" wrapText="1"/>
    </xf>
    <xf numFmtId="15" fontId="8" fillId="0" borderId="4" xfId="5" applyNumberFormat="1" applyFont="1" applyFill="1" applyBorder="1" applyAlignment="1">
      <alignment horizontal="center" vertical="center" wrapText="1"/>
    </xf>
    <xf numFmtId="0" fontId="8" fillId="0" borderId="5" xfId="3" applyFont="1" applyFill="1" applyBorder="1" applyAlignment="1">
      <alignment horizontal="center" vertical="center" wrapText="1"/>
    </xf>
    <xf numFmtId="0" fontId="8" fillId="0" borderId="6" xfId="3" applyFont="1" applyFill="1" applyBorder="1" applyAlignment="1">
      <alignment horizontal="center" vertical="center" wrapText="1"/>
    </xf>
    <xf numFmtId="165" fontId="8" fillId="0" borderId="6" xfId="1" applyNumberFormat="1" applyFont="1" applyFill="1" applyBorder="1" applyAlignment="1">
      <alignment horizontal="center" vertical="center" wrapText="1"/>
    </xf>
    <xf numFmtId="0" fontId="8" fillId="0" borderId="6" xfId="3" applyNumberFormat="1" applyFont="1" applyFill="1" applyBorder="1" applyAlignment="1">
      <alignment horizontal="center" vertical="center" wrapText="1"/>
    </xf>
    <xf numFmtId="166" fontId="8" fillId="0" borderId="6" xfId="3" applyNumberFormat="1" applyFont="1" applyFill="1" applyBorder="1" applyAlignment="1">
      <alignment horizontal="center" vertical="center" wrapText="1"/>
    </xf>
    <xf numFmtId="0" fontId="8" fillId="0" borderId="6" xfId="4" applyFont="1" applyFill="1" applyBorder="1" applyAlignment="1">
      <alignment horizontal="center" vertical="center" wrapText="1"/>
    </xf>
    <xf numFmtId="167" fontId="8" fillId="0" borderId="6" xfId="5" applyNumberFormat="1" applyFont="1" applyFill="1" applyBorder="1" applyAlignment="1">
      <alignment horizontal="center" vertical="center" wrapText="1"/>
    </xf>
    <xf numFmtId="167" fontId="8" fillId="0" borderId="7" xfId="5" applyNumberFormat="1" applyFont="1" applyFill="1" applyBorder="1" applyAlignment="1">
      <alignment horizontal="center" vertical="center" wrapText="1"/>
    </xf>
    <xf numFmtId="15" fontId="8" fillId="0" borderId="6" xfId="5" applyNumberFormat="1" applyFont="1" applyFill="1" applyBorder="1" applyAlignment="1">
      <alignment horizontal="center" vertical="center" wrapText="1"/>
    </xf>
    <xf numFmtId="15" fontId="8" fillId="0" borderId="8" xfId="5" applyNumberFormat="1" applyFont="1" applyFill="1" applyBorder="1" applyAlignment="1">
      <alignment horizontal="center" vertical="center" wrapText="1"/>
    </xf>
    <xf numFmtId="167" fontId="8" fillId="0" borderId="9" xfId="5" applyNumberFormat="1" applyFont="1" applyFill="1" applyBorder="1" applyAlignment="1">
      <alignment horizontal="center" vertical="center" wrapText="1"/>
    </xf>
    <xf numFmtId="0" fontId="8" fillId="0" borderId="10" xfId="3" applyFont="1" applyFill="1" applyBorder="1" applyAlignment="1">
      <alignment horizontal="center" vertical="center" wrapText="1"/>
    </xf>
    <xf numFmtId="0" fontId="8" fillId="0" borderId="11" xfId="3" applyFont="1" applyFill="1" applyBorder="1" applyAlignment="1">
      <alignment horizontal="center" vertical="center" wrapText="1"/>
    </xf>
    <xf numFmtId="165" fontId="8" fillId="0" borderId="11" xfId="1" applyNumberFormat="1" applyFont="1" applyFill="1" applyBorder="1" applyAlignment="1">
      <alignment horizontal="center" vertical="center" wrapText="1"/>
    </xf>
    <xf numFmtId="0" fontId="8" fillId="0" borderId="11" xfId="3" applyNumberFormat="1" applyFont="1" applyFill="1" applyBorder="1" applyAlignment="1">
      <alignment horizontal="center" vertical="center" wrapText="1"/>
    </xf>
    <xf numFmtId="166" fontId="8" fillId="0" borderId="11" xfId="3" applyNumberFormat="1" applyFont="1" applyFill="1" applyBorder="1" applyAlignment="1">
      <alignment horizontal="center" vertical="center" wrapText="1"/>
    </xf>
    <xf numFmtId="0" fontId="8" fillId="0" borderId="11" xfId="4" applyFont="1" applyFill="1" applyBorder="1" applyAlignment="1">
      <alignment horizontal="center" vertical="center" wrapText="1"/>
    </xf>
    <xf numFmtId="167" fontId="8" fillId="0" borderId="11" xfId="5" applyNumberFormat="1" applyFont="1" applyFill="1" applyBorder="1" applyAlignment="1">
      <alignment horizontal="center" vertical="center" wrapText="1"/>
    </xf>
    <xf numFmtId="15" fontId="8" fillId="0" borderId="11" xfId="5" applyNumberFormat="1" applyFont="1" applyFill="1" applyBorder="1" applyAlignment="1">
      <alignment horizontal="center" vertical="center" wrapText="1"/>
    </xf>
    <xf numFmtId="15" fontId="8" fillId="0" borderId="12" xfId="5" applyNumberFormat="1" applyFont="1" applyFill="1" applyBorder="1" applyAlignment="1">
      <alignment horizontal="center" vertical="center" wrapText="1"/>
    </xf>
    <xf numFmtId="0" fontId="10" fillId="0" borderId="13" xfId="3" applyFont="1" applyBorder="1" applyAlignment="1"/>
    <xf numFmtId="0" fontId="2" fillId="0" borderId="13" xfId="4" applyBorder="1" applyAlignment="1"/>
    <xf numFmtId="0" fontId="11" fillId="0" borderId="13" xfId="3" applyFont="1" applyBorder="1" applyAlignment="1"/>
    <xf numFmtId="165" fontId="11" fillId="0" borderId="13" xfId="1" applyNumberFormat="1" applyFont="1" applyFill="1" applyBorder="1" applyAlignment="1"/>
    <xf numFmtId="0" fontId="11" fillId="0" borderId="13" xfId="3" applyFont="1" applyFill="1" applyBorder="1" applyAlignment="1"/>
    <xf numFmtId="167" fontId="12" fillId="0" borderId="13" xfId="5" applyNumberFormat="1" applyFont="1" applyBorder="1" applyAlignment="1"/>
    <xf numFmtId="15" fontId="7" fillId="0" borderId="13" xfId="4" applyNumberFormat="1" applyFont="1" applyFill="1" applyBorder="1" applyAlignment="1">
      <alignment horizontal="center"/>
    </xf>
    <xf numFmtId="0" fontId="7" fillId="0" borderId="13" xfId="4" applyFont="1" applyBorder="1" applyAlignment="1"/>
    <xf numFmtId="0" fontId="2" fillId="0" borderId="0" xfId="4" applyAlignment="1"/>
    <xf numFmtId="0" fontId="7" fillId="0" borderId="14" xfId="4" applyFont="1" applyFill="1" applyBorder="1" applyAlignment="1">
      <alignment horizontal="center" vertical="center"/>
    </xf>
    <xf numFmtId="0" fontId="7" fillId="0" borderId="15" xfId="3" applyFont="1" applyFill="1" applyBorder="1" applyAlignment="1">
      <alignment vertical="center"/>
    </xf>
    <xf numFmtId="0" fontId="7" fillId="0" borderId="14" xfId="3" applyFont="1" applyFill="1" applyBorder="1" applyAlignment="1">
      <alignment vertical="center" wrapText="1"/>
    </xf>
    <xf numFmtId="166" fontId="7" fillId="0" borderId="14" xfId="3" applyNumberFormat="1" applyFont="1" applyFill="1" applyBorder="1" applyAlignment="1">
      <alignment horizontal="center" vertical="center"/>
    </xf>
    <xf numFmtId="165" fontId="7" fillId="0" borderId="14" xfId="1" applyNumberFormat="1" applyFont="1" applyFill="1" applyBorder="1" applyAlignment="1">
      <alignment vertical="center"/>
    </xf>
    <xf numFmtId="0" fontId="7" fillId="0" borderId="14" xfId="3" applyFont="1" applyFill="1" applyBorder="1" applyAlignment="1">
      <alignment horizontal="center" vertical="center"/>
    </xf>
    <xf numFmtId="0" fontId="7" fillId="0" borderId="14" xfId="3" applyNumberFormat="1" applyFont="1" applyFill="1" applyBorder="1" applyAlignment="1">
      <alignment horizontal="center" vertical="center"/>
    </xf>
    <xf numFmtId="0" fontId="13" fillId="0" borderId="14" xfId="4" applyFont="1" applyFill="1" applyBorder="1" applyAlignment="1">
      <alignment vertical="center" wrapText="1"/>
    </xf>
    <xf numFmtId="167" fontId="12" fillId="0" borderId="14" xfId="6" applyNumberFormat="1" applyFont="1" applyFill="1" applyBorder="1" applyAlignment="1">
      <alignment vertical="center"/>
    </xf>
    <xf numFmtId="167" fontId="7" fillId="0" borderId="14" xfId="6" applyNumberFormat="1" applyFont="1" applyFill="1" applyBorder="1" applyAlignment="1">
      <alignment vertical="center"/>
    </xf>
    <xf numFmtId="167" fontId="7" fillId="0" borderId="16" xfId="6" applyNumberFormat="1" applyFont="1" applyFill="1" applyBorder="1" applyAlignment="1">
      <alignment vertical="center"/>
    </xf>
    <xf numFmtId="15" fontId="7" fillId="0" borderId="14" xfId="4" applyNumberFormat="1" applyFont="1" applyFill="1" applyBorder="1" applyAlignment="1">
      <alignment horizontal="center" vertical="center"/>
    </xf>
    <xf numFmtId="0" fontId="7" fillId="0" borderId="0" xfId="4" applyFont="1"/>
    <xf numFmtId="0" fontId="7" fillId="0" borderId="17" xfId="4" applyFont="1" applyFill="1" applyBorder="1" applyAlignment="1">
      <alignment horizontal="center" vertical="center"/>
    </xf>
    <xf numFmtId="0" fontId="7" fillId="0" borderId="18" xfId="3" applyFont="1" applyFill="1" applyBorder="1" applyAlignment="1">
      <alignment vertical="center"/>
    </xf>
    <xf numFmtId="0" fontId="7" fillId="0" borderId="17" xfId="3" applyFont="1" applyFill="1" applyBorder="1" applyAlignment="1">
      <alignment vertical="center" wrapText="1"/>
    </xf>
    <xf numFmtId="166" fontId="7" fillId="0" borderId="17" xfId="3" applyNumberFormat="1" applyFont="1" applyFill="1" applyBorder="1" applyAlignment="1">
      <alignment horizontal="center" vertical="center"/>
    </xf>
    <xf numFmtId="165" fontId="7" fillId="0" borderId="17" xfId="1" applyNumberFormat="1" applyFont="1" applyFill="1" applyBorder="1" applyAlignment="1">
      <alignment vertical="center"/>
    </xf>
    <xf numFmtId="10" fontId="7" fillId="0" borderId="17" xfId="3" applyNumberFormat="1" applyFont="1" applyFill="1" applyBorder="1" applyAlignment="1">
      <alignment horizontal="center" vertical="center"/>
    </xf>
    <xf numFmtId="0" fontId="7" fillId="0" borderId="17" xfId="3" applyFont="1" applyFill="1" applyBorder="1" applyAlignment="1">
      <alignment horizontal="center" vertical="center"/>
    </xf>
    <xf numFmtId="0" fontId="7" fillId="0" borderId="17" xfId="3" applyNumberFormat="1" applyFont="1" applyFill="1" applyBorder="1" applyAlignment="1">
      <alignment horizontal="center" vertical="center"/>
    </xf>
    <xf numFmtId="0" fontId="13" fillId="0" borderId="17" xfId="4" applyFont="1" applyFill="1" applyBorder="1" applyAlignment="1">
      <alignment vertical="center" wrapText="1"/>
    </xf>
    <xf numFmtId="167" fontId="12" fillId="0" borderId="17" xfId="6" applyNumberFormat="1" applyFont="1" applyFill="1" applyBorder="1" applyAlignment="1">
      <alignment vertical="center"/>
    </xf>
    <xf numFmtId="167" fontId="7" fillId="0" borderId="17" xfId="6" applyNumberFormat="1" applyFont="1" applyFill="1" applyBorder="1" applyAlignment="1">
      <alignment vertical="center"/>
    </xf>
    <xf numFmtId="167" fontId="7" fillId="0" borderId="19" xfId="6" applyNumberFormat="1" applyFont="1" applyFill="1" applyBorder="1" applyAlignment="1">
      <alignment vertical="center"/>
    </xf>
    <xf numFmtId="15" fontId="7" fillId="0" borderId="17" xfId="4" applyNumberFormat="1" applyFont="1" applyFill="1" applyBorder="1" applyAlignment="1">
      <alignment horizontal="center" vertical="center"/>
    </xf>
    <xf numFmtId="0" fontId="7" fillId="0" borderId="18" xfId="3" applyFont="1" applyFill="1" applyBorder="1" applyAlignment="1">
      <alignment horizontal="center" vertical="center"/>
    </xf>
    <xf numFmtId="10" fontId="7" fillId="0" borderId="17" xfId="2" applyNumberFormat="1" applyFont="1" applyFill="1" applyBorder="1" applyAlignment="1">
      <alignment horizontal="center" vertical="center"/>
    </xf>
    <xf numFmtId="0" fontId="7" fillId="0" borderId="19" xfId="3" applyFont="1" applyFill="1" applyBorder="1" applyAlignment="1">
      <alignment horizontal="center" vertical="center"/>
    </xf>
    <xf numFmtId="0" fontId="7" fillId="0" borderId="17" xfId="3" applyFont="1" applyFill="1" applyBorder="1" applyAlignment="1">
      <alignment vertical="center"/>
    </xf>
    <xf numFmtId="166" fontId="7" fillId="0" borderId="17" xfId="6" applyNumberFormat="1" applyFont="1" applyFill="1" applyBorder="1" applyAlignment="1" applyProtection="1">
      <alignment horizontal="center" vertical="center"/>
    </xf>
    <xf numFmtId="0" fontId="7" fillId="0" borderId="17" xfId="6" applyNumberFormat="1" applyFont="1" applyFill="1" applyBorder="1" applyAlignment="1" applyProtection="1">
      <alignment horizontal="center" vertical="center"/>
    </xf>
    <xf numFmtId="167" fontId="12" fillId="0" borderId="17" xfId="3" applyNumberFormat="1" applyFont="1" applyFill="1" applyBorder="1" applyAlignment="1">
      <alignment horizontal="right" vertical="center" wrapText="1"/>
    </xf>
    <xf numFmtId="167" fontId="7" fillId="0" borderId="19" xfId="5" applyNumberFormat="1" applyFont="1" applyFill="1" applyBorder="1" applyAlignment="1">
      <alignment vertical="center"/>
    </xf>
    <xf numFmtId="167" fontId="12" fillId="0" borderId="17" xfId="5" applyNumberFormat="1" applyFont="1" applyFill="1" applyBorder="1" applyAlignment="1">
      <alignment vertical="center"/>
    </xf>
    <xf numFmtId="167" fontId="7" fillId="0" borderId="17" xfId="5" applyNumberFormat="1" applyFont="1" applyFill="1" applyBorder="1" applyAlignment="1">
      <alignment vertical="center"/>
    </xf>
    <xf numFmtId="0" fontId="7" fillId="0" borderId="20" xfId="4" applyFont="1" applyFill="1" applyBorder="1" applyAlignment="1">
      <alignment horizontal="center" vertical="center"/>
    </xf>
    <xf numFmtId="0" fontId="7" fillId="0" borderId="21" xfId="3" applyFont="1" applyFill="1" applyBorder="1" applyAlignment="1">
      <alignment vertical="center"/>
    </xf>
    <xf numFmtId="0" fontId="7" fillId="0" borderId="20" xfId="3" applyFont="1" applyFill="1" applyBorder="1" applyAlignment="1">
      <alignment vertical="center" wrapText="1"/>
    </xf>
    <xf numFmtId="166" fontId="7" fillId="0" borderId="20" xfId="3" applyNumberFormat="1" applyFont="1" applyFill="1" applyBorder="1" applyAlignment="1">
      <alignment horizontal="center" vertical="center"/>
    </xf>
    <xf numFmtId="165" fontId="7" fillId="0" borderId="20" xfId="1" applyNumberFormat="1" applyFont="1" applyFill="1" applyBorder="1" applyAlignment="1">
      <alignment vertical="center"/>
    </xf>
    <xf numFmtId="0" fontId="7" fillId="0" borderId="20" xfId="3" applyFont="1" applyFill="1" applyBorder="1" applyAlignment="1">
      <alignment horizontal="center" vertical="center"/>
    </xf>
    <xf numFmtId="0" fontId="7" fillId="0" borderId="20" xfId="3" applyNumberFormat="1" applyFont="1" applyFill="1" applyBorder="1" applyAlignment="1">
      <alignment horizontal="center" vertical="center"/>
    </xf>
    <xf numFmtId="166" fontId="7" fillId="0" borderId="20" xfId="6" applyNumberFormat="1" applyFont="1" applyFill="1" applyBorder="1" applyAlignment="1" applyProtection="1">
      <alignment horizontal="center" vertical="center"/>
    </xf>
    <xf numFmtId="0" fontId="7" fillId="0" borderId="20" xfId="6" applyNumberFormat="1" applyFont="1" applyFill="1" applyBorder="1" applyAlignment="1" applyProtection="1">
      <alignment horizontal="center" vertical="center"/>
    </xf>
    <xf numFmtId="0" fontId="13" fillId="0" borderId="20" xfId="4" applyFont="1" applyFill="1" applyBorder="1" applyAlignment="1">
      <alignment vertical="center" wrapText="1"/>
    </xf>
    <xf numFmtId="167" fontId="12" fillId="0" borderId="20" xfId="5" applyNumberFormat="1" applyFont="1" applyFill="1" applyBorder="1" applyAlignment="1">
      <alignment vertical="center"/>
    </xf>
    <xf numFmtId="167" fontId="7" fillId="0" borderId="20" xfId="5" applyNumberFormat="1" applyFont="1" applyFill="1" applyBorder="1" applyAlignment="1">
      <alignment vertical="center"/>
    </xf>
    <xf numFmtId="167" fontId="7" fillId="0" borderId="22" xfId="5" applyNumberFormat="1" applyFont="1" applyFill="1" applyBorder="1" applyAlignment="1">
      <alignment vertical="center"/>
    </xf>
    <xf numFmtId="15" fontId="7" fillId="0" borderId="20" xfId="4" applyNumberFormat="1" applyFont="1" applyFill="1" applyBorder="1" applyAlignment="1">
      <alignment horizontal="center" vertical="center"/>
    </xf>
    <xf numFmtId="0" fontId="7" fillId="0" borderId="13" xfId="4" applyFont="1" applyBorder="1"/>
    <xf numFmtId="0" fontId="15" fillId="0" borderId="13" xfId="3" applyFont="1" applyBorder="1" applyAlignment="1"/>
    <xf numFmtId="0" fontId="7" fillId="0" borderId="13" xfId="3" applyFont="1" applyBorder="1" applyAlignment="1">
      <alignment vertical="center"/>
    </xf>
    <xf numFmtId="165" fontId="7" fillId="0" borderId="13" xfId="1" applyNumberFormat="1" applyFont="1" applyBorder="1" applyAlignment="1" applyProtection="1">
      <alignment vertical="center"/>
    </xf>
    <xf numFmtId="39" fontId="7" fillId="0" borderId="13" xfId="6" applyFont="1" applyBorder="1" applyAlignment="1" applyProtection="1">
      <alignment vertical="center"/>
    </xf>
    <xf numFmtId="167" fontId="12" fillId="0" borderId="13" xfId="6" applyNumberFormat="1" applyFont="1" applyBorder="1" applyAlignment="1" applyProtection="1"/>
    <xf numFmtId="15" fontId="7" fillId="0" borderId="13" xfId="4" applyNumberFormat="1" applyFont="1" applyFill="1" applyBorder="1" applyAlignment="1">
      <alignment horizontal="center" vertical="center"/>
    </xf>
    <xf numFmtId="0" fontId="7" fillId="0" borderId="13" xfId="4" applyFont="1" applyBorder="1" applyAlignment="1">
      <alignment vertical="center"/>
    </xf>
    <xf numFmtId="0" fontId="13" fillId="0" borderId="14" xfId="3" applyFont="1" applyFill="1" applyBorder="1" applyAlignment="1">
      <alignment horizontal="left" vertical="center" wrapText="1"/>
    </xf>
    <xf numFmtId="0" fontId="13" fillId="0" borderId="17" xfId="3" applyFont="1" applyFill="1" applyBorder="1" applyAlignment="1">
      <alignment horizontal="left" vertical="center" wrapText="1"/>
    </xf>
    <xf numFmtId="2" fontId="7" fillId="0" borderId="17" xfId="3" applyNumberFormat="1" applyFont="1" applyFill="1" applyBorder="1" applyAlignment="1">
      <alignment horizontal="center" vertical="center"/>
    </xf>
    <xf numFmtId="14" fontId="7" fillId="0" borderId="17" xfId="3" applyNumberFormat="1" applyFont="1" applyFill="1" applyBorder="1" applyAlignment="1">
      <alignment vertical="center"/>
    </xf>
    <xf numFmtId="10" fontId="7" fillId="0" borderId="17" xfId="4" applyNumberFormat="1" applyFont="1" applyFill="1" applyBorder="1" applyAlignment="1">
      <alignment horizontal="center" vertical="center"/>
    </xf>
    <xf numFmtId="14" fontId="7" fillId="0" borderId="17" xfId="3" applyNumberFormat="1" applyFont="1" applyFill="1" applyBorder="1" applyAlignment="1">
      <alignment horizontal="center" vertical="center"/>
    </xf>
    <xf numFmtId="39" fontId="7" fillId="0" borderId="17" xfId="6" applyFont="1" applyFill="1" applyBorder="1" applyAlignment="1">
      <alignment horizontal="center" vertical="center"/>
    </xf>
    <xf numFmtId="49" fontId="7" fillId="0" borderId="17" xfId="3" applyNumberFormat="1" applyFont="1" applyFill="1" applyBorder="1" applyAlignment="1">
      <alignment horizontal="center" vertical="center"/>
    </xf>
    <xf numFmtId="167" fontId="12" fillId="0" borderId="17" xfId="6" applyNumberFormat="1" applyFont="1" applyFill="1" applyBorder="1" applyAlignment="1">
      <alignment horizontal="center" vertical="center"/>
    </xf>
    <xf numFmtId="167" fontId="7" fillId="0" borderId="17" xfId="6" applyNumberFormat="1" applyFont="1" applyFill="1" applyBorder="1" applyAlignment="1">
      <alignment horizontal="center" vertical="center"/>
    </xf>
    <xf numFmtId="39" fontId="7" fillId="0" borderId="20" xfId="6" applyFont="1" applyFill="1" applyBorder="1" applyAlignment="1">
      <alignment horizontal="center" vertical="center"/>
    </xf>
    <xf numFmtId="49" fontId="7" fillId="0" borderId="20" xfId="3" applyNumberFormat="1" applyFont="1" applyFill="1" applyBorder="1" applyAlignment="1">
      <alignment horizontal="center" vertical="center"/>
    </xf>
    <xf numFmtId="167" fontId="12" fillId="0" borderId="20" xfId="6" applyNumberFormat="1" applyFont="1" applyFill="1" applyBorder="1" applyAlignment="1">
      <alignment horizontal="center" vertical="center"/>
    </xf>
    <xf numFmtId="167" fontId="7" fillId="0" borderId="20" xfId="6" applyNumberFormat="1" applyFont="1" applyFill="1" applyBorder="1" applyAlignment="1">
      <alignment horizontal="center" vertical="center"/>
    </xf>
    <xf numFmtId="0" fontId="10" fillId="0" borderId="13" xfId="3" applyFont="1" applyFill="1" applyBorder="1" applyAlignment="1">
      <alignment horizontal="left"/>
    </xf>
    <xf numFmtId="0" fontId="7" fillId="0" borderId="13" xfId="4" applyFont="1" applyFill="1" applyBorder="1" applyAlignment="1"/>
    <xf numFmtId="0" fontId="7" fillId="0" borderId="13" xfId="4" applyFont="1" applyFill="1" applyBorder="1"/>
    <xf numFmtId="0" fontId="15" fillId="0" borderId="13" xfId="3" applyFont="1" applyFill="1" applyBorder="1" applyAlignment="1"/>
    <xf numFmtId="0" fontId="7" fillId="0" borderId="13" xfId="3" applyFont="1" applyFill="1" applyBorder="1"/>
    <xf numFmtId="165" fontId="7" fillId="0" borderId="13" xfId="1" applyNumberFormat="1" applyFont="1" applyFill="1" applyBorder="1"/>
    <xf numFmtId="167" fontId="12" fillId="0" borderId="13" xfId="5" applyNumberFormat="1" applyFont="1" applyFill="1" applyBorder="1"/>
    <xf numFmtId="0" fontId="7" fillId="0" borderId="18" xfId="3" applyFont="1" applyFill="1" applyBorder="1" applyAlignment="1">
      <alignment vertical="center" wrapText="1"/>
    </xf>
    <xf numFmtId="0" fontId="7" fillId="0" borderId="14" xfId="3" applyFont="1" applyFill="1" applyBorder="1" applyAlignment="1">
      <alignment vertical="center"/>
    </xf>
    <xf numFmtId="10" fontId="7" fillId="0" borderId="14" xfId="3" applyNumberFormat="1" applyFont="1" applyFill="1" applyBorder="1" applyAlignment="1">
      <alignment horizontal="center" vertical="center"/>
    </xf>
    <xf numFmtId="0" fontId="7" fillId="0" borderId="0" xfId="4" applyFont="1" applyFill="1"/>
    <xf numFmtId="0" fontId="2" fillId="0" borderId="13" xfId="4" applyFill="1" applyBorder="1" applyAlignment="1"/>
    <xf numFmtId="0" fontId="11" fillId="0" borderId="13" xfId="3" applyFont="1" applyFill="1" applyBorder="1"/>
    <xf numFmtId="0" fontId="2" fillId="0" borderId="13" xfId="3" applyFont="1" applyFill="1" applyBorder="1"/>
    <xf numFmtId="165" fontId="2" fillId="0" borderId="13" xfId="1" applyNumberFormat="1" applyFont="1" applyFill="1" applyBorder="1"/>
    <xf numFmtId="15" fontId="7" fillId="0" borderId="13" xfId="6" applyNumberFormat="1" applyFont="1" applyFill="1" applyBorder="1" applyAlignment="1" applyProtection="1">
      <alignment horizontal="center" vertical="center"/>
    </xf>
    <xf numFmtId="39" fontId="7" fillId="0" borderId="14" xfId="6" applyFont="1" applyFill="1" applyBorder="1" applyAlignment="1" applyProtection="1">
      <alignment horizontal="left" vertical="center" wrapText="1"/>
    </xf>
    <xf numFmtId="165" fontId="7" fillId="0" borderId="14" xfId="1" applyNumberFormat="1" applyFont="1" applyFill="1" applyBorder="1" applyAlignment="1" applyProtection="1">
      <alignment vertical="center"/>
    </xf>
    <xf numFmtId="0" fontId="7" fillId="0" borderId="14" xfId="3" applyFont="1" applyFill="1" applyBorder="1" applyAlignment="1">
      <alignment horizontal="center" vertical="center" wrapText="1"/>
    </xf>
    <xf numFmtId="168" fontId="7" fillId="0" borderId="14" xfId="3" applyNumberFormat="1" applyFont="1" applyFill="1" applyBorder="1" applyAlignment="1">
      <alignment horizontal="center" vertical="center"/>
    </xf>
    <xf numFmtId="166" fontId="7" fillId="0" borderId="14" xfId="6" applyNumberFormat="1" applyFont="1" applyFill="1" applyBorder="1" applyAlignment="1" applyProtection="1">
      <alignment horizontal="center" vertical="center"/>
    </xf>
    <xf numFmtId="0" fontId="13" fillId="0" borderId="14" xfId="4" applyFont="1" applyFill="1" applyBorder="1" applyAlignment="1">
      <alignment vertical="center"/>
    </xf>
    <xf numFmtId="167" fontId="7" fillId="0" borderId="14" xfId="3" applyNumberFormat="1" applyFont="1" applyFill="1" applyBorder="1" applyAlignment="1">
      <alignment horizontal="right" vertical="center" wrapText="1"/>
    </xf>
    <xf numFmtId="0" fontId="7" fillId="0" borderId="0" xfId="4" applyFont="1" applyAlignment="1">
      <alignment vertical="center"/>
    </xf>
    <xf numFmtId="39" fontId="7" fillId="0" borderId="17" xfId="6" applyFont="1" applyFill="1" applyBorder="1" applyAlignment="1" applyProtection="1">
      <alignment horizontal="left" vertical="center" wrapText="1"/>
    </xf>
    <xf numFmtId="165" fontId="7" fillId="0" borderId="17" xfId="1" applyNumberFormat="1" applyFont="1" applyFill="1" applyBorder="1" applyAlignment="1" applyProtection="1">
      <alignment vertical="center"/>
    </xf>
    <xf numFmtId="0" fontId="7" fillId="0" borderId="17" xfId="3" applyFont="1" applyFill="1" applyBorder="1" applyAlignment="1">
      <alignment horizontal="center" vertical="center" wrapText="1"/>
    </xf>
    <xf numFmtId="168" fontId="7" fillId="0" borderId="17" xfId="3" applyNumberFormat="1" applyFont="1" applyFill="1" applyBorder="1" applyAlignment="1">
      <alignment horizontal="center" vertical="center"/>
    </xf>
    <xf numFmtId="0" fontId="13" fillId="0" borderId="17" xfId="4" applyFont="1" applyFill="1" applyBorder="1" applyAlignment="1">
      <alignment vertical="center"/>
    </xf>
    <xf numFmtId="167" fontId="7" fillId="0" borderId="17" xfId="3" applyNumberFormat="1" applyFont="1" applyFill="1" applyBorder="1" applyAlignment="1">
      <alignment horizontal="right" vertical="center" wrapText="1"/>
    </xf>
    <xf numFmtId="39" fontId="7" fillId="0" borderId="23" xfId="6" applyFont="1" applyFill="1" applyBorder="1" applyAlignment="1" applyProtection="1">
      <alignment horizontal="left" vertical="center" wrapText="1"/>
    </xf>
    <xf numFmtId="166" fontId="7" fillId="0" borderId="23" xfId="3" applyNumberFormat="1" applyFont="1" applyFill="1" applyBorder="1" applyAlignment="1">
      <alignment horizontal="center" vertical="center"/>
    </xf>
    <xf numFmtId="165" fontId="7" fillId="0" borderId="23" xfId="1" applyNumberFormat="1" applyFont="1" applyFill="1" applyBorder="1" applyAlignment="1" applyProtection="1">
      <alignment vertical="center"/>
    </xf>
    <xf numFmtId="10" fontId="7" fillId="0" borderId="23" xfId="3" applyNumberFormat="1" applyFont="1" applyFill="1" applyBorder="1" applyAlignment="1">
      <alignment horizontal="center" vertical="center"/>
    </xf>
    <xf numFmtId="0" fontId="7" fillId="0" borderId="23" xfId="3" applyFont="1" applyFill="1" applyBorder="1" applyAlignment="1">
      <alignment horizontal="center" vertical="center"/>
    </xf>
    <xf numFmtId="0" fontId="7" fillId="0" borderId="23" xfId="3" applyNumberFormat="1" applyFont="1" applyFill="1" applyBorder="1" applyAlignment="1">
      <alignment horizontal="center" vertical="center"/>
    </xf>
    <xf numFmtId="166" fontId="7" fillId="0" borderId="23" xfId="6" applyNumberFormat="1" applyFont="1" applyFill="1" applyBorder="1" applyAlignment="1" applyProtection="1">
      <alignment horizontal="center" vertical="center"/>
    </xf>
    <xf numFmtId="167" fontId="12" fillId="0" borderId="23" xfId="7" applyNumberFormat="1" applyFont="1" applyFill="1" applyBorder="1" applyAlignment="1" applyProtection="1">
      <alignment vertical="center"/>
    </xf>
    <xf numFmtId="167" fontId="7" fillId="0" borderId="23" xfId="7" applyNumberFormat="1" applyFont="1" applyFill="1" applyBorder="1" applyAlignment="1" applyProtection="1">
      <alignment vertical="center"/>
    </xf>
    <xf numFmtId="0" fontId="13" fillId="0" borderId="23" xfId="4" applyFont="1" applyFill="1" applyBorder="1" applyAlignment="1">
      <alignment vertical="center" wrapText="1"/>
    </xf>
    <xf numFmtId="0" fontId="7" fillId="0" borderId="23" xfId="3" applyFont="1" applyFill="1" applyBorder="1" applyAlignment="1">
      <alignment vertical="center"/>
    </xf>
    <xf numFmtId="10" fontId="2" fillId="0" borderId="17" xfId="3" applyNumberFormat="1" applyFont="1" applyFill="1" applyBorder="1" applyAlignment="1">
      <alignment horizontal="center" vertical="center"/>
    </xf>
    <xf numFmtId="167" fontId="7" fillId="0" borderId="20" xfId="7" applyNumberFormat="1" applyFont="1" applyFill="1" applyBorder="1" applyAlignment="1" applyProtection="1">
      <alignment vertical="center"/>
    </xf>
    <xf numFmtId="167" fontId="12" fillId="0" borderId="17" xfId="7" applyNumberFormat="1" applyFont="1" applyFill="1" applyBorder="1" applyAlignment="1" applyProtection="1">
      <alignment vertical="center"/>
    </xf>
    <xf numFmtId="167" fontId="7" fillId="0" borderId="17" xfId="7" applyNumberFormat="1" applyFont="1" applyFill="1" applyBorder="1" applyAlignment="1" applyProtection="1">
      <alignment vertical="center"/>
    </xf>
    <xf numFmtId="39" fontId="7" fillId="0" borderId="24" xfId="6" applyFont="1" applyFill="1" applyBorder="1" applyAlignment="1" applyProtection="1">
      <alignment horizontal="left" vertical="center" wrapText="1"/>
    </xf>
    <xf numFmtId="166" fontId="7" fillId="0" borderId="24" xfId="3" applyNumberFormat="1" applyFont="1" applyFill="1" applyBorder="1" applyAlignment="1">
      <alignment horizontal="center" vertical="center"/>
    </xf>
    <xf numFmtId="165" fontId="7" fillId="0" borderId="24" xfId="1" applyNumberFormat="1" applyFont="1" applyFill="1" applyBorder="1" applyAlignment="1" applyProtection="1">
      <alignment vertical="center"/>
    </xf>
    <xf numFmtId="10" fontId="2" fillId="0" borderId="14" xfId="3" applyNumberFormat="1" applyFont="1" applyFill="1" applyBorder="1" applyAlignment="1">
      <alignment horizontal="center" vertical="center"/>
    </xf>
    <xf numFmtId="0" fontId="7" fillId="0" borderId="24" xfId="3" applyFont="1" applyFill="1" applyBorder="1" applyAlignment="1">
      <alignment horizontal="center" vertical="center"/>
    </xf>
    <xf numFmtId="0" fontId="7" fillId="0" borderId="24" xfId="3" applyNumberFormat="1" applyFont="1" applyFill="1" applyBorder="1" applyAlignment="1">
      <alignment horizontal="center" vertical="center"/>
    </xf>
    <xf numFmtId="166" fontId="7" fillId="0" borderId="24" xfId="6" applyNumberFormat="1" applyFont="1" applyFill="1" applyBorder="1" applyAlignment="1" applyProtection="1">
      <alignment horizontal="center" vertical="center"/>
    </xf>
    <xf numFmtId="166" fontId="7" fillId="0" borderId="25" xfId="6" applyNumberFormat="1" applyFont="1" applyFill="1" applyBorder="1" applyAlignment="1" applyProtection="1">
      <alignment horizontal="center" vertical="center"/>
    </xf>
    <xf numFmtId="167" fontId="12" fillId="0" borderId="24" xfId="7" applyNumberFormat="1" applyFont="1" applyFill="1" applyBorder="1" applyAlignment="1" applyProtection="1">
      <alignment vertical="center"/>
    </xf>
    <xf numFmtId="167" fontId="7" fillId="0" borderId="25" xfId="7" applyNumberFormat="1" applyFont="1" applyFill="1" applyBorder="1" applyAlignment="1" applyProtection="1">
      <alignment vertical="center"/>
    </xf>
    <xf numFmtId="14" fontId="7" fillId="0" borderId="23" xfId="3" applyNumberFormat="1" applyFont="1" applyFill="1" applyBorder="1" applyAlignment="1">
      <alignment horizontal="center" vertical="center"/>
    </xf>
    <xf numFmtId="39" fontId="7" fillId="0" borderId="20" xfId="6" applyFont="1" applyFill="1" applyBorder="1" applyAlignment="1" applyProtection="1">
      <alignment horizontal="left" vertical="center" wrapText="1"/>
    </xf>
    <xf numFmtId="165" fontId="7" fillId="0" borderId="20" xfId="1" applyNumberFormat="1" applyFont="1" applyFill="1" applyBorder="1" applyAlignment="1" applyProtection="1">
      <alignment vertical="center"/>
    </xf>
    <xf numFmtId="14" fontId="7" fillId="0" borderId="20" xfId="3" applyNumberFormat="1" applyFont="1" applyFill="1" applyBorder="1" applyAlignment="1">
      <alignment horizontal="center" vertical="center"/>
    </xf>
    <xf numFmtId="167" fontId="12" fillId="0" borderId="20" xfId="7" applyNumberFormat="1" applyFont="1" applyFill="1" applyBorder="1" applyAlignment="1" applyProtection="1">
      <alignment vertical="center"/>
    </xf>
    <xf numFmtId="9" fontId="13" fillId="0" borderId="17" xfId="4" applyNumberFormat="1" applyFont="1" applyFill="1" applyBorder="1" applyAlignment="1">
      <alignment vertical="center" wrapText="1"/>
    </xf>
    <xf numFmtId="0" fontId="7" fillId="0" borderId="26" xfId="4" applyFont="1" applyFill="1" applyBorder="1" applyAlignment="1">
      <alignment horizontal="center" vertical="center"/>
    </xf>
    <xf numFmtId="0" fontId="7" fillId="0" borderId="27" xfId="3" applyFont="1" applyFill="1" applyBorder="1" applyAlignment="1">
      <alignment vertical="center"/>
    </xf>
    <xf numFmtId="39" fontId="7" fillId="0" borderId="26" xfId="6" applyFont="1" applyFill="1" applyBorder="1" applyAlignment="1" applyProtection="1">
      <alignment horizontal="left" vertical="center" wrapText="1"/>
    </xf>
    <xf numFmtId="0" fontId="7" fillId="0" borderId="26" xfId="3" applyFont="1" applyFill="1" applyBorder="1" applyAlignment="1">
      <alignment vertical="center"/>
    </xf>
    <xf numFmtId="166" fontId="7" fillId="0" borderId="26" xfId="3" applyNumberFormat="1" applyFont="1" applyFill="1" applyBorder="1" applyAlignment="1">
      <alignment horizontal="center" vertical="center"/>
    </xf>
    <xf numFmtId="165" fontId="7" fillId="0" borderId="26" xfId="1" applyNumberFormat="1" applyFont="1" applyFill="1" applyBorder="1" applyAlignment="1" applyProtection="1">
      <alignment vertical="center"/>
    </xf>
    <xf numFmtId="10" fontId="7" fillId="0" borderId="26" xfId="3" applyNumberFormat="1" applyFont="1" applyFill="1" applyBorder="1" applyAlignment="1">
      <alignment horizontal="center" vertical="center"/>
    </xf>
    <xf numFmtId="0" fontId="7" fillId="0" borderId="26" xfId="3" applyFont="1" applyFill="1" applyBorder="1" applyAlignment="1">
      <alignment horizontal="center" vertical="center"/>
    </xf>
    <xf numFmtId="0" fontId="7" fillId="0" borderId="26" xfId="3" applyNumberFormat="1" applyFont="1" applyFill="1" applyBorder="1" applyAlignment="1">
      <alignment horizontal="center" vertical="center"/>
    </xf>
    <xf numFmtId="166" fontId="7" fillId="0" borderId="26" xfId="6" applyNumberFormat="1" applyFont="1" applyFill="1" applyBorder="1" applyAlignment="1" applyProtection="1">
      <alignment horizontal="center" vertical="center"/>
    </xf>
    <xf numFmtId="0" fontId="13" fillId="0" borderId="26" xfId="4" applyFont="1" applyFill="1" applyBorder="1" applyAlignment="1">
      <alignment vertical="center" wrapText="1"/>
    </xf>
    <xf numFmtId="167" fontId="12" fillId="0" borderId="26" xfId="7" applyNumberFormat="1" applyFont="1" applyFill="1" applyBorder="1" applyAlignment="1" applyProtection="1">
      <alignment vertical="center"/>
    </xf>
    <xf numFmtId="167" fontId="7" fillId="0" borderId="26" xfId="7" applyNumberFormat="1" applyFont="1" applyFill="1" applyBorder="1" applyAlignment="1" applyProtection="1">
      <alignment vertical="center"/>
    </xf>
    <xf numFmtId="15" fontId="7" fillId="0" borderId="26" xfId="4" applyNumberFormat="1" applyFont="1" applyFill="1" applyBorder="1" applyAlignment="1">
      <alignment horizontal="center" vertical="center"/>
    </xf>
    <xf numFmtId="0" fontId="7" fillId="2" borderId="0" xfId="4" applyFont="1" applyFill="1" applyAlignment="1">
      <alignment vertical="center"/>
    </xf>
    <xf numFmtId="0" fontId="16" fillId="0" borderId="0" xfId="3" applyFont="1" applyFill="1" applyBorder="1" applyAlignment="1">
      <alignment horizontal="left"/>
    </xf>
    <xf numFmtId="0" fontId="7" fillId="0" borderId="0" xfId="4" applyFont="1" applyFill="1" applyBorder="1" applyAlignment="1"/>
    <xf numFmtId="0" fontId="7" fillId="0" borderId="0" xfId="4" applyFont="1" applyFill="1" applyBorder="1"/>
    <xf numFmtId="0" fontId="10" fillId="0" borderId="0" xfId="3" applyFont="1" applyFill="1" applyBorder="1" applyAlignment="1">
      <alignment horizontal="left"/>
    </xf>
    <xf numFmtId="0" fontId="7" fillId="0" borderId="0" xfId="3" applyFont="1" applyFill="1" applyBorder="1" applyAlignment="1"/>
    <xf numFmtId="165" fontId="7" fillId="0" borderId="0" xfId="1" applyNumberFormat="1" applyFont="1" applyFill="1" applyBorder="1" applyAlignment="1"/>
    <xf numFmtId="167" fontId="12" fillId="0" borderId="0" xfId="5" applyNumberFormat="1" applyFont="1" applyFill="1" applyBorder="1" applyAlignment="1"/>
    <xf numFmtId="167" fontId="7" fillId="0" borderId="0" xfId="5" applyNumberFormat="1" applyFont="1" applyFill="1" applyBorder="1" applyAlignment="1"/>
    <xf numFmtId="15" fontId="7" fillId="0" borderId="0" xfId="4" applyNumberFormat="1" applyFont="1" applyFill="1" applyAlignment="1">
      <alignment horizontal="center" vertical="center"/>
    </xf>
    <xf numFmtId="0" fontId="17" fillId="0" borderId="0" xfId="3" applyFont="1" applyFill="1" applyBorder="1" applyAlignment="1"/>
    <xf numFmtId="0" fontId="2" fillId="0" borderId="0" xfId="3" applyFont="1" applyFill="1" applyBorder="1" applyAlignment="1"/>
    <xf numFmtId="165" fontId="2" fillId="0" borderId="0" xfId="1" applyNumberFormat="1" applyFont="1" applyFill="1" applyBorder="1" applyAlignment="1"/>
    <xf numFmtId="167" fontId="10" fillId="0" borderId="0" xfId="5" applyNumberFormat="1" applyFont="1" applyFill="1" applyBorder="1" applyAlignment="1"/>
    <xf numFmtId="167" fontId="2" fillId="0" borderId="0" xfId="5" applyNumberFormat="1" applyFont="1" applyFill="1" applyBorder="1" applyAlignment="1"/>
    <xf numFmtId="15" fontId="2" fillId="0" borderId="0" xfId="4" applyNumberFormat="1" applyFill="1" applyAlignment="1">
      <alignment horizontal="center" vertical="center"/>
    </xf>
    <xf numFmtId="0" fontId="17" fillId="0" borderId="0" xfId="3" applyFont="1" applyFill="1" applyBorder="1" applyAlignment="1">
      <alignment horizontal="left"/>
    </xf>
    <xf numFmtId="0" fontId="2" fillId="0" borderId="0" xfId="4" applyFill="1" applyBorder="1" applyAlignment="1"/>
    <xf numFmtId="0" fontId="11" fillId="0" borderId="0" xfId="3" applyFont="1" applyFill="1" applyBorder="1"/>
    <xf numFmtId="0" fontId="2" fillId="0" borderId="0" xfId="3" applyFont="1" applyFill="1" applyBorder="1" applyAlignment="1">
      <alignment horizontal="left"/>
    </xf>
    <xf numFmtId="0" fontId="2" fillId="0" borderId="0" xfId="4" applyFill="1"/>
    <xf numFmtId="0" fontId="2" fillId="0" borderId="0" xfId="4" applyFill="1" applyBorder="1"/>
    <xf numFmtId="0" fontId="2" fillId="0" borderId="0" xfId="3" applyFont="1" applyFill="1" applyBorder="1" applyAlignment="1">
      <alignment horizontal="center"/>
    </xf>
    <xf numFmtId="0" fontId="2" fillId="0" borderId="0" xfId="3" applyFont="1" applyFill="1" applyBorder="1" applyAlignment="1">
      <alignment horizontal="center"/>
    </xf>
    <xf numFmtId="165" fontId="2" fillId="0" borderId="0" xfId="1" applyNumberFormat="1" applyFont="1" applyFill="1" applyBorder="1" applyAlignment="1">
      <alignment horizontal="center"/>
    </xf>
    <xf numFmtId="167" fontId="10" fillId="0" borderId="0" xfId="3" applyNumberFormat="1" applyFont="1" applyFill="1" applyBorder="1" applyAlignment="1">
      <alignment horizontal="center"/>
    </xf>
    <xf numFmtId="167" fontId="2" fillId="0" borderId="0" xfId="3" applyNumberFormat="1" applyFont="1" applyFill="1" applyBorder="1" applyAlignment="1">
      <alignment horizontal="center"/>
    </xf>
    <xf numFmtId="15" fontId="2" fillId="0" borderId="0" xfId="3" applyNumberFormat="1" applyFont="1" applyFill="1" applyBorder="1" applyAlignment="1">
      <alignment horizontal="center" vertical="center"/>
    </xf>
    <xf numFmtId="0" fontId="2" fillId="0" borderId="0" xfId="8" applyFont="1" applyFill="1" applyAlignment="1">
      <alignment horizontal="center"/>
    </xf>
    <xf numFmtId="0" fontId="2" fillId="0" borderId="0" xfId="8" applyFont="1" applyFill="1" applyAlignment="1">
      <alignment horizontal="center" vertical="center" wrapText="1"/>
    </xf>
    <xf numFmtId="0" fontId="0" fillId="0" borderId="0" xfId="0" applyFill="1" applyBorder="1"/>
    <xf numFmtId="0" fontId="0" fillId="0" borderId="0" xfId="0" applyFill="1" applyBorder="1" applyAlignment="1"/>
    <xf numFmtId="15" fontId="2" fillId="0" borderId="0" xfId="8" applyNumberFormat="1" applyFont="1" applyFill="1" applyAlignment="1">
      <alignment horizontal="center" vertical="center"/>
    </xf>
    <xf numFmtId="0" fontId="0" fillId="0" borderId="0" xfId="0" applyFill="1"/>
    <xf numFmtId="0" fontId="2" fillId="0" borderId="0" xfId="8" applyFont="1" applyFill="1" applyBorder="1"/>
    <xf numFmtId="0" fontId="2" fillId="0" borderId="0" xfId="8" applyFont="1" applyFill="1" applyBorder="1" applyAlignment="1"/>
    <xf numFmtId="165" fontId="11" fillId="0" borderId="0" xfId="1" applyNumberFormat="1" applyFont="1" applyFill="1" applyBorder="1"/>
    <xf numFmtId="167" fontId="18" fillId="0" borderId="0" xfId="5" applyNumberFormat="1" applyFont="1" applyFill="1" applyBorder="1"/>
    <xf numFmtId="167" fontId="11" fillId="0" borderId="0" xfId="5" applyNumberFormat="1" applyFont="1" applyFill="1" applyBorder="1"/>
    <xf numFmtId="0" fontId="2" fillId="0" borderId="0" xfId="8" applyFont="1" applyFill="1"/>
    <xf numFmtId="0" fontId="2" fillId="0" borderId="0" xfId="8" applyFont="1"/>
    <xf numFmtId="0" fontId="11" fillId="0" borderId="0" xfId="3" applyFont="1" applyFill="1" applyBorder="1" applyAlignment="1">
      <alignment vertical="top"/>
    </xf>
    <xf numFmtId="0" fontId="11" fillId="0" borderId="0" xfId="3" applyFont="1" applyFill="1" applyBorder="1" applyAlignment="1">
      <alignment horizontal="left" vertical="top" wrapText="1"/>
    </xf>
    <xf numFmtId="0" fontId="11" fillId="0" borderId="0" xfId="3" applyFont="1" applyFill="1" applyBorder="1" applyAlignment="1">
      <alignment horizontal="center"/>
    </xf>
    <xf numFmtId="0" fontId="11" fillId="0" borderId="0" xfId="3" applyFont="1" applyFill="1" applyBorder="1" applyAlignment="1"/>
    <xf numFmtId="0" fontId="11" fillId="0" borderId="0" xfId="3" applyFont="1" applyBorder="1" applyAlignment="1">
      <alignment horizontal="center"/>
    </xf>
    <xf numFmtId="0" fontId="2" fillId="0" borderId="0" xfId="4" applyBorder="1"/>
    <xf numFmtId="0" fontId="2" fillId="0" borderId="0" xfId="4" applyBorder="1" applyAlignment="1"/>
    <xf numFmtId="0" fontId="11" fillId="0" borderId="0" xfId="3" applyFont="1" applyBorder="1"/>
    <xf numFmtId="167" fontId="18" fillId="0" borderId="0" xfId="5" applyNumberFormat="1" applyFont="1" applyBorder="1"/>
    <xf numFmtId="167" fontId="11" fillId="0" borderId="0" xfId="5" applyNumberFormat="1" applyFont="1" applyBorder="1"/>
  </cellXfs>
  <cellStyles count="52">
    <cellStyle name="Euro" xfId="9"/>
    <cellStyle name="Millares" xfId="1" builtinId="3"/>
    <cellStyle name="Millares 10" xfId="10"/>
    <cellStyle name="Millares 11" xfId="11"/>
    <cellStyle name="Millares 12" xfId="12"/>
    <cellStyle name="Millares 13" xfId="13"/>
    <cellStyle name="Millares 14" xfId="14"/>
    <cellStyle name="Millares 15" xfId="15"/>
    <cellStyle name="Millares 15 2" xfId="16"/>
    <cellStyle name="Millares 16" xfId="17"/>
    <cellStyle name="Millares 2" xfId="18"/>
    <cellStyle name="Millares 2 2" xfId="19"/>
    <cellStyle name="Millares 2 3" xfId="20"/>
    <cellStyle name="Millares 3" xfId="21"/>
    <cellStyle name="Millares 4" xfId="22"/>
    <cellStyle name="Millares 5" xfId="23"/>
    <cellStyle name="Millares 6" xfId="24"/>
    <cellStyle name="Millares 7" xfId="25"/>
    <cellStyle name="Millares 8" xfId="26"/>
    <cellStyle name="Millares 9" xfId="27"/>
    <cellStyle name="Millares_AGOSTO2003 2" xfId="5"/>
    <cellStyle name="Moneda 2" xfId="28"/>
    <cellStyle name="Moneda 3" xfId="29"/>
    <cellStyle name="Normal" xfId="0" builtinId="0"/>
    <cellStyle name="Normal 10" xfId="30"/>
    <cellStyle name="Normal 11" xfId="31"/>
    <cellStyle name="Normal 12" xfId="32"/>
    <cellStyle name="Normal 13" xfId="33"/>
    <cellStyle name="Normal 14" xfId="34"/>
    <cellStyle name="Normal 15" xfId="35"/>
    <cellStyle name="Normal 16" xfId="36"/>
    <cellStyle name="Normal 17" xfId="37"/>
    <cellStyle name="Normal 18" xfId="38"/>
    <cellStyle name="Normal 19" xfId="39"/>
    <cellStyle name="Normal 2" xfId="3"/>
    <cellStyle name="Normal 20" xfId="40"/>
    <cellStyle name="Normal 21" xfId="41"/>
    <cellStyle name="Normal 21 2" xfId="42"/>
    <cellStyle name="Normal 22" xfId="43"/>
    <cellStyle name="Normal 3" xfId="4"/>
    <cellStyle name="Normal 3 2" xfId="8"/>
    <cellStyle name="Normal 4" xfId="44"/>
    <cellStyle name="Normal 4 2" xfId="45"/>
    <cellStyle name="Normal 5" xfId="46"/>
    <cellStyle name="Normal 6" xfId="47"/>
    <cellStyle name="Normal 7" xfId="48"/>
    <cellStyle name="Normal 8" xfId="49"/>
    <cellStyle name="Normal 9" xfId="50"/>
    <cellStyle name="Normal_(1 LINEA) 2" xfId="7"/>
    <cellStyle name="Normal_DEUDA-DICIEMBRE-2001" xfId="6"/>
    <cellStyle name="Porcentual" xfId="2" builtinId="5"/>
    <cellStyle name="Porcentual 2" xfId="5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83820</xdr:rowOff>
    </xdr:from>
    <xdr:to>
      <xdr:col>0</xdr:col>
      <xdr:colOff>662940</xdr:colOff>
      <xdr:row>1</xdr:row>
      <xdr:rowOff>83820</xdr:rowOff>
    </xdr:to>
    <xdr:pic>
      <xdr:nvPicPr>
        <xdr:cNvPr id="2" name="Picture 7"/>
        <xdr:cNvPicPr>
          <a:picLocks noChangeAspect="1" noChangeArrowheads="1"/>
        </xdr:cNvPicPr>
      </xdr:nvPicPr>
      <xdr:blipFill>
        <a:blip xmlns:r="http://schemas.openxmlformats.org/officeDocument/2006/relationships" r:embed="rId1"/>
        <a:srcRect/>
        <a:stretch>
          <a:fillRect/>
        </a:stretch>
      </xdr:blipFill>
      <xdr:spPr bwMode="auto">
        <a:xfrm>
          <a:off x="0" y="373380"/>
          <a:ext cx="662940" cy="0"/>
        </a:xfrm>
        <a:prstGeom prst="rect">
          <a:avLst/>
        </a:prstGeom>
        <a:noFill/>
        <a:ln w="9525">
          <a:noFill/>
          <a:miter lim="800000"/>
          <a:headEnd/>
          <a:tailEnd/>
        </a:ln>
      </xdr:spPr>
    </xdr:pic>
    <xdr:clientData/>
  </xdr:twoCellAnchor>
  <xdr:twoCellAnchor editAs="oneCell">
    <xdr:from>
      <xdr:col>0</xdr:col>
      <xdr:colOff>213360</xdr:colOff>
      <xdr:row>1</xdr:row>
      <xdr:rowOff>83820</xdr:rowOff>
    </xdr:from>
    <xdr:to>
      <xdr:col>2</xdr:col>
      <xdr:colOff>811677</xdr:colOff>
      <xdr:row>1</xdr:row>
      <xdr:rowOff>83820</xdr:rowOff>
    </xdr:to>
    <xdr:pic>
      <xdr:nvPicPr>
        <xdr:cNvPr id="3" name="Picture 7"/>
        <xdr:cNvPicPr>
          <a:picLocks noChangeAspect="1" noChangeArrowheads="1"/>
        </xdr:cNvPicPr>
      </xdr:nvPicPr>
      <xdr:blipFill>
        <a:blip xmlns:r="http://schemas.openxmlformats.org/officeDocument/2006/relationships" r:embed="rId1"/>
        <a:srcRect/>
        <a:stretch>
          <a:fillRect/>
        </a:stretch>
      </xdr:blipFill>
      <xdr:spPr bwMode="auto">
        <a:xfrm>
          <a:off x="213360" y="373380"/>
          <a:ext cx="2465217" cy="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Administrador/Mis%20documentos/INFORMES%20TRIMESTRALES%20DEUDA%20PUBLICA/2016%202do%20INFORME%20TRIMESTRAL%20POF.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ºTRIM 2016 via internet  BASE"/>
      <sheetName val="2ºTRIM 2016 POF"/>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S153"/>
  <sheetViews>
    <sheetView showGridLines="0" tabSelected="1" view="pageBreakPreview" zoomScale="70" zoomScaleNormal="72" zoomScaleSheetLayoutView="70" zoomScalePageLayoutView="30" workbookViewId="0">
      <pane ySplit="9" topLeftCell="A10" activePane="bottomLeft" state="frozen"/>
      <selection pane="bottomLeft" activeCell="Q10" sqref="Q10"/>
    </sheetView>
  </sheetViews>
  <sheetFormatPr baseColWidth="10" defaultColWidth="11.44140625" defaultRowHeight="13.2"/>
  <cols>
    <col min="1" max="1" width="11.5546875" style="239" customWidth="1"/>
    <col min="2" max="2" width="15.6640625" style="240" customWidth="1"/>
    <col min="3" max="3" width="27.44140625" style="241" customWidth="1"/>
    <col min="4" max="4" width="25.109375" style="241" customWidth="1"/>
    <col min="5" max="5" width="23.5546875" style="241" customWidth="1"/>
    <col min="6" max="6" width="15.33203125" style="241" customWidth="1"/>
    <col min="7" max="7" width="16.33203125" style="229" customWidth="1"/>
    <col min="8" max="8" width="12.6640625" style="211" customWidth="1"/>
    <col min="9" max="9" width="8.44140625" style="211" customWidth="1"/>
    <col min="10" max="10" width="8.33203125" style="211" customWidth="1"/>
    <col min="11" max="11" width="15.109375" style="211" customWidth="1"/>
    <col min="12" max="12" width="11" style="211" customWidth="1"/>
    <col min="13" max="13" width="39.5546875" style="211" customWidth="1"/>
    <col min="14" max="14" width="54.6640625" style="211" customWidth="1"/>
    <col min="15" max="15" width="15.6640625" style="242" customWidth="1"/>
    <col min="16" max="17" width="15.6640625" style="243" customWidth="1"/>
    <col min="18" max="18" width="12.33203125" style="208" customWidth="1"/>
    <col min="19" max="19" width="12.44140625" style="2" customWidth="1"/>
    <col min="20" max="16384" width="11.44140625" style="2"/>
  </cols>
  <sheetData>
    <row r="1" spans="1:19" ht="22.95" customHeight="1">
      <c r="A1" s="1" t="s">
        <v>0</v>
      </c>
      <c r="B1" s="1"/>
      <c r="C1" s="1"/>
      <c r="D1" s="1"/>
      <c r="E1" s="1"/>
      <c r="F1" s="1"/>
      <c r="G1" s="1"/>
      <c r="H1" s="1"/>
      <c r="I1" s="1"/>
      <c r="J1" s="1"/>
      <c r="K1" s="1"/>
      <c r="L1" s="1"/>
      <c r="M1" s="1"/>
      <c r="N1" s="1"/>
      <c r="O1" s="1"/>
      <c r="P1" s="1"/>
      <c r="Q1" s="1"/>
      <c r="R1" s="1"/>
      <c r="S1" s="1"/>
    </row>
    <row r="2" spans="1:19" s="4" customFormat="1" ht="22.95" customHeight="1">
      <c r="A2" s="3" t="s">
        <v>1</v>
      </c>
      <c r="B2" s="3"/>
      <c r="C2" s="3"/>
      <c r="D2" s="3"/>
      <c r="E2" s="3"/>
      <c r="F2" s="3"/>
      <c r="G2" s="3"/>
      <c r="H2" s="3"/>
      <c r="I2" s="3"/>
      <c r="J2" s="3"/>
      <c r="K2" s="3"/>
      <c r="L2" s="3"/>
      <c r="M2" s="3"/>
      <c r="N2" s="3"/>
      <c r="O2" s="3"/>
      <c r="P2" s="3"/>
      <c r="Q2" s="3"/>
      <c r="R2" s="3"/>
      <c r="S2" s="3"/>
    </row>
    <row r="3" spans="1:19" s="4" customFormat="1" ht="20.399999999999999" customHeight="1">
      <c r="A3" s="5" t="s">
        <v>2</v>
      </c>
      <c r="B3" s="5"/>
      <c r="C3" s="5"/>
      <c r="D3" s="5"/>
      <c r="E3" s="5"/>
      <c r="F3" s="5"/>
      <c r="G3" s="5"/>
      <c r="H3" s="5"/>
      <c r="I3" s="5"/>
      <c r="J3" s="5"/>
      <c r="K3" s="5"/>
      <c r="L3" s="5"/>
      <c r="M3" s="5"/>
      <c r="N3" s="5"/>
      <c r="O3" s="5"/>
      <c r="P3" s="5"/>
      <c r="Q3" s="5"/>
      <c r="R3" s="5"/>
      <c r="S3" s="5"/>
    </row>
    <row r="4" spans="1:19" s="4" customFormat="1" ht="15.6">
      <c r="A4" s="6" t="s">
        <v>3</v>
      </c>
      <c r="B4" s="6"/>
      <c r="C4" s="6"/>
      <c r="D4" s="6"/>
      <c r="E4" s="6"/>
      <c r="F4" s="6"/>
      <c r="G4" s="6"/>
      <c r="H4" s="6"/>
      <c r="I4" s="6"/>
      <c r="J4" s="6"/>
      <c r="K4" s="6"/>
      <c r="L4" s="6"/>
      <c r="M4" s="6"/>
      <c r="N4" s="6"/>
      <c r="O4" s="6"/>
      <c r="P4" s="6"/>
      <c r="Q4" s="6"/>
      <c r="R4" s="6"/>
      <c r="S4" s="6"/>
    </row>
    <row r="5" spans="1:19" ht="45.6" customHeight="1" thickBot="1">
      <c r="A5" s="7" t="s">
        <v>4</v>
      </c>
      <c r="B5" s="7"/>
      <c r="C5" s="7"/>
      <c r="D5" s="7"/>
      <c r="E5" s="7"/>
      <c r="F5" s="7"/>
      <c r="G5" s="7"/>
      <c r="H5" s="7"/>
      <c r="I5" s="7"/>
      <c r="J5" s="7"/>
      <c r="K5" s="7"/>
      <c r="L5" s="7"/>
      <c r="M5" s="7"/>
      <c r="N5" s="7"/>
      <c r="O5" s="7"/>
      <c r="P5" s="7"/>
      <c r="Q5" s="7"/>
      <c r="R5" s="7"/>
      <c r="S5" s="7"/>
    </row>
    <row r="6" spans="1:19" ht="7.2" customHeight="1">
      <c r="A6" s="8" t="s">
        <v>5</v>
      </c>
      <c r="B6" s="9" t="s">
        <v>6</v>
      </c>
      <c r="C6" s="9" t="s">
        <v>7</v>
      </c>
      <c r="D6" s="9" t="s">
        <v>8</v>
      </c>
      <c r="E6" s="9" t="s">
        <v>9</v>
      </c>
      <c r="F6" s="9" t="s">
        <v>10</v>
      </c>
      <c r="G6" s="10" t="s">
        <v>11</v>
      </c>
      <c r="H6" s="9" t="s">
        <v>12</v>
      </c>
      <c r="I6" s="9" t="s">
        <v>13</v>
      </c>
      <c r="J6" s="11" t="s">
        <v>14</v>
      </c>
      <c r="K6" s="12" t="s">
        <v>15</v>
      </c>
      <c r="L6" s="12" t="s">
        <v>16</v>
      </c>
      <c r="M6" s="13" t="s">
        <v>17</v>
      </c>
      <c r="N6" s="13" t="s">
        <v>18</v>
      </c>
      <c r="O6" s="14" t="s">
        <v>19</v>
      </c>
      <c r="P6" s="14" t="s">
        <v>20</v>
      </c>
      <c r="Q6" s="14"/>
      <c r="R6" s="15" t="s">
        <v>21</v>
      </c>
      <c r="S6" s="16" t="s">
        <v>22</v>
      </c>
    </row>
    <row r="7" spans="1:19" ht="6" customHeight="1">
      <c r="A7" s="17"/>
      <c r="B7" s="18"/>
      <c r="C7" s="18"/>
      <c r="D7" s="18"/>
      <c r="E7" s="18"/>
      <c r="F7" s="18"/>
      <c r="G7" s="19"/>
      <c r="H7" s="18"/>
      <c r="I7" s="18"/>
      <c r="J7" s="20"/>
      <c r="K7" s="21"/>
      <c r="L7" s="21"/>
      <c r="M7" s="22"/>
      <c r="N7" s="22"/>
      <c r="O7" s="23"/>
      <c r="P7" s="24"/>
      <c r="Q7" s="24"/>
      <c r="R7" s="25"/>
      <c r="S7" s="26"/>
    </row>
    <row r="8" spans="1:19" ht="36.6" customHeight="1">
      <c r="A8" s="17"/>
      <c r="B8" s="18"/>
      <c r="C8" s="18"/>
      <c r="D8" s="18"/>
      <c r="E8" s="18"/>
      <c r="F8" s="18"/>
      <c r="G8" s="19"/>
      <c r="H8" s="18"/>
      <c r="I8" s="18"/>
      <c r="J8" s="20"/>
      <c r="K8" s="21"/>
      <c r="L8" s="21"/>
      <c r="M8" s="22"/>
      <c r="N8" s="22"/>
      <c r="O8" s="23"/>
      <c r="P8" s="27" t="s">
        <v>23</v>
      </c>
      <c r="Q8" s="27" t="s">
        <v>24</v>
      </c>
      <c r="R8" s="25"/>
      <c r="S8" s="26"/>
    </row>
    <row r="9" spans="1:19" ht="30.6" customHeight="1" thickBot="1">
      <c r="A9" s="28"/>
      <c r="B9" s="29"/>
      <c r="C9" s="29"/>
      <c r="D9" s="29"/>
      <c r="E9" s="29"/>
      <c r="F9" s="29"/>
      <c r="G9" s="30"/>
      <c r="H9" s="29"/>
      <c r="I9" s="29"/>
      <c r="J9" s="31"/>
      <c r="K9" s="32"/>
      <c r="L9" s="32"/>
      <c r="M9" s="33"/>
      <c r="N9" s="33"/>
      <c r="O9" s="34"/>
      <c r="P9" s="34"/>
      <c r="Q9" s="34"/>
      <c r="R9" s="35"/>
      <c r="S9" s="36"/>
    </row>
    <row r="10" spans="1:19" s="45" customFormat="1" ht="25.2" customHeight="1" thickBot="1">
      <c r="A10" s="37" t="s">
        <v>25</v>
      </c>
      <c r="B10" s="38"/>
      <c r="C10" s="39"/>
      <c r="D10" s="39"/>
      <c r="E10" s="39"/>
      <c r="F10" s="39"/>
      <c r="G10" s="40"/>
      <c r="H10" s="41"/>
      <c r="I10" s="41"/>
      <c r="J10" s="41"/>
      <c r="K10" s="41"/>
      <c r="L10" s="41"/>
      <c r="M10" s="41"/>
      <c r="N10" s="41"/>
      <c r="O10" s="42">
        <f>SUM(O11:O19)</f>
        <v>7477410492.1999998</v>
      </c>
      <c r="P10" s="42">
        <f t="shared" ref="P10:Q10" si="0">SUM(P11:P19)</f>
        <v>86956262.62999998</v>
      </c>
      <c r="Q10" s="42">
        <f t="shared" si="0"/>
        <v>117435990.12</v>
      </c>
      <c r="R10" s="43"/>
      <c r="S10" s="44"/>
    </row>
    <row r="11" spans="1:19" s="58" customFormat="1" ht="49.2" customHeight="1">
      <c r="A11" s="46">
        <v>2016</v>
      </c>
      <c r="B11" s="47" t="s">
        <v>26</v>
      </c>
      <c r="C11" s="47" t="s">
        <v>27</v>
      </c>
      <c r="D11" s="47" t="s">
        <v>28</v>
      </c>
      <c r="E11" s="48" t="s">
        <v>29</v>
      </c>
      <c r="F11" s="49">
        <v>40893</v>
      </c>
      <c r="G11" s="50">
        <v>1947000000</v>
      </c>
      <c r="H11" s="51" t="s">
        <v>30</v>
      </c>
      <c r="I11" s="51">
        <v>1.35</v>
      </c>
      <c r="J11" s="52">
        <v>180</v>
      </c>
      <c r="K11" s="49">
        <v>46357</v>
      </c>
      <c r="L11" s="52"/>
      <c r="M11" s="53" t="s">
        <v>31</v>
      </c>
      <c r="N11" s="53" t="s">
        <v>32</v>
      </c>
      <c r="O11" s="54">
        <v>1604717400</v>
      </c>
      <c r="P11" s="55">
        <v>22779900</v>
      </c>
      <c r="Q11" s="56">
        <v>22584237.530000001</v>
      </c>
      <c r="R11" s="57">
        <v>40893</v>
      </c>
      <c r="S11" s="57">
        <v>40893</v>
      </c>
    </row>
    <row r="12" spans="1:19" s="58" customFormat="1" ht="48.6" customHeight="1">
      <c r="A12" s="59">
        <v>2016</v>
      </c>
      <c r="B12" s="47" t="s">
        <v>26</v>
      </c>
      <c r="C12" s="60" t="s">
        <v>33</v>
      </c>
      <c r="D12" s="60" t="s">
        <v>34</v>
      </c>
      <c r="E12" s="61" t="s">
        <v>35</v>
      </c>
      <c r="F12" s="62">
        <v>41242</v>
      </c>
      <c r="G12" s="63">
        <v>150000000</v>
      </c>
      <c r="H12" s="64">
        <v>6.6000000000000003E-2</v>
      </c>
      <c r="I12" s="65"/>
      <c r="J12" s="66">
        <v>48</v>
      </c>
      <c r="K12" s="62">
        <v>42675</v>
      </c>
      <c r="L12" s="66"/>
      <c r="M12" s="67" t="s">
        <v>36</v>
      </c>
      <c r="N12" s="67" t="s">
        <v>37</v>
      </c>
      <c r="O12" s="68">
        <v>20886800.880000003</v>
      </c>
      <c r="P12" s="69">
        <v>12253135.039999999</v>
      </c>
      <c r="Q12" s="70">
        <v>491103.46</v>
      </c>
      <c r="R12" s="71">
        <v>41260</v>
      </c>
      <c r="S12" s="71">
        <v>41243</v>
      </c>
    </row>
    <row r="13" spans="1:19" s="58" customFormat="1" ht="27.6" customHeight="1">
      <c r="A13" s="59">
        <v>2016</v>
      </c>
      <c r="B13" s="47" t="s">
        <v>26</v>
      </c>
      <c r="C13" s="60" t="s">
        <v>33</v>
      </c>
      <c r="D13" s="60" t="s">
        <v>34</v>
      </c>
      <c r="E13" s="61" t="s">
        <v>38</v>
      </c>
      <c r="F13" s="62">
        <v>41256</v>
      </c>
      <c r="G13" s="63">
        <v>100000000</v>
      </c>
      <c r="H13" s="65" t="s">
        <v>39</v>
      </c>
      <c r="I13" s="65">
        <v>2.7</v>
      </c>
      <c r="J13" s="66">
        <v>46</v>
      </c>
      <c r="K13" s="62">
        <v>42674</v>
      </c>
      <c r="L13" s="66">
        <v>12</v>
      </c>
      <c r="M13" s="67" t="s">
        <v>40</v>
      </c>
      <c r="N13" s="67" t="s">
        <v>41</v>
      </c>
      <c r="O13" s="68">
        <v>13594436.039999999</v>
      </c>
      <c r="P13" s="69">
        <v>9846573.0899999999</v>
      </c>
      <c r="Q13" s="70">
        <v>346779.23</v>
      </c>
      <c r="R13" s="71">
        <v>41290</v>
      </c>
      <c r="S13" s="71">
        <v>41262</v>
      </c>
    </row>
    <row r="14" spans="1:19" s="58" customFormat="1" ht="32.4" customHeight="1">
      <c r="A14" s="59">
        <v>2016</v>
      </c>
      <c r="B14" s="47" t="s">
        <v>26</v>
      </c>
      <c r="C14" s="60" t="s">
        <v>33</v>
      </c>
      <c r="D14" s="60" t="s">
        <v>34</v>
      </c>
      <c r="E14" s="61" t="s">
        <v>38</v>
      </c>
      <c r="F14" s="62">
        <v>41376</v>
      </c>
      <c r="G14" s="63">
        <v>200000000</v>
      </c>
      <c r="H14" s="65" t="s">
        <v>39</v>
      </c>
      <c r="I14" s="72">
        <v>2.7</v>
      </c>
      <c r="J14" s="66">
        <v>32</v>
      </c>
      <c r="K14" s="62">
        <v>42704</v>
      </c>
      <c r="L14" s="66">
        <v>12</v>
      </c>
      <c r="M14" s="67" t="s">
        <v>42</v>
      </c>
      <c r="N14" s="67" t="s">
        <v>43</v>
      </c>
      <c r="O14" s="68">
        <v>35595924.5</v>
      </c>
      <c r="P14" s="69">
        <v>20522835.629999999</v>
      </c>
      <c r="Q14" s="70">
        <v>847150.32</v>
      </c>
      <c r="R14" s="71">
        <v>41414</v>
      </c>
      <c r="S14" s="71">
        <v>41376</v>
      </c>
    </row>
    <row r="15" spans="1:19" s="58" customFormat="1" ht="69" customHeight="1">
      <c r="A15" s="59">
        <v>2016</v>
      </c>
      <c r="B15" s="47" t="s">
        <v>26</v>
      </c>
      <c r="C15" s="60" t="s">
        <v>33</v>
      </c>
      <c r="D15" s="60" t="s">
        <v>34</v>
      </c>
      <c r="E15" s="61" t="s">
        <v>35</v>
      </c>
      <c r="F15" s="62">
        <v>41626</v>
      </c>
      <c r="G15" s="63">
        <v>1392000000</v>
      </c>
      <c r="H15" s="64">
        <v>6.88E-2</v>
      </c>
      <c r="I15" s="65">
        <v>0.95</v>
      </c>
      <c r="J15" s="66">
        <v>179</v>
      </c>
      <c r="K15" s="62">
        <v>47061</v>
      </c>
      <c r="L15" s="66"/>
      <c r="M15" s="67" t="s">
        <v>44</v>
      </c>
      <c r="N15" s="67" t="s">
        <v>45</v>
      </c>
      <c r="O15" s="68">
        <v>1272486439.28</v>
      </c>
      <c r="P15" s="69">
        <v>13603901.039999999</v>
      </c>
      <c r="Q15" s="70">
        <v>25645367.469999999</v>
      </c>
      <c r="R15" s="71">
        <v>41628</v>
      </c>
      <c r="S15" s="71">
        <v>41626</v>
      </c>
    </row>
    <row r="16" spans="1:19" s="58" customFormat="1" ht="35.4" customHeight="1">
      <c r="A16" s="59">
        <v>2016</v>
      </c>
      <c r="B16" s="47" t="s">
        <v>26</v>
      </c>
      <c r="C16" s="60" t="s">
        <v>33</v>
      </c>
      <c r="D16" s="60" t="s">
        <v>28</v>
      </c>
      <c r="E16" s="61" t="s">
        <v>46</v>
      </c>
      <c r="F16" s="62">
        <v>41631</v>
      </c>
      <c r="G16" s="63">
        <v>1200000000</v>
      </c>
      <c r="H16" s="73">
        <v>0.09</v>
      </c>
      <c r="I16" s="65"/>
      <c r="J16" s="66">
        <v>179</v>
      </c>
      <c r="K16" s="62">
        <v>47092</v>
      </c>
      <c r="L16" s="66"/>
      <c r="M16" s="67" t="s">
        <v>47</v>
      </c>
      <c r="N16" s="67" t="s">
        <v>48</v>
      </c>
      <c r="O16" s="68">
        <v>1130129491.5</v>
      </c>
      <c r="P16" s="69">
        <v>7949917.8300000001</v>
      </c>
      <c r="Q16" s="70">
        <v>25547459.329999998</v>
      </c>
      <c r="R16" s="71">
        <v>41631</v>
      </c>
      <c r="S16" s="71">
        <v>41631</v>
      </c>
    </row>
    <row r="17" spans="1:19" s="58" customFormat="1" ht="34.950000000000003" customHeight="1">
      <c r="A17" s="59">
        <v>2016</v>
      </c>
      <c r="B17" s="47" t="s">
        <v>26</v>
      </c>
      <c r="C17" s="60" t="s">
        <v>33</v>
      </c>
      <c r="D17" s="60" t="s">
        <v>34</v>
      </c>
      <c r="E17" s="61" t="s">
        <v>49</v>
      </c>
      <c r="F17" s="62">
        <v>41865</v>
      </c>
      <c r="G17" s="63">
        <v>752805612.47000003</v>
      </c>
      <c r="H17" s="74" t="s">
        <v>50</v>
      </c>
      <c r="I17" s="75"/>
      <c r="J17" s="66">
        <v>204</v>
      </c>
      <c r="K17" s="76">
        <v>11489</v>
      </c>
      <c r="L17" s="77"/>
      <c r="M17" s="67" t="s">
        <v>51</v>
      </c>
      <c r="N17" s="67" t="s">
        <v>52</v>
      </c>
      <c r="O17" s="78">
        <v>4.71482053399086E-9</v>
      </c>
      <c r="P17" s="79">
        <v>0</v>
      </c>
      <c r="Q17" s="79">
        <v>0</v>
      </c>
      <c r="R17" s="71"/>
      <c r="S17" s="71">
        <v>41876</v>
      </c>
    </row>
    <row r="18" spans="1:19" s="58" customFormat="1" ht="36" customHeight="1">
      <c r="A18" s="59">
        <v>2016</v>
      </c>
      <c r="B18" s="47" t="s">
        <v>26</v>
      </c>
      <c r="C18" s="60" t="s">
        <v>33</v>
      </c>
      <c r="D18" s="60" t="s">
        <v>34</v>
      </c>
      <c r="E18" s="61" t="s">
        <v>53</v>
      </c>
      <c r="F18" s="62">
        <v>42173</v>
      </c>
      <c r="G18" s="63">
        <v>1000000000</v>
      </c>
      <c r="H18" s="65" t="s">
        <v>39</v>
      </c>
      <c r="I18" s="65">
        <v>1.08</v>
      </c>
      <c r="J18" s="66">
        <v>240</v>
      </c>
      <c r="K18" s="76">
        <v>49490</v>
      </c>
      <c r="L18" s="77">
        <v>24</v>
      </c>
      <c r="M18" s="67" t="s">
        <v>54</v>
      </c>
      <c r="N18" s="67" t="s">
        <v>55</v>
      </c>
      <c r="O18" s="80">
        <v>1000000000</v>
      </c>
      <c r="P18" s="81">
        <v>0</v>
      </c>
      <c r="Q18" s="79">
        <v>13032486.109999999</v>
      </c>
      <c r="R18" s="71">
        <v>42178</v>
      </c>
      <c r="S18" s="71">
        <v>42173</v>
      </c>
    </row>
    <row r="19" spans="1:19" s="58" customFormat="1" ht="36.6" customHeight="1" thickBot="1">
      <c r="A19" s="82">
        <v>2016</v>
      </c>
      <c r="B19" s="83" t="s">
        <v>26</v>
      </c>
      <c r="C19" s="83" t="s">
        <v>33</v>
      </c>
      <c r="D19" s="83" t="s">
        <v>34</v>
      </c>
      <c r="E19" s="84" t="s">
        <v>56</v>
      </c>
      <c r="F19" s="85">
        <v>42299</v>
      </c>
      <c r="G19" s="86">
        <v>2400000000</v>
      </c>
      <c r="H19" s="87" t="s">
        <v>39</v>
      </c>
      <c r="I19" s="87">
        <v>0.64</v>
      </c>
      <c r="J19" s="88">
        <v>180</v>
      </c>
      <c r="K19" s="89">
        <v>47812</v>
      </c>
      <c r="L19" s="90">
        <v>12</v>
      </c>
      <c r="M19" s="91" t="s">
        <v>57</v>
      </c>
      <c r="N19" s="91" t="s">
        <v>55</v>
      </c>
      <c r="O19" s="92">
        <v>2400000000</v>
      </c>
      <c r="P19" s="93">
        <v>0</v>
      </c>
      <c r="Q19" s="94">
        <v>28941406.670000002</v>
      </c>
      <c r="R19" s="95">
        <v>42314</v>
      </c>
      <c r="S19" s="95">
        <v>42299</v>
      </c>
    </row>
    <row r="20" spans="1:19" s="58" customFormat="1" ht="25.2" customHeight="1" thickBot="1">
      <c r="A20" s="37" t="s">
        <v>58</v>
      </c>
      <c r="B20" s="44"/>
      <c r="C20" s="96"/>
      <c r="D20" s="97"/>
      <c r="E20" s="98"/>
      <c r="F20" s="98"/>
      <c r="G20" s="99"/>
      <c r="H20" s="100"/>
      <c r="I20" s="100"/>
      <c r="J20" s="100"/>
      <c r="K20" s="100"/>
      <c r="L20" s="100"/>
      <c r="M20" s="100"/>
      <c r="N20" s="100"/>
      <c r="O20" s="101">
        <f>SUM(O21:O28)</f>
        <v>6597054940.8800001</v>
      </c>
      <c r="P20" s="101">
        <f t="shared" ref="P20" si="1">SUM(P21:P28)</f>
        <v>91641090.969999999</v>
      </c>
      <c r="Q20" s="101">
        <f>SUM(Q21:Q28)</f>
        <v>159384867.63999999</v>
      </c>
      <c r="R20" s="102"/>
      <c r="S20" s="103"/>
    </row>
    <row r="21" spans="1:19" s="58" customFormat="1" ht="48" customHeight="1">
      <c r="A21" s="46">
        <v>2016</v>
      </c>
      <c r="B21" s="47" t="s">
        <v>26</v>
      </c>
      <c r="C21" s="47" t="s">
        <v>27</v>
      </c>
      <c r="D21" s="47" t="s">
        <v>34</v>
      </c>
      <c r="E21" s="48" t="s">
        <v>59</v>
      </c>
      <c r="F21" s="49">
        <v>40709</v>
      </c>
      <c r="G21" s="50">
        <v>2082453349.8199999</v>
      </c>
      <c r="H21" s="51" t="s">
        <v>60</v>
      </c>
      <c r="I21" s="51">
        <v>0.68</v>
      </c>
      <c r="J21" s="52">
        <v>240</v>
      </c>
      <c r="K21" s="49">
        <v>48062</v>
      </c>
      <c r="L21" s="49"/>
      <c r="M21" s="53" t="s">
        <v>61</v>
      </c>
      <c r="N21" s="104" t="s">
        <v>62</v>
      </c>
      <c r="O21" s="54">
        <v>2031791335</v>
      </c>
      <c r="P21" s="55">
        <v>0</v>
      </c>
      <c r="Q21" s="55">
        <v>43820498.07</v>
      </c>
      <c r="R21" s="57">
        <v>40746</v>
      </c>
      <c r="S21" s="57">
        <v>40714</v>
      </c>
    </row>
    <row r="22" spans="1:19" s="58" customFormat="1" ht="49.95" customHeight="1">
      <c r="A22" s="59">
        <v>2016</v>
      </c>
      <c r="B22" s="60" t="s">
        <v>26</v>
      </c>
      <c r="C22" s="60" t="s">
        <v>27</v>
      </c>
      <c r="D22" s="60" t="s">
        <v>34</v>
      </c>
      <c r="E22" s="61" t="s">
        <v>63</v>
      </c>
      <c r="F22" s="62">
        <v>41116</v>
      </c>
      <c r="G22" s="63">
        <v>583918166.04999995</v>
      </c>
      <c r="H22" s="65" t="s">
        <v>64</v>
      </c>
      <c r="I22" s="65">
        <v>1.1399999999999999</v>
      </c>
      <c r="J22" s="66">
        <v>240</v>
      </c>
      <c r="K22" s="62">
        <v>48492</v>
      </c>
      <c r="L22" s="62"/>
      <c r="M22" s="67" t="s">
        <v>65</v>
      </c>
      <c r="N22" s="105" t="s">
        <v>66</v>
      </c>
      <c r="O22" s="68">
        <v>562951130</v>
      </c>
      <c r="P22" s="69">
        <v>0</v>
      </c>
      <c r="Q22" s="69">
        <v>11720546.890000001</v>
      </c>
      <c r="R22" s="71">
        <v>41169</v>
      </c>
      <c r="S22" s="71">
        <v>41121</v>
      </c>
    </row>
    <row r="23" spans="1:19" s="58" customFormat="1" ht="49.2" customHeight="1">
      <c r="A23" s="59">
        <v>2016</v>
      </c>
      <c r="B23" s="60" t="s">
        <v>26</v>
      </c>
      <c r="C23" s="60" t="s">
        <v>27</v>
      </c>
      <c r="D23" s="60" t="s">
        <v>34</v>
      </c>
      <c r="E23" s="61" t="s">
        <v>67</v>
      </c>
      <c r="F23" s="62">
        <v>41131</v>
      </c>
      <c r="G23" s="63">
        <v>316000000</v>
      </c>
      <c r="H23" s="65" t="s">
        <v>68</v>
      </c>
      <c r="I23" s="65">
        <v>0.93</v>
      </c>
      <c r="J23" s="66">
        <v>240</v>
      </c>
      <c r="K23" s="62">
        <v>48547</v>
      </c>
      <c r="L23" s="62"/>
      <c r="M23" s="67" t="s">
        <v>69</v>
      </c>
      <c r="N23" s="105" t="s">
        <v>70</v>
      </c>
      <c r="O23" s="68">
        <v>260526230</v>
      </c>
      <c r="P23" s="69">
        <v>0</v>
      </c>
      <c r="Q23" s="69">
        <v>5335909.76</v>
      </c>
      <c r="R23" s="71">
        <v>41169</v>
      </c>
      <c r="S23" s="71">
        <v>41137</v>
      </c>
    </row>
    <row r="24" spans="1:19" s="58" customFormat="1" ht="49.95" customHeight="1">
      <c r="A24" s="59">
        <v>2016</v>
      </c>
      <c r="B24" s="60" t="s">
        <v>26</v>
      </c>
      <c r="C24" s="60" t="s">
        <v>27</v>
      </c>
      <c r="D24" s="60" t="s">
        <v>34</v>
      </c>
      <c r="E24" s="61" t="s">
        <v>71</v>
      </c>
      <c r="F24" s="62">
        <v>41606</v>
      </c>
      <c r="G24" s="63">
        <v>300000000</v>
      </c>
      <c r="H24" s="64" t="s">
        <v>72</v>
      </c>
      <c r="I24" s="106">
        <v>0.9</v>
      </c>
      <c r="J24" s="65">
        <v>240</v>
      </c>
      <c r="K24" s="62">
        <v>12526</v>
      </c>
      <c r="L24" s="107"/>
      <c r="M24" s="67" t="s">
        <v>73</v>
      </c>
      <c r="N24" s="105" t="s">
        <v>74</v>
      </c>
      <c r="O24" s="68">
        <v>210927487</v>
      </c>
      <c r="P24" s="69">
        <v>0</v>
      </c>
      <c r="Q24" s="69">
        <v>4348738.72</v>
      </c>
      <c r="R24" s="71">
        <v>41620</v>
      </c>
      <c r="S24" s="71">
        <v>41610</v>
      </c>
    </row>
    <row r="25" spans="1:19" s="58" customFormat="1" ht="48" customHeight="1">
      <c r="A25" s="59">
        <v>2016</v>
      </c>
      <c r="B25" s="60" t="s">
        <v>26</v>
      </c>
      <c r="C25" s="60" t="s">
        <v>27</v>
      </c>
      <c r="D25" s="60" t="s">
        <v>34</v>
      </c>
      <c r="E25" s="61" t="s">
        <v>75</v>
      </c>
      <c r="F25" s="62">
        <v>42146</v>
      </c>
      <c r="G25" s="63">
        <v>405456000</v>
      </c>
      <c r="H25" s="64" t="s">
        <v>76</v>
      </c>
      <c r="I25" s="65">
        <v>1.08</v>
      </c>
      <c r="J25" s="65">
        <v>240</v>
      </c>
      <c r="K25" s="62">
        <v>12926</v>
      </c>
      <c r="L25" s="107"/>
      <c r="M25" s="67" t="s">
        <v>77</v>
      </c>
      <c r="N25" s="105" t="s">
        <v>78</v>
      </c>
      <c r="O25" s="68">
        <v>299720000</v>
      </c>
      <c r="P25" s="69">
        <v>0</v>
      </c>
      <c r="Q25" s="69">
        <v>6217599.2599999998</v>
      </c>
      <c r="R25" s="71">
        <v>42170</v>
      </c>
      <c r="S25" s="71">
        <v>42153</v>
      </c>
    </row>
    <row r="26" spans="1:19" s="58" customFormat="1" ht="57" customHeight="1">
      <c r="A26" s="59">
        <v>2016</v>
      </c>
      <c r="B26" s="60" t="s">
        <v>26</v>
      </c>
      <c r="C26" s="60" t="s">
        <v>27</v>
      </c>
      <c r="D26" s="60" t="s">
        <v>28</v>
      </c>
      <c r="E26" s="61" t="s">
        <v>79</v>
      </c>
      <c r="F26" s="62">
        <v>39427</v>
      </c>
      <c r="G26" s="63">
        <v>2799999915</v>
      </c>
      <c r="H26" s="108">
        <v>5.1999999999999998E-2</v>
      </c>
      <c r="I26" s="109"/>
      <c r="J26" s="66">
        <v>360</v>
      </c>
      <c r="K26" s="62">
        <v>50191</v>
      </c>
      <c r="L26" s="66">
        <v>18</v>
      </c>
      <c r="M26" s="67" t="s">
        <v>80</v>
      </c>
      <c r="N26" s="105" t="s">
        <v>81</v>
      </c>
      <c r="O26" s="68">
        <v>3231138758.8800001</v>
      </c>
      <c r="P26" s="69">
        <v>91641090.969999999</v>
      </c>
      <c r="Q26" s="69">
        <v>87941574.939999998</v>
      </c>
      <c r="R26" s="71" t="s">
        <v>82</v>
      </c>
      <c r="S26" s="71" t="s">
        <v>82</v>
      </c>
    </row>
    <row r="27" spans="1:19" s="58" customFormat="1" ht="45" customHeight="1">
      <c r="A27" s="59">
        <v>2016</v>
      </c>
      <c r="B27" s="60" t="s">
        <v>26</v>
      </c>
      <c r="C27" s="60" t="s">
        <v>27</v>
      </c>
      <c r="D27" s="60" t="s">
        <v>83</v>
      </c>
      <c r="E27" s="61" t="s">
        <v>84</v>
      </c>
      <c r="F27" s="62">
        <v>38687</v>
      </c>
      <c r="G27" s="63">
        <v>350000000</v>
      </c>
      <c r="H27" s="110" t="s">
        <v>85</v>
      </c>
      <c r="I27" s="65"/>
      <c r="J27" s="66">
        <v>180</v>
      </c>
      <c r="K27" s="62">
        <v>44166</v>
      </c>
      <c r="L27" s="111"/>
      <c r="M27" s="67" t="s">
        <v>86</v>
      </c>
      <c r="N27" s="67" t="s">
        <v>87</v>
      </c>
      <c r="O27" s="112" t="s">
        <v>85</v>
      </c>
      <c r="P27" s="113" t="s">
        <v>85</v>
      </c>
      <c r="Q27" s="113" t="s">
        <v>85</v>
      </c>
      <c r="R27" s="71">
        <v>41620</v>
      </c>
      <c r="S27" s="71">
        <v>41613</v>
      </c>
    </row>
    <row r="28" spans="1:19" s="58" customFormat="1" ht="45" customHeight="1" thickBot="1">
      <c r="A28" s="82">
        <v>2016</v>
      </c>
      <c r="B28" s="83" t="s">
        <v>26</v>
      </c>
      <c r="C28" s="83" t="s">
        <v>27</v>
      </c>
      <c r="D28" s="83" t="s">
        <v>83</v>
      </c>
      <c r="E28" s="84" t="s">
        <v>88</v>
      </c>
      <c r="F28" s="85">
        <v>39450</v>
      </c>
      <c r="G28" s="86">
        <v>1260524445.9300001</v>
      </c>
      <c r="H28" s="114" t="s">
        <v>85</v>
      </c>
      <c r="I28" s="87"/>
      <c r="J28" s="87">
        <v>180</v>
      </c>
      <c r="K28" s="85">
        <v>44929</v>
      </c>
      <c r="L28" s="115"/>
      <c r="M28" s="91" t="s">
        <v>86</v>
      </c>
      <c r="N28" s="91" t="s">
        <v>89</v>
      </c>
      <c r="O28" s="116" t="s">
        <v>85</v>
      </c>
      <c r="P28" s="117" t="s">
        <v>85</v>
      </c>
      <c r="Q28" s="117" t="s">
        <v>85</v>
      </c>
      <c r="R28" s="71">
        <v>41620</v>
      </c>
      <c r="S28" s="95">
        <v>41613</v>
      </c>
    </row>
    <row r="29" spans="1:19" s="58" customFormat="1" ht="25.2" customHeight="1" thickBot="1">
      <c r="A29" s="118" t="s">
        <v>90</v>
      </c>
      <c r="B29" s="119"/>
      <c r="C29" s="120"/>
      <c r="D29" s="121"/>
      <c r="E29" s="122"/>
      <c r="F29" s="122"/>
      <c r="G29" s="123"/>
      <c r="H29" s="122"/>
      <c r="I29" s="122"/>
      <c r="J29" s="122"/>
      <c r="K29" s="122"/>
      <c r="L29" s="122"/>
      <c r="M29" s="122"/>
      <c r="N29" s="122"/>
      <c r="O29" s="124">
        <f>SUM(O30:O34)</f>
        <v>460000000</v>
      </c>
      <c r="P29" s="124">
        <f>SUM(P30:P34)</f>
        <v>2765000000</v>
      </c>
      <c r="Q29" s="124">
        <f>SUM(Q30:Q34)</f>
        <v>19120984.830000002</v>
      </c>
      <c r="R29" s="102"/>
      <c r="S29" s="120"/>
    </row>
    <row r="30" spans="1:19" s="58" customFormat="1" ht="41.25" customHeight="1">
      <c r="A30" s="59">
        <v>2016</v>
      </c>
      <c r="B30" s="60" t="s">
        <v>26</v>
      </c>
      <c r="C30" s="60" t="s">
        <v>27</v>
      </c>
      <c r="D30" s="60" t="s">
        <v>91</v>
      </c>
      <c r="E30" s="61" t="s">
        <v>92</v>
      </c>
      <c r="F30" s="62">
        <v>41659</v>
      </c>
      <c r="G30" s="63">
        <v>412500000</v>
      </c>
      <c r="H30" s="64" t="s">
        <v>39</v>
      </c>
      <c r="I30" s="65">
        <v>1.3</v>
      </c>
      <c r="J30" s="66">
        <v>11</v>
      </c>
      <c r="K30" s="62">
        <v>42004</v>
      </c>
      <c r="L30" s="62"/>
      <c r="M30" s="67" t="s">
        <v>93</v>
      </c>
      <c r="N30" s="67" t="s">
        <v>94</v>
      </c>
      <c r="O30" s="68">
        <v>135000000</v>
      </c>
      <c r="P30" s="69">
        <v>765000000</v>
      </c>
      <c r="Q30" s="69">
        <v>3261140.46</v>
      </c>
      <c r="R30" s="71" t="s">
        <v>82</v>
      </c>
      <c r="S30" s="71">
        <v>41705</v>
      </c>
    </row>
    <row r="31" spans="1:19" s="58" customFormat="1" ht="41.25" customHeight="1">
      <c r="A31" s="59">
        <v>2016</v>
      </c>
      <c r="B31" s="60" t="s">
        <v>26</v>
      </c>
      <c r="C31" s="60" t="s">
        <v>27</v>
      </c>
      <c r="D31" s="125" t="s">
        <v>95</v>
      </c>
      <c r="E31" s="61" t="s">
        <v>96</v>
      </c>
      <c r="F31" s="62">
        <v>42391</v>
      </c>
      <c r="G31" s="63">
        <v>1137500000</v>
      </c>
      <c r="H31" s="64" t="s">
        <v>39</v>
      </c>
      <c r="I31" s="65">
        <v>1.5</v>
      </c>
      <c r="J31" s="66">
        <v>7</v>
      </c>
      <c r="K31" s="62">
        <v>42613</v>
      </c>
      <c r="L31" s="62"/>
      <c r="M31" s="67" t="s">
        <v>93</v>
      </c>
      <c r="N31" s="67" t="s">
        <v>94</v>
      </c>
      <c r="O31" s="78">
        <v>4.71482053399086E-9</v>
      </c>
      <c r="P31" s="69">
        <v>812500000</v>
      </c>
      <c r="Q31" s="69">
        <v>2511979.2000000002</v>
      </c>
      <c r="R31" s="71" t="s">
        <v>82</v>
      </c>
      <c r="S31" s="71">
        <v>42391</v>
      </c>
    </row>
    <row r="32" spans="1:19" s="58" customFormat="1" ht="41.25" customHeight="1">
      <c r="A32" s="59">
        <v>2016</v>
      </c>
      <c r="B32" s="60" t="s">
        <v>26</v>
      </c>
      <c r="C32" s="60" t="s">
        <v>27</v>
      </c>
      <c r="D32" s="60" t="s">
        <v>91</v>
      </c>
      <c r="E32" s="61" t="s">
        <v>97</v>
      </c>
      <c r="F32" s="62">
        <v>42415</v>
      </c>
      <c r="G32" s="63">
        <v>400000000</v>
      </c>
      <c r="H32" s="64">
        <v>4.9000000000000002E-2</v>
      </c>
      <c r="I32" s="65"/>
      <c r="J32" s="66">
        <v>2</v>
      </c>
      <c r="K32" s="62">
        <v>42489</v>
      </c>
      <c r="L32" s="62"/>
      <c r="M32" s="67" t="s">
        <v>93</v>
      </c>
      <c r="N32" s="67" t="s">
        <v>94</v>
      </c>
      <c r="O32" s="78">
        <v>4.71482053399086E-9</v>
      </c>
      <c r="P32" s="69">
        <v>400000000</v>
      </c>
      <c r="Q32" s="69">
        <v>4028888.89</v>
      </c>
      <c r="R32" s="71" t="s">
        <v>82</v>
      </c>
      <c r="S32" s="71">
        <v>42415</v>
      </c>
    </row>
    <row r="33" spans="1:19" s="128" customFormat="1" ht="41.25" customHeight="1">
      <c r="A33" s="46">
        <v>2016</v>
      </c>
      <c r="B33" s="126" t="s">
        <v>26</v>
      </c>
      <c r="C33" s="60" t="s">
        <v>27</v>
      </c>
      <c r="D33" s="125" t="s">
        <v>95</v>
      </c>
      <c r="E33" s="61" t="s">
        <v>96</v>
      </c>
      <c r="F33" s="49">
        <v>42479</v>
      </c>
      <c r="G33" s="50">
        <v>812500000</v>
      </c>
      <c r="H33" s="127" t="s">
        <v>39</v>
      </c>
      <c r="I33" s="51">
        <v>1.5</v>
      </c>
      <c r="J33" s="52">
        <v>4</v>
      </c>
      <c r="K33" s="49">
        <v>42613</v>
      </c>
      <c r="L33" s="49"/>
      <c r="M33" s="53" t="s">
        <v>93</v>
      </c>
      <c r="N33" s="67" t="s">
        <v>94</v>
      </c>
      <c r="O33" s="54">
        <v>325000000</v>
      </c>
      <c r="P33" s="55">
        <v>487500000</v>
      </c>
      <c r="Q33" s="55">
        <v>6694476.2800000003</v>
      </c>
      <c r="R33" s="57" t="s">
        <v>82</v>
      </c>
      <c r="S33" s="57">
        <v>42479</v>
      </c>
    </row>
    <row r="34" spans="1:19" s="128" customFormat="1" ht="41.25" customHeight="1" thickBot="1">
      <c r="A34" s="59">
        <v>2016</v>
      </c>
      <c r="B34" s="75" t="s">
        <v>26</v>
      </c>
      <c r="C34" s="60" t="s">
        <v>27</v>
      </c>
      <c r="D34" s="60" t="s">
        <v>91</v>
      </c>
      <c r="E34" s="61" t="s">
        <v>97</v>
      </c>
      <c r="F34" s="62">
        <v>42492</v>
      </c>
      <c r="G34" s="63">
        <v>300000000</v>
      </c>
      <c r="H34" s="64">
        <v>5.4300000000000001E-2</v>
      </c>
      <c r="I34" s="65"/>
      <c r="J34" s="66">
        <v>2</v>
      </c>
      <c r="K34" s="62">
        <v>42551</v>
      </c>
      <c r="L34" s="62"/>
      <c r="M34" s="67" t="s">
        <v>93</v>
      </c>
      <c r="N34" s="67" t="s">
        <v>94</v>
      </c>
      <c r="O34" s="78">
        <v>4.71482053399086E-9</v>
      </c>
      <c r="P34" s="69">
        <v>300000000</v>
      </c>
      <c r="Q34" s="69">
        <v>2624500</v>
      </c>
      <c r="R34" s="71" t="s">
        <v>82</v>
      </c>
      <c r="S34" s="71">
        <v>42492</v>
      </c>
    </row>
    <row r="35" spans="1:19" ht="25.2" customHeight="1" thickBot="1">
      <c r="A35" s="118" t="s">
        <v>98</v>
      </c>
      <c r="B35" s="129"/>
      <c r="C35" s="130"/>
      <c r="D35" s="121"/>
      <c r="E35" s="131"/>
      <c r="F35" s="131"/>
      <c r="G35" s="132"/>
      <c r="H35" s="131"/>
      <c r="I35" s="131"/>
      <c r="J35" s="131"/>
      <c r="K35" s="131"/>
      <c r="L35" s="131"/>
      <c r="M35" s="131"/>
      <c r="N35" s="131"/>
      <c r="O35" s="124">
        <f>SUM(O36:O121)</f>
        <v>274757752.80999994</v>
      </c>
      <c r="P35" s="124">
        <f>SUM(P36:P121)</f>
        <v>128628565.43000002</v>
      </c>
      <c r="Q35" s="124">
        <f>SUM(Q36:Q121)</f>
        <v>4569663.07</v>
      </c>
      <c r="R35" s="133"/>
      <c r="S35" s="120"/>
    </row>
    <row r="36" spans="1:19" s="141" customFormat="1" ht="25.2" customHeight="1">
      <c r="A36" s="46">
        <v>2016</v>
      </c>
      <c r="B36" s="47" t="s">
        <v>26</v>
      </c>
      <c r="C36" s="134" t="s">
        <v>99</v>
      </c>
      <c r="D36" s="47" t="s">
        <v>34</v>
      </c>
      <c r="E36" s="126" t="s">
        <v>35</v>
      </c>
      <c r="F36" s="49">
        <v>38810</v>
      </c>
      <c r="G36" s="135">
        <v>4500000</v>
      </c>
      <c r="H36" s="136" t="s">
        <v>39</v>
      </c>
      <c r="I36" s="137">
        <v>1.1479999999999999</v>
      </c>
      <c r="J36" s="52">
        <v>120</v>
      </c>
      <c r="K36" s="138">
        <v>42472</v>
      </c>
      <c r="L36" s="138"/>
      <c r="M36" s="139" t="s">
        <v>86</v>
      </c>
      <c r="N36" s="53" t="s">
        <v>100</v>
      </c>
      <c r="O36" s="78">
        <v>4.71482053399086E-9</v>
      </c>
      <c r="P36" s="140">
        <v>37500</v>
      </c>
      <c r="Q36" s="140">
        <v>189.73</v>
      </c>
      <c r="R36" s="57">
        <v>38877</v>
      </c>
      <c r="S36" s="57">
        <v>38813</v>
      </c>
    </row>
    <row r="37" spans="1:19" s="141" customFormat="1" ht="25.2" customHeight="1">
      <c r="A37" s="59">
        <v>2016</v>
      </c>
      <c r="B37" s="60" t="s">
        <v>26</v>
      </c>
      <c r="C37" s="142" t="s">
        <v>101</v>
      </c>
      <c r="D37" s="60" t="s">
        <v>34</v>
      </c>
      <c r="E37" s="126" t="s">
        <v>35</v>
      </c>
      <c r="F37" s="62">
        <v>38806</v>
      </c>
      <c r="G37" s="143">
        <v>9000000</v>
      </c>
      <c r="H37" s="144" t="s">
        <v>39</v>
      </c>
      <c r="I37" s="145">
        <v>1.1479999999999999</v>
      </c>
      <c r="J37" s="66">
        <v>120</v>
      </c>
      <c r="K37" s="76">
        <v>42472</v>
      </c>
      <c r="L37" s="76"/>
      <c r="M37" s="146" t="s">
        <v>86</v>
      </c>
      <c r="N37" s="67" t="s">
        <v>100</v>
      </c>
      <c r="O37" s="78">
        <v>4.71482053399086E-9</v>
      </c>
      <c r="P37" s="147">
        <v>75000</v>
      </c>
      <c r="Q37" s="147">
        <v>379.46</v>
      </c>
      <c r="R37" s="71">
        <v>38877</v>
      </c>
      <c r="S37" s="71">
        <v>38813</v>
      </c>
    </row>
    <row r="38" spans="1:19" s="141" customFormat="1" ht="25.2" customHeight="1">
      <c r="A38" s="59">
        <v>2016</v>
      </c>
      <c r="B38" s="60" t="s">
        <v>26</v>
      </c>
      <c r="C38" s="142" t="s">
        <v>102</v>
      </c>
      <c r="D38" s="60" t="s">
        <v>34</v>
      </c>
      <c r="E38" s="126" t="s">
        <v>35</v>
      </c>
      <c r="F38" s="62">
        <v>31557</v>
      </c>
      <c r="G38" s="143">
        <v>19415</v>
      </c>
      <c r="H38" s="64">
        <v>0.05</v>
      </c>
      <c r="I38" s="65"/>
      <c r="J38" s="66">
        <v>312</v>
      </c>
      <c r="K38" s="76">
        <v>42515</v>
      </c>
      <c r="L38" s="76"/>
      <c r="M38" s="146" t="s">
        <v>86</v>
      </c>
      <c r="N38" s="67" t="s">
        <v>103</v>
      </c>
      <c r="O38" s="78">
        <v>4.71482053399086E-9</v>
      </c>
      <c r="P38" s="147">
        <v>448.23</v>
      </c>
      <c r="Q38" s="147">
        <v>10.83</v>
      </c>
      <c r="R38" s="71">
        <v>29297</v>
      </c>
      <c r="S38" s="71" t="s">
        <v>82</v>
      </c>
    </row>
    <row r="39" spans="1:19" s="141" customFormat="1" ht="25.2" customHeight="1">
      <c r="A39" s="59">
        <v>2016</v>
      </c>
      <c r="B39" s="60" t="s">
        <v>26</v>
      </c>
      <c r="C39" s="148" t="s">
        <v>104</v>
      </c>
      <c r="D39" s="60" t="s">
        <v>34</v>
      </c>
      <c r="E39" s="126" t="s">
        <v>35</v>
      </c>
      <c r="F39" s="149">
        <v>41780</v>
      </c>
      <c r="G39" s="150">
        <v>14342999.279999999</v>
      </c>
      <c r="H39" s="151">
        <v>6.2100000000000002E-2</v>
      </c>
      <c r="I39" s="152"/>
      <c r="J39" s="153">
        <v>28</v>
      </c>
      <c r="K39" s="154">
        <v>42675</v>
      </c>
      <c r="L39" s="89"/>
      <c r="M39" s="67" t="s">
        <v>105</v>
      </c>
      <c r="N39" s="67" t="s">
        <v>106</v>
      </c>
      <c r="O39" s="155">
        <v>2505561.9999999972</v>
      </c>
      <c r="P39" s="156">
        <v>1471828.3</v>
      </c>
      <c r="Q39" s="156">
        <v>55450.07</v>
      </c>
      <c r="R39" s="71">
        <v>41800</v>
      </c>
      <c r="S39" s="71">
        <v>41786</v>
      </c>
    </row>
    <row r="40" spans="1:19" s="141" customFormat="1" ht="25.2" customHeight="1">
      <c r="A40" s="59">
        <v>2016</v>
      </c>
      <c r="B40" s="60" t="s">
        <v>26</v>
      </c>
      <c r="C40" s="148" t="s">
        <v>107</v>
      </c>
      <c r="D40" s="60" t="s">
        <v>34</v>
      </c>
      <c r="E40" s="126" t="s">
        <v>35</v>
      </c>
      <c r="F40" s="149">
        <v>41795</v>
      </c>
      <c r="G40" s="150">
        <v>836099.76</v>
      </c>
      <c r="H40" s="151">
        <v>6.4299999999999996E-2</v>
      </c>
      <c r="I40" s="152"/>
      <c r="J40" s="153">
        <v>28</v>
      </c>
      <c r="K40" s="154">
        <v>42675</v>
      </c>
      <c r="L40" s="89"/>
      <c r="M40" s="67" t="s">
        <v>105</v>
      </c>
      <c r="N40" s="67" t="s">
        <v>106</v>
      </c>
      <c r="O40" s="155">
        <v>145929.61000000002</v>
      </c>
      <c r="P40" s="156">
        <v>85658.4</v>
      </c>
      <c r="Q40" s="156">
        <v>3343.32</v>
      </c>
      <c r="R40" s="71">
        <v>41820</v>
      </c>
      <c r="S40" s="71">
        <v>41806</v>
      </c>
    </row>
    <row r="41" spans="1:19" s="141" customFormat="1" ht="25.2" customHeight="1">
      <c r="A41" s="59">
        <v>2016</v>
      </c>
      <c r="B41" s="60" t="s">
        <v>26</v>
      </c>
      <c r="C41" s="148" t="s">
        <v>108</v>
      </c>
      <c r="D41" s="60" t="s">
        <v>34</v>
      </c>
      <c r="E41" s="126" t="s">
        <v>35</v>
      </c>
      <c r="F41" s="149">
        <v>41795</v>
      </c>
      <c r="G41" s="150">
        <v>4149999.42</v>
      </c>
      <c r="H41" s="151">
        <v>6.4299999999999996E-2</v>
      </c>
      <c r="I41" s="152"/>
      <c r="J41" s="153">
        <v>28</v>
      </c>
      <c r="K41" s="154">
        <v>42675</v>
      </c>
      <c r="L41" s="154"/>
      <c r="M41" s="157" t="s">
        <v>105</v>
      </c>
      <c r="N41" s="157" t="s">
        <v>106</v>
      </c>
      <c r="O41" s="155">
        <v>724324.7099999995</v>
      </c>
      <c r="P41" s="156">
        <v>425167.41</v>
      </c>
      <c r="Q41" s="156">
        <v>16594.560000000001</v>
      </c>
      <c r="R41" s="71">
        <v>41820</v>
      </c>
      <c r="S41" s="71">
        <v>41806</v>
      </c>
    </row>
    <row r="42" spans="1:19" s="141" customFormat="1" ht="25.2" customHeight="1">
      <c r="A42" s="59">
        <v>2016</v>
      </c>
      <c r="B42" s="60" t="s">
        <v>26</v>
      </c>
      <c r="C42" s="148" t="s">
        <v>109</v>
      </c>
      <c r="D42" s="60" t="s">
        <v>34</v>
      </c>
      <c r="E42" s="158" t="s">
        <v>96</v>
      </c>
      <c r="F42" s="149">
        <v>41803</v>
      </c>
      <c r="G42" s="150">
        <v>200000000</v>
      </c>
      <c r="H42" s="151" t="s">
        <v>39</v>
      </c>
      <c r="I42" s="152">
        <v>1.5</v>
      </c>
      <c r="J42" s="153">
        <v>30</v>
      </c>
      <c r="K42" s="154">
        <v>42704</v>
      </c>
      <c r="L42" s="154"/>
      <c r="M42" s="157" t="s">
        <v>86</v>
      </c>
      <c r="N42" s="67" t="s">
        <v>55</v>
      </c>
      <c r="O42" s="155">
        <v>38159180</v>
      </c>
      <c r="P42" s="156">
        <v>22895487</v>
      </c>
      <c r="Q42" s="156">
        <v>793264.88</v>
      </c>
      <c r="R42" s="71">
        <v>41849</v>
      </c>
      <c r="S42" s="71">
        <v>41807</v>
      </c>
    </row>
    <row r="43" spans="1:19" s="141" customFormat="1" ht="25.2" customHeight="1">
      <c r="A43" s="59">
        <v>2016</v>
      </c>
      <c r="B43" s="60" t="s">
        <v>26</v>
      </c>
      <c r="C43" s="148" t="s">
        <v>110</v>
      </c>
      <c r="D43" s="60" t="s">
        <v>34</v>
      </c>
      <c r="E43" s="126" t="s">
        <v>35</v>
      </c>
      <c r="F43" s="149">
        <v>41828</v>
      </c>
      <c r="G43" s="150">
        <v>1794999.68</v>
      </c>
      <c r="H43" s="159">
        <v>6.08E-2</v>
      </c>
      <c r="I43" s="152"/>
      <c r="J43" s="153">
        <v>27</v>
      </c>
      <c r="K43" s="154">
        <v>42675</v>
      </c>
      <c r="L43" s="89"/>
      <c r="M43" s="67" t="s">
        <v>105</v>
      </c>
      <c r="N43" s="67" t="s">
        <v>106</v>
      </c>
      <c r="O43" s="155">
        <v>311185.46000000014</v>
      </c>
      <c r="P43" s="160">
        <v>182878.88</v>
      </c>
      <c r="Q43" s="160">
        <v>6743.38</v>
      </c>
      <c r="R43" s="71">
        <v>41869</v>
      </c>
      <c r="S43" s="71">
        <v>41831</v>
      </c>
    </row>
    <row r="44" spans="1:19" s="141" customFormat="1" ht="25.2" customHeight="1">
      <c r="A44" s="59">
        <v>2016</v>
      </c>
      <c r="B44" s="60" t="s">
        <v>26</v>
      </c>
      <c r="C44" s="148" t="s">
        <v>111</v>
      </c>
      <c r="D44" s="60" t="s">
        <v>34</v>
      </c>
      <c r="E44" s="126" t="s">
        <v>35</v>
      </c>
      <c r="F44" s="149">
        <v>41828</v>
      </c>
      <c r="G44" s="150">
        <v>1487999.88</v>
      </c>
      <c r="H44" s="159">
        <v>6.08E-2</v>
      </c>
      <c r="I44" s="152"/>
      <c r="J44" s="153">
        <v>27</v>
      </c>
      <c r="K44" s="154">
        <v>42675</v>
      </c>
      <c r="L44" s="154"/>
      <c r="M44" s="157" t="s">
        <v>105</v>
      </c>
      <c r="N44" s="157" t="s">
        <v>106</v>
      </c>
      <c r="O44" s="155">
        <v>257963.22999999963</v>
      </c>
      <c r="P44" s="160">
        <v>151601</v>
      </c>
      <c r="Q44" s="160">
        <v>5590.06</v>
      </c>
      <c r="R44" s="71">
        <v>41851</v>
      </c>
      <c r="S44" s="71">
        <v>41837</v>
      </c>
    </row>
    <row r="45" spans="1:19" s="141" customFormat="1" ht="25.2" customHeight="1">
      <c r="A45" s="59">
        <v>2016</v>
      </c>
      <c r="B45" s="60" t="s">
        <v>26</v>
      </c>
      <c r="C45" s="148" t="s">
        <v>99</v>
      </c>
      <c r="D45" s="60" t="s">
        <v>34</v>
      </c>
      <c r="E45" s="126" t="s">
        <v>35</v>
      </c>
      <c r="F45" s="149">
        <v>41828</v>
      </c>
      <c r="G45" s="150">
        <v>4690999.6100000003</v>
      </c>
      <c r="H45" s="159">
        <v>6.08E-2</v>
      </c>
      <c r="I45" s="152"/>
      <c r="J45" s="153">
        <v>27</v>
      </c>
      <c r="K45" s="154">
        <v>42675</v>
      </c>
      <c r="L45" s="89"/>
      <c r="M45" s="67" t="s">
        <v>105</v>
      </c>
      <c r="N45" s="67" t="s">
        <v>106</v>
      </c>
      <c r="O45" s="155">
        <v>813242.96999999951</v>
      </c>
      <c r="P45" s="160">
        <v>477930.32</v>
      </c>
      <c r="Q45" s="160">
        <v>17622.939999999999</v>
      </c>
      <c r="R45" s="71">
        <v>41869</v>
      </c>
      <c r="S45" s="71">
        <v>41835</v>
      </c>
    </row>
    <row r="46" spans="1:19" s="141" customFormat="1" ht="25.2" customHeight="1">
      <c r="A46" s="59">
        <v>2016</v>
      </c>
      <c r="B46" s="60" t="s">
        <v>26</v>
      </c>
      <c r="C46" s="148" t="s">
        <v>112</v>
      </c>
      <c r="D46" s="60" t="s">
        <v>34</v>
      </c>
      <c r="E46" s="126" t="s">
        <v>35</v>
      </c>
      <c r="F46" s="149">
        <v>41828</v>
      </c>
      <c r="G46" s="150">
        <v>4431999.6399999997</v>
      </c>
      <c r="H46" s="159">
        <v>6.08E-2</v>
      </c>
      <c r="I46" s="152"/>
      <c r="J46" s="153">
        <v>27</v>
      </c>
      <c r="K46" s="154">
        <v>42675</v>
      </c>
      <c r="L46" s="89"/>
      <c r="M46" s="67" t="s">
        <v>105</v>
      </c>
      <c r="N46" s="67" t="s">
        <v>106</v>
      </c>
      <c r="O46" s="155">
        <v>768342.12000000011</v>
      </c>
      <c r="P46" s="160">
        <v>451542.77</v>
      </c>
      <c r="Q46" s="160">
        <v>16649.95</v>
      </c>
      <c r="R46" s="71">
        <v>41844</v>
      </c>
      <c r="S46" s="71">
        <v>41835</v>
      </c>
    </row>
    <row r="47" spans="1:19" s="141" customFormat="1" ht="25.2" customHeight="1">
      <c r="A47" s="59">
        <v>2016</v>
      </c>
      <c r="B47" s="60" t="s">
        <v>26</v>
      </c>
      <c r="C47" s="142" t="s">
        <v>113</v>
      </c>
      <c r="D47" s="60" t="s">
        <v>34</v>
      </c>
      <c r="E47" s="126" t="s">
        <v>35</v>
      </c>
      <c r="F47" s="62">
        <v>41829</v>
      </c>
      <c r="G47" s="143">
        <v>4999999.18</v>
      </c>
      <c r="H47" s="159">
        <v>5.6300000000000003E-2</v>
      </c>
      <c r="I47" s="65"/>
      <c r="J47" s="66">
        <v>27</v>
      </c>
      <c r="K47" s="76">
        <v>42675</v>
      </c>
      <c r="L47" s="76"/>
      <c r="M47" s="67" t="s">
        <v>105</v>
      </c>
      <c r="N47" s="67" t="s">
        <v>106</v>
      </c>
      <c r="O47" s="161">
        <v>864355.96</v>
      </c>
      <c r="P47" s="162">
        <v>508747.77</v>
      </c>
      <c r="Q47" s="162">
        <v>17351.099999999999</v>
      </c>
      <c r="R47" s="71">
        <v>41844</v>
      </c>
      <c r="S47" s="71">
        <v>41835</v>
      </c>
    </row>
    <row r="48" spans="1:19" s="141" customFormat="1" ht="25.2" customHeight="1">
      <c r="A48" s="59">
        <v>2016</v>
      </c>
      <c r="B48" s="60" t="s">
        <v>26</v>
      </c>
      <c r="C48" s="163" t="s">
        <v>114</v>
      </c>
      <c r="D48" s="60" t="s">
        <v>34</v>
      </c>
      <c r="E48" s="126" t="s">
        <v>35</v>
      </c>
      <c r="F48" s="164">
        <v>41829</v>
      </c>
      <c r="G48" s="165">
        <v>1008999.71</v>
      </c>
      <c r="H48" s="166">
        <v>6.08E-2</v>
      </c>
      <c r="I48" s="167"/>
      <c r="J48" s="168">
        <v>27</v>
      </c>
      <c r="K48" s="169">
        <v>42675</v>
      </c>
      <c r="L48" s="170"/>
      <c r="M48" s="53" t="s">
        <v>105</v>
      </c>
      <c r="N48" s="53" t="s">
        <v>106</v>
      </c>
      <c r="O48" s="171">
        <v>174922.62000000005</v>
      </c>
      <c r="P48" s="172">
        <v>102799.33</v>
      </c>
      <c r="Q48" s="172">
        <v>3790.55</v>
      </c>
      <c r="R48" s="71">
        <v>41844</v>
      </c>
      <c r="S48" s="71">
        <v>41835</v>
      </c>
    </row>
    <row r="49" spans="1:19" s="141" customFormat="1" ht="25.2" customHeight="1">
      <c r="A49" s="59">
        <v>2016</v>
      </c>
      <c r="B49" s="60" t="s">
        <v>26</v>
      </c>
      <c r="C49" s="148" t="s">
        <v>115</v>
      </c>
      <c r="D49" s="60" t="s">
        <v>34</v>
      </c>
      <c r="E49" s="126" t="s">
        <v>35</v>
      </c>
      <c r="F49" s="149">
        <v>41830</v>
      </c>
      <c r="G49" s="150">
        <v>2999999.69</v>
      </c>
      <c r="H49" s="159">
        <v>6.08E-2</v>
      </c>
      <c r="I49" s="152"/>
      <c r="J49" s="153">
        <v>27</v>
      </c>
      <c r="K49" s="154">
        <v>42675</v>
      </c>
      <c r="L49" s="154"/>
      <c r="M49" s="157" t="s">
        <v>105</v>
      </c>
      <c r="N49" s="157" t="s">
        <v>106</v>
      </c>
      <c r="O49" s="155">
        <v>520087.15999999986</v>
      </c>
      <c r="P49" s="160">
        <v>305647.17</v>
      </c>
      <c r="Q49" s="160">
        <v>11270.28</v>
      </c>
      <c r="R49" s="71">
        <v>41844</v>
      </c>
      <c r="S49" s="71">
        <v>41835</v>
      </c>
    </row>
    <row r="50" spans="1:19" s="141" customFormat="1" ht="25.2" customHeight="1">
      <c r="A50" s="59">
        <v>2016</v>
      </c>
      <c r="B50" s="60" t="s">
        <v>26</v>
      </c>
      <c r="C50" s="148" t="s">
        <v>116</v>
      </c>
      <c r="D50" s="60" t="s">
        <v>34</v>
      </c>
      <c r="E50" s="126" t="s">
        <v>35</v>
      </c>
      <c r="F50" s="149">
        <v>41830</v>
      </c>
      <c r="G50" s="150">
        <v>9569999.5500000007</v>
      </c>
      <c r="H50" s="159">
        <v>5.79E-2</v>
      </c>
      <c r="I50" s="152"/>
      <c r="J50" s="153">
        <v>27</v>
      </c>
      <c r="K50" s="154">
        <v>42675</v>
      </c>
      <c r="L50" s="154"/>
      <c r="M50" s="157" t="s">
        <v>105</v>
      </c>
      <c r="N50" s="157" t="s">
        <v>106</v>
      </c>
      <c r="O50" s="155">
        <v>1656049.6300000015</v>
      </c>
      <c r="P50" s="160">
        <v>974196.47</v>
      </c>
      <c r="Q50" s="160">
        <v>34183.54</v>
      </c>
      <c r="R50" s="71">
        <v>41844</v>
      </c>
      <c r="S50" s="71">
        <v>41835</v>
      </c>
    </row>
    <row r="51" spans="1:19" s="141" customFormat="1" ht="25.2" customHeight="1">
      <c r="A51" s="59">
        <v>2016</v>
      </c>
      <c r="B51" s="60" t="s">
        <v>26</v>
      </c>
      <c r="C51" s="148" t="s">
        <v>117</v>
      </c>
      <c r="D51" s="60" t="s">
        <v>34</v>
      </c>
      <c r="E51" s="126" t="s">
        <v>35</v>
      </c>
      <c r="F51" s="149">
        <v>41842</v>
      </c>
      <c r="G51" s="150">
        <v>5832999.5</v>
      </c>
      <c r="H51" s="159">
        <v>5.79E-2</v>
      </c>
      <c r="I51" s="152"/>
      <c r="J51" s="153">
        <v>27</v>
      </c>
      <c r="K51" s="154">
        <v>42675</v>
      </c>
      <c r="L51" s="89"/>
      <c r="M51" s="67" t="s">
        <v>105</v>
      </c>
      <c r="N51" s="67" t="s">
        <v>106</v>
      </c>
      <c r="O51" s="155">
        <v>1335804.7600000021</v>
      </c>
      <c r="P51" s="160">
        <v>785807.52</v>
      </c>
      <c r="Q51" s="160">
        <v>27573.18</v>
      </c>
      <c r="R51" s="71">
        <v>41851</v>
      </c>
      <c r="S51" s="71">
        <v>41845</v>
      </c>
    </row>
    <row r="52" spans="1:19" s="141" customFormat="1" ht="25.2" customHeight="1">
      <c r="A52" s="59">
        <v>2016</v>
      </c>
      <c r="B52" s="60" t="s">
        <v>26</v>
      </c>
      <c r="C52" s="148" t="s">
        <v>118</v>
      </c>
      <c r="D52" s="60" t="s">
        <v>34</v>
      </c>
      <c r="E52" s="126" t="s">
        <v>35</v>
      </c>
      <c r="F52" s="149">
        <v>41850</v>
      </c>
      <c r="G52" s="150">
        <v>1167999.52</v>
      </c>
      <c r="H52" s="159">
        <v>6.08E-2</v>
      </c>
      <c r="I52" s="152"/>
      <c r="J52" s="153">
        <v>26</v>
      </c>
      <c r="K52" s="154">
        <v>42675</v>
      </c>
      <c r="L52" s="154"/>
      <c r="M52" s="157" t="s">
        <v>105</v>
      </c>
      <c r="N52" s="157" t="s">
        <v>106</v>
      </c>
      <c r="O52" s="155">
        <v>279802.96999999997</v>
      </c>
      <c r="P52" s="160">
        <v>164435.88</v>
      </c>
      <c r="Q52" s="160">
        <v>6063.33</v>
      </c>
      <c r="R52" s="71">
        <v>41863</v>
      </c>
      <c r="S52" s="71">
        <v>41856</v>
      </c>
    </row>
    <row r="53" spans="1:19" s="141" customFormat="1" ht="25.2" customHeight="1">
      <c r="A53" s="59">
        <v>2016</v>
      </c>
      <c r="B53" s="60" t="s">
        <v>26</v>
      </c>
      <c r="C53" s="148" t="s">
        <v>119</v>
      </c>
      <c r="D53" s="60" t="s">
        <v>34</v>
      </c>
      <c r="E53" s="126" t="s">
        <v>35</v>
      </c>
      <c r="F53" s="149">
        <v>41848</v>
      </c>
      <c r="G53" s="150">
        <v>22884239.129999999</v>
      </c>
      <c r="H53" s="159">
        <v>5.79E-2</v>
      </c>
      <c r="I53" s="152"/>
      <c r="J53" s="153">
        <v>26</v>
      </c>
      <c r="K53" s="154">
        <v>42675</v>
      </c>
      <c r="L53" s="154"/>
      <c r="M53" s="67" t="s">
        <v>105</v>
      </c>
      <c r="N53" s="67" t="s">
        <v>106</v>
      </c>
      <c r="O53" s="155">
        <v>5983518.3900000006</v>
      </c>
      <c r="P53" s="160">
        <v>3522774.69</v>
      </c>
      <c r="Q53" s="160">
        <v>118414.86</v>
      </c>
      <c r="R53" s="71">
        <v>41863</v>
      </c>
      <c r="S53" s="71">
        <v>41855</v>
      </c>
    </row>
    <row r="54" spans="1:19" s="141" customFormat="1" ht="25.2" customHeight="1">
      <c r="A54" s="59">
        <v>2016</v>
      </c>
      <c r="B54" s="60" t="s">
        <v>26</v>
      </c>
      <c r="C54" s="148" t="s">
        <v>120</v>
      </c>
      <c r="D54" s="60" t="s">
        <v>34</v>
      </c>
      <c r="E54" s="126" t="s">
        <v>35</v>
      </c>
      <c r="F54" s="149">
        <v>41878</v>
      </c>
      <c r="G54" s="150">
        <v>8546999.3300000001</v>
      </c>
      <c r="H54" s="159">
        <v>5.3699999999999998E-2</v>
      </c>
      <c r="I54" s="152"/>
      <c r="J54" s="153">
        <v>25</v>
      </c>
      <c r="K54" s="154">
        <v>42675</v>
      </c>
      <c r="L54" s="154"/>
      <c r="M54" s="67" t="s">
        <v>105</v>
      </c>
      <c r="N54" s="67" t="s">
        <v>106</v>
      </c>
      <c r="O54" s="161">
        <v>2131302.8299999991</v>
      </c>
      <c r="P54" s="162">
        <v>1255566.46</v>
      </c>
      <c r="Q54" s="162">
        <v>40817.33</v>
      </c>
      <c r="R54" s="71">
        <v>41891</v>
      </c>
      <c r="S54" s="71">
        <v>41883</v>
      </c>
    </row>
    <row r="55" spans="1:19" s="141" customFormat="1" ht="25.2" customHeight="1">
      <c r="A55" s="59">
        <v>2016</v>
      </c>
      <c r="B55" s="60" t="s">
        <v>26</v>
      </c>
      <c r="C55" s="148" t="s">
        <v>121</v>
      </c>
      <c r="D55" s="60" t="s">
        <v>34</v>
      </c>
      <c r="E55" s="126" t="s">
        <v>35</v>
      </c>
      <c r="F55" s="149">
        <v>41878</v>
      </c>
      <c r="G55" s="150">
        <v>999999.34</v>
      </c>
      <c r="H55" s="159">
        <v>6.1100000000000002E-2</v>
      </c>
      <c r="I55" s="152"/>
      <c r="J55" s="153">
        <v>25</v>
      </c>
      <c r="K55" s="154">
        <v>42675</v>
      </c>
      <c r="L55" s="154"/>
      <c r="M55" s="67" t="s">
        <v>105</v>
      </c>
      <c r="N55" s="67" t="s">
        <v>106</v>
      </c>
      <c r="O55" s="155">
        <v>250929.67999999996</v>
      </c>
      <c r="P55" s="160">
        <v>147452.42000000001</v>
      </c>
      <c r="Q55" s="160">
        <v>5464.33</v>
      </c>
      <c r="R55" s="71">
        <v>41897</v>
      </c>
      <c r="S55" s="71">
        <v>41884</v>
      </c>
    </row>
    <row r="56" spans="1:19" s="141" customFormat="1" ht="25.2" customHeight="1">
      <c r="A56" s="59">
        <v>2016</v>
      </c>
      <c r="B56" s="60" t="s">
        <v>26</v>
      </c>
      <c r="C56" s="148" t="s">
        <v>122</v>
      </c>
      <c r="D56" s="60" t="s">
        <v>34</v>
      </c>
      <c r="E56" s="126" t="s">
        <v>35</v>
      </c>
      <c r="F56" s="149">
        <v>41879</v>
      </c>
      <c r="G56" s="150">
        <v>22746999.829999998</v>
      </c>
      <c r="H56" s="159">
        <v>5.8200000000000002E-2</v>
      </c>
      <c r="I56" s="152"/>
      <c r="J56" s="153">
        <v>25</v>
      </c>
      <c r="K56" s="154">
        <v>42675</v>
      </c>
      <c r="L56" s="154"/>
      <c r="M56" s="67" t="s">
        <v>105</v>
      </c>
      <c r="N56" s="67" t="s">
        <v>106</v>
      </c>
      <c r="O56" s="155">
        <v>5693921.8199999966</v>
      </c>
      <c r="P56" s="160">
        <v>3349194.17</v>
      </c>
      <c r="Q56" s="160">
        <v>118137.61</v>
      </c>
      <c r="R56" s="71">
        <v>41897</v>
      </c>
      <c r="S56" s="71">
        <v>41884</v>
      </c>
    </row>
    <row r="57" spans="1:19" s="141" customFormat="1" ht="25.2" customHeight="1">
      <c r="A57" s="59">
        <v>2016</v>
      </c>
      <c r="B57" s="60" t="s">
        <v>26</v>
      </c>
      <c r="C57" s="148" t="s">
        <v>123</v>
      </c>
      <c r="D57" s="60" t="s">
        <v>34</v>
      </c>
      <c r="E57" s="126" t="s">
        <v>35</v>
      </c>
      <c r="F57" s="149">
        <v>41880</v>
      </c>
      <c r="G57" s="150">
        <v>6138999.96</v>
      </c>
      <c r="H57" s="159">
        <v>5.8200000000000002E-2</v>
      </c>
      <c r="I57" s="152"/>
      <c r="J57" s="153">
        <v>25</v>
      </c>
      <c r="K57" s="154">
        <v>42675</v>
      </c>
      <c r="L57" s="154"/>
      <c r="M57" s="67" t="s">
        <v>105</v>
      </c>
      <c r="N57" s="67" t="s">
        <v>106</v>
      </c>
      <c r="O57" s="155">
        <v>1536685.5399999996</v>
      </c>
      <c r="P57" s="160">
        <v>903886.35</v>
      </c>
      <c r="Q57" s="160">
        <v>31883.19</v>
      </c>
      <c r="R57" s="71">
        <v>41904</v>
      </c>
      <c r="S57" s="71">
        <v>41892</v>
      </c>
    </row>
    <row r="58" spans="1:19" s="141" customFormat="1" ht="25.2" customHeight="1">
      <c r="A58" s="59">
        <v>2016</v>
      </c>
      <c r="B58" s="60" t="s">
        <v>26</v>
      </c>
      <c r="C58" s="148" t="s">
        <v>124</v>
      </c>
      <c r="D58" s="60" t="s">
        <v>34</v>
      </c>
      <c r="E58" s="126" t="s">
        <v>35</v>
      </c>
      <c r="F58" s="149">
        <v>41880</v>
      </c>
      <c r="G58" s="150">
        <v>1499999.3</v>
      </c>
      <c r="H58" s="159">
        <v>6.1100000000000002E-2</v>
      </c>
      <c r="I58" s="152"/>
      <c r="J58" s="153">
        <v>25</v>
      </c>
      <c r="K58" s="154">
        <v>42675</v>
      </c>
      <c r="L58" s="154"/>
      <c r="M58" s="67" t="s">
        <v>105</v>
      </c>
      <c r="N58" s="67" t="s">
        <v>106</v>
      </c>
      <c r="O58" s="155">
        <v>376394.60000000038</v>
      </c>
      <c r="P58" s="160">
        <v>221178.68</v>
      </c>
      <c r="Q58" s="160">
        <v>8196.49</v>
      </c>
      <c r="R58" s="71">
        <v>41897</v>
      </c>
      <c r="S58" s="71">
        <v>41884</v>
      </c>
    </row>
    <row r="59" spans="1:19" s="141" customFormat="1" ht="25.2" customHeight="1">
      <c r="A59" s="59">
        <v>2016</v>
      </c>
      <c r="B59" s="60" t="s">
        <v>26</v>
      </c>
      <c r="C59" s="148" t="s">
        <v>125</v>
      </c>
      <c r="D59" s="60" t="s">
        <v>34</v>
      </c>
      <c r="E59" s="126" t="s">
        <v>35</v>
      </c>
      <c r="F59" s="149">
        <v>41877</v>
      </c>
      <c r="G59" s="150">
        <v>3708999.33</v>
      </c>
      <c r="H59" s="159">
        <v>5.6599999999999998E-2</v>
      </c>
      <c r="I59" s="152"/>
      <c r="J59" s="153">
        <v>25</v>
      </c>
      <c r="K59" s="154">
        <v>42675</v>
      </c>
      <c r="L59" s="154"/>
      <c r="M59" s="67" t="s">
        <v>105</v>
      </c>
      <c r="N59" s="67" t="s">
        <v>106</v>
      </c>
      <c r="O59" s="155">
        <v>927162.48000000068</v>
      </c>
      <c r="P59" s="160">
        <v>545659.04</v>
      </c>
      <c r="Q59" s="160">
        <v>18710.560000000001</v>
      </c>
      <c r="R59" s="71">
        <v>41891</v>
      </c>
      <c r="S59" s="71">
        <v>41883</v>
      </c>
    </row>
    <row r="60" spans="1:19" s="141" customFormat="1" ht="25.2" customHeight="1">
      <c r="A60" s="59">
        <v>2016</v>
      </c>
      <c r="B60" s="60" t="s">
        <v>26</v>
      </c>
      <c r="C60" s="148" t="s">
        <v>126</v>
      </c>
      <c r="D60" s="60" t="s">
        <v>34</v>
      </c>
      <c r="E60" s="126" t="s">
        <v>35</v>
      </c>
      <c r="F60" s="149">
        <v>41884</v>
      </c>
      <c r="G60" s="150">
        <v>15826999.59</v>
      </c>
      <c r="H60" s="159">
        <v>5.8200000000000002E-2</v>
      </c>
      <c r="I60" s="152"/>
      <c r="J60" s="153">
        <v>24</v>
      </c>
      <c r="K60" s="154">
        <v>42675</v>
      </c>
      <c r="L60" s="154"/>
      <c r="M60" s="67" t="s">
        <v>105</v>
      </c>
      <c r="N60" s="67" t="s">
        <v>106</v>
      </c>
      <c r="O60" s="155">
        <v>3957268.879999998</v>
      </c>
      <c r="P60" s="160">
        <v>2327685.9500000002</v>
      </c>
      <c r="Q60" s="160">
        <v>82105.509999999995</v>
      </c>
      <c r="R60" s="71">
        <v>41904</v>
      </c>
      <c r="S60" s="71">
        <v>41892</v>
      </c>
    </row>
    <row r="61" spans="1:19" s="141" customFormat="1" ht="25.2" customHeight="1">
      <c r="A61" s="59">
        <v>2016</v>
      </c>
      <c r="B61" s="60" t="s">
        <v>26</v>
      </c>
      <c r="C61" s="148" t="s">
        <v>127</v>
      </c>
      <c r="D61" s="60" t="s">
        <v>34</v>
      </c>
      <c r="E61" s="126" t="s">
        <v>35</v>
      </c>
      <c r="F61" s="149">
        <v>41883</v>
      </c>
      <c r="G61" s="150">
        <v>8325999.3799999999</v>
      </c>
      <c r="H61" s="159">
        <v>5.8200000000000002E-2</v>
      </c>
      <c r="I61" s="152"/>
      <c r="J61" s="153">
        <v>24</v>
      </c>
      <c r="K61" s="154">
        <v>42675</v>
      </c>
      <c r="L61" s="154"/>
      <c r="M61" s="67" t="s">
        <v>105</v>
      </c>
      <c r="N61" s="67" t="s">
        <v>106</v>
      </c>
      <c r="O61" s="155">
        <v>2081772.86</v>
      </c>
      <c r="P61" s="160">
        <v>1224509.53</v>
      </c>
      <c r="Q61" s="160">
        <v>43192.67</v>
      </c>
      <c r="R61" s="71">
        <v>41897</v>
      </c>
      <c r="S61" s="71">
        <v>41885</v>
      </c>
    </row>
    <row r="62" spans="1:19" s="141" customFormat="1" ht="25.2" customHeight="1">
      <c r="A62" s="59">
        <v>2016</v>
      </c>
      <c r="B62" s="60" t="s">
        <v>26</v>
      </c>
      <c r="C62" s="148" t="s">
        <v>128</v>
      </c>
      <c r="D62" s="60" t="s">
        <v>34</v>
      </c>
      <c r="E62" s="126" t="s">
        <v>35</v>
      </c>
      <c r="F62" s="149">
        <v>41886</v>
      </c>
      <c r="G62" s="150">
        <v>1352999.61</v>
      </c>
      <c r="H62" s="159">
        <v>6.1100000000000002E-2</v>
      </c>
      <c r="I62" s="152"/>
      <c r="J62" s="153">
        <v>24</v>
      </c>
      <c r="K62" s="154">
        <v>42675</v>
      </c>
      <c r="L62" s="154"/>
      <c r="M62" s="67" t="s">
        <v>105</v>
      </c>
      <c r="N62" s="67" t="s">
        <v>106</v>
      </c>
      <c r="O62" s="155">
        <v>339105.78000000026</v>
      </c>
      <c r="P62" s="162">
        <v>199266.87</v>
      </c>
      <c r="Q62" s="162">
        <v>7384.47</v>
      </c>
      <c r="R62" s="71">
        <v>41907</v>
      </c>
      <c r="S62" s="71">
        <v>41894</v>
      </c>
    </row>
    <row r="63" spans="1:19" s="141" customFormat="1" ht="25.2" customHeight="1">
      <c r="A63" s="59">
        <v>2016</v>
      </c>
      <c r="B63" s="60" t="s">
        <v>26</v>
      </c>
      <c r="C63" s="148" t="s">
        <v>129</v>
      </c>
      <c r="D63" s="60" t="s">
        <v>34</v>
      </c>
      <c r="E63" s="126" t="s">
        <v>35</v>
      </c>
      <c r="F63" s="149">
        <v>41887</v>
      </c>
      <c r="G63" s="150">
        <v>3488999.41</v>
      </c>
      <c r="H63" s="159">
        <v>5.6599999999999998E-2</v>
      </c>
      <c r="I63" s="152"/>
      <c r="J63" s="153">
        <v>24</v>
      </c>
      <c r="K63" s="154">
        <v>42675</v>
      </c>
      <c r="L63" s="154"/>
      <c r="M63" s="67" t="s">
        <v>105</v>
      </c>
      <c r="N63" s="67" t="s">
        <v>106</v>
      </c>
      <c r="O63" s="155">
        <v>871210.35000000009</v>
      </c>
      <c r="P63" s="162">
        <v>512729.77</v>
      </c>
      <c r="Q63" s="162">
        <v>17581.43</v>
      </c>
      <c r="R63" s="71">
        <v>41904</v>
      </c>
      <c r="S63" s="71">
        <v>41892</v>
      </c>
    </row>
    <row r="64" spans="1:19" s="141" customFormat="1" ht="25.2" customHeight="1">
      <c r="A64" s="59">
        <v>2016</v>
      </c>
      <c r="B64" s="60" t="s">
        <v>26</v>
      </c>
      <c r="C64" s="148" t="s">
        <v>130</v>
      </c>
      <c r="D64" s="60" t="s">
        <v>34</v>
      </c>
      <c r="E64" s="126" t="s">
        <v>35</v>
      </c>
      <c r="F64" s="149">
        <v>41892</v>
      </c>
      <c r="G64" s="150">
        <v>3396999.5</v>
      </c>
      <c r="H64" s="159">
        <v>6.1100000000000002E-2</v>
      </c>
      <c r="I64" s="152"/>
      <c r="J64" s="153">
        <v>24</v>
      </c>
      <c r="K64" s="154">
        <v>42675</v>
      </c>
      <c r="L64" s="154"/>
      <c r="M64" s="67" t="s">
        <v>105</v>
      </c>
      <c r="N64" s="67" t="s">
        <v>106</v>
      </c>
      <c r="O64" s="155">
        <v>851398.76</v>
      </c>
      <c r="P64" s="160">
        <v>500302.77</v>
      </c>
      <c r="Q64" s="160">
        <v>18540.330000000002</v>
      </c>
      <c r="R64" s="71">
        <v>41907</v>
      </c>
      <c r="S64" s="71">
        <v>41900</v>
      </c>
    </row>
    <row r="65" spans="1:19" s="141" customFormat="1" ht="25.2" customHeight="1">
      <c r="A65" s="59">
        <v>2016</v>
      </c>
      <c r="B65" s="60" t="s">
        <v>26</v>
      </c>
      <c r="C65" s="148" t="s">
        <v>101</v>
      </c>
      <c r="D65" s="60" t="s">
        <v>34</v>
      </c>
      <c r="E65" s="126" t="s">
        <v>35</v>
      </c>
      <c r="F65" s="149">
        <v>41884</v>
      </c>
      <c r="G65" s="150">
        <v>16596999.41</v>
      </c>
      <c r="H65" s="159">
        <v>5.8200000000000002E-2</v>
      </c>
      <c r="I65" s="152"/>
      <c r="J65" s="153">
        <v>22</v>
      </c>
      <c r="K65" s="154">
        <v>42675</v>
      </c>
      <c r="L65" s="154"/>
      <c r="M65" s="67" t="s">
        <v>105</v>
      </c>
      <c r="N65" s="67" t="s">
        <v>106</v>
      </c>
      <c r="O65" s="155">
        <v>4364235.5399999982</v>
      </c>
      <c r="P65" s="160">
        <v>2567065.84</v>
      </c>
      <c r="Q65" s="160">
        <v>90549.26</v>
      </c>
      <c r="R65" s="71">
        <v>41904</v>
      </c>
      <c r="S65" s="71">
        <v>41890</v>
      </c>
    </row>
    <row r="66" spans="1:19" s="141" customFormat="1" ht="25.2" customHeight="1">
      <c r="A66" s="59">
        <v>2016</v>
      </c>
      <c r="B66" s="60" t="s">
        <v>26</v>
      </c>
      <c r="C66" s="148" t="s">
        <v>131</v>
      </c>
      <c r="D66" s="60" t="s">
        <v>34</v>
      </c>
      <c r="E66" s="126" t="s">
        <v>35</v>
      </c>
      <c r="F66" s="149">
        <v>41899</v>
      </c>
      <c r="G66" s="150">
        <v>2499999.56</v>
      </c>
      <c r="H66" s="159">
        <v>6.1100000000000002E-2</v>
      </c>
      <c r="I66" s="152"/>
      <c r="J66" s="153">
        <v>22</v>
      </c>
      <c r="K66" s="154">
        <v>42675</v>
      </c>
      <c r="L66" s="154"/>
      <c r="M66" s="67" t="s">
        <v>105</v>
      </c>
      <c r="N66" s="67" t="s">
        <v>106</v>
      </c>
      <c r="O66" s="155">
        <v>659014.54999999981</v>
      </c>
      <c r="P66" s="162">
        <v>387253.09</v>
      </c>
      <c r="Q66" s="162">
        <v>14350.91</v>
      </c>
      <c r="R66" s="71">
        <v>41920</v>
      </c>
      <c r="S66" s="71">
        <v>41908</v>
      </c>
    </row>
    <row r="67" spans="1:19" s="141" customFormat="1" ht="25.2" customHeight="1">
      <c r="A67" s="59">
        <v>2016</v>
      </c>
      <c r="B67" s="60" t="s">
        <v>26</v>
      </c>
      <c r="C67" s="148" t="s">
        <v>132</v>
      </c>
      <c r="D67" s="60" t="s">
        <v>34</v>
      </c>
      <c r="E67" s="126" t="s">
        <v>35</v>
      </c>
      <c r="F67" s="149">
        <v>41912</v>
      </c>
      <c r="G67" s="150">
        <v>499999.86</v>
      </c>
      <c r="H67" s="159">
        <v>6.1100000000000002E-2</v>
      </c>
      <c r="I67" s="152"/>
      <c r="J67" s="153">
        <v>22</v>
      </c>
      <c r="K67" s="154">
        <v>42675</v>
      </c>
      <c r="L67" s="154"/>
      <c r="M67" s="67" t="s">
        <v>105</v>
      </c>
      <c r="N67" s="67" t="s">
        <v>106</v>
      </c>
      <c r="O67" s="155">
        <v>131560.59999999998</v>
      </c>
      <c r="P67" s="162">
        <v>77308.240000000005</v>
      </c>
      <c r="Q67" s="162">
        <v>2864.9</v>
      </c>
      <c r="R67" s="71">
        <v>41939</v>
      </c>
      <c r="S67" s="71">
        <v>41927</v>
      </c>
    </row>
    <row r="68" spans="1:19" s="141" customFormat="1" ht="25.2" customHeight="1">
      <c r="A68" s="59">
        <v>2016</v>
      </c>
      <c r="B68" s="60" t="s">
        <v>26</v>
      </c>
      <c r="C68" s="142" t="s">
        <v>133</v>
      </c>
      <c r="D68" s="60" t="s">
        <v>34</v>
      </c>
      <c r="E68" s="126" t="s">
        <v>35</v>
      </c>
      <c r="F68" s="62">
        <v>41919</v>
      </c>
      <c r="G68" s="143">
        <v>2999999.43</v>
      </c>
      <c r="H68" s="159">
        <v>5.7599999999999998E-2</v>
      </c>
      <c r="I68" s="65"/>
      <c r="J68" s="66">
        <v>22</v>
      </c>
      <c r="K68" s="76">
        <v>42675</v>
      </c>
      <c r="L68" s="76"/>
      <c r="M68" s="67" t="s">
        <v>105</v>
      </c>
      <c r="N68" s="67" t="s">
        <v>106</v>
      </c>
      <c r="O68" s="161">
        <v>784476.59000000055</v>
      </c>
      <c r="P68" s="162">
        <v>461527.48</v>
      </c>
      <c r="Q68" s="162">
        <v>16109.39</v>
      </c>
      <c r="R68" s="71">
        <v>41939</v>
      </c>
      <c r="S68" s="71">
        <v>41927</v>
      </c>
    </row>
    <row r="69" spans="1:19" s="141" customFormat="1" ht="25.2" customHeight="1">
      <c r="A69" s="59">
        <v>2016</v>
      </c>
      <c r="B69" s="60" t="s">
        <v>26</v>
      </c>
      <c r="C69" s="142" t="s">
        <v>134</v>
      </c>
      <c r="D69" s="60" t="s">
        <v>34</v>
      </c>
      <c r="E69" s="126" t="s">
        <v>35</v>
      </c>
      <c r="F69" s="62">
        <v>41921</v>
      </c>
      <c r="G69" s="143">
        <v>2100000.71</v>
      </c>
      <c r="H69" s="159">
        <v>5.7599999999999998E-2</v>
      </c>
      <c r="I69" s="65"/>
      <c r="J69" s="66">
        <v>22</v>
      </c>
      <c r="K69" s="76">
        <v>42675</v>
      </c>
      <c r="L69" s="76"/>
      <c r="M69" s="67" t="s">
        <v>105</v>
      </c>
      <c r="N69" s="67" t="s">
        <v>106</v>
      </c>
      <c r="O69" s="161">
        <v>549133.9</v>
      </c>
      <c r="P69" s="162">
        <v>323069.40000000002</v>
      </c>
      <c r="Q69" s="162">
        <v>11276.58</v>
      </c>
      <c r="R69" s="71">
        <v>41939</v>
      </c>
      <c r="S69" s="71">
        <v>41929</v>
      </c>
    </row>
    <row r="70" spans="1:19" s="141" customFormat="1" ht="25.2" customHeight="1">
      <c r="A70" s="59">
        <v>2016</v>
      </c>
      <c r="B70" s="60" t="s">
        <v>26</v>
      </c>
      <c r="C70" s="142" t="s">
        <v>135</v>
      </c>
      <c r="D70" s="60" t="s">
        <v>34</v>
      </c>
      <c r="E70" s="126" t="s">
        <v>35</v>
      </c>
      <c r="F70" s="62">
        <v>41934</v>
      </c>
      <c r="G70" s="143">
        <v>1598999.41</v>
      </c>
      <c r="H70" s="159">
        <v>5.1400000000000001E-2</v>
      </c>
      <c r="I70" s="65"/>
      <c r="J70" s="66">
        <v>22</v>
      </c>
      <c r="K70" s="76">
        <v>42675</v>
      </c>
      <c r="L70" s="76"/>
      <c r="M70" s="67" t="s">
        <v>105</v>
      </c>
      <c r="N70" s="67" t="s">
        <v>106</v>
      </c>
      <c r="O70" s="161">
        <v>416134.4600000002</v>
      </c>
      <c r="P70" s="162">
        <v>245340.1</v>
      </c>
      <c r="Q70" s="162">
        <v>7629.74</v>
      </c>
      <c r="R70" s="71">
        <v>41950</v>
      </c>
      <c r="S70" s="71">
        <v>41942</v>
      </c>
    </row>
    <row r="71" spans="1:19" s="141" customFormat="1" ht="25.2" customHeight="1">
      <c r="A71" s="59">
        <v>2016</v>
      </c>
      <c r="B71" s="60" t="s">
        <v>26</v>
      </c>
      <c r="C71" s="142" t="s">
        <v>136</v>
      </c>
      <c r="D71" s="60" t="s">
        <v>34</v>
      </c>
      <c r="E71" s="126" t="s">
        <v>35</v>
      </c>
      <c r="F71" s="62">
        <v>41934</v>
      </c>
      <c r="G71" s="143">
        <v>8999999.4700000007</v>
      </c>
      <c r="H71" s="64">
        <v>4.9299999999999997E-2</v>
      </c>
      <c r="I71" s="65"/>
      <c r="J71" s="66">
        <v>22</v>
      </c>
      <c r="K71" s="76">
        <v>42675</v>
      </c>
      <c r="L71" s="76"/>
      <c r="M71" s="67" t="s">
        <v>105</v>
      </c>
      <c r="N71" s="67" t="s">
        <v>106</v>
      </c>
      <c r="O71" s="161">
        <v>2338428.33</v>
      </c>
      <c r="P71" s="162">
        <v>1379652.43</v>
      </c>
      <c r="Q71" s="162">
        <v>41130.5</v>
      </c>
      <c r="R71" s="71">
        <v>41950</v>
      </c>
      <c r="S71" s="71">
        <v>41942</v>
      </c>
    </row>
    <row r="72" spans="1:19" s="141" customFormat="1" ht="25.2" customHeight="1">
      <c r="A72" s="59">
        <v>2016</v>
      </c>
      <c r="B72" s="60" t="s">
        <v>26</v>
      </c>
      <c r="C72" s="148" t="s">
        <v>137</v>
      </c>
      <c r="D72" s="60" t="s">
        <v>34</v>
      </c>
      <c r="E72" s="126" t="s">
        <v>35</v>
      </c>
      <c r="F72" s="149">
        <v>41935</v>
      </c>
      <c r="G72" s="150">
        <v>10533999.35</v>
      </c>
      <c r="H72" s="64">
        <v>4.9299999999999997E-2</v>
      </c>
      <c r="I72" s="152"/>
      <c r="J72" s="153">
        <v>22</v>
      </c>
      <c r="K72" s="154">
        <v>42675</v>
      </c>
      <c r="L72" s="154"/>
      <c r="M72" s="67" t="s">
        <v>105</v>
      </c>
      <c r="N72" s="67" t="s">
        <v>106</v>
      </c>
      <c r="O72" s="155">
        <v>2735141.63</v>
      </c>
      <c r="P72" s="160">
        <v>1613709.84</v>
      </c>
      <c r="Q72" s="160">
        <v>48108.27</v>
      </c>
      <c r="R72" s="71">
        <v>41950</v>
      </c>
      <c r="S72" s="71">
        <v>41946</v>
      </c>
    </row>
    <row r="73" spans="1:19" s="141" customFormat="1" ht="25.2" customHeight="1">
      <c r="A73" s="59">
        <v>2016</v>
      </c>
      <c r="B73" s="60" t="s">
        <v>26</v>
      </c>
      <c r="C73" s="142" t="s">
        <v>138</v>
      </c>
      <c r="D73" s="60" t="s">
        <v>34</v>
      </c>
      <c r="E73" s="126" t="s">
        <v>35</v>
      </c>
      <c r="F73" s="62">
        <v>41935</v>
      </c>
      <c r="G73" s="143">
        <v>2439999.63</v>
      </c>
      <c r="H73" s="64">
        <v>5.1400000000000001E-2</v>
      </c>
      <c r="I73" s="65"/>
      <c r="J73" s="66">
        <v>22</v>
      </c>
      <c r="K73" s="76">
        <v>42675</v>
      </c>
      <c r="L73" s="76"/>
      <c r="M73" s="67" t="s">
        <v>105</v>
      </c>
      <c r="N73" s="67" t="s">
        <v>106</v>
      </c>
      <c r="O73" s="161">
        <v>635002.06000000017</v>
      </c>
      <c r="P73" s="162">
        <v>374377.72</v>
      </c>
      <c r="Q73" s="162">
        <v>11642.63</v>
      </c>
      <c r="R73" s="71">
        <v>41950</v>
      </c>
      <c r="S73" s="71">
        <v>41946</v>
      </c>
    </row>
    <row r="74" spans="1:19" s="141" customFormat="1" ht="25.2" customHeight="1">
      <c r="A74" s="59">
        <v>2016</v>
      </c>
      <c r="B74" s="60" t="s">
        <v>26</v>
      </c>
      <c r="C74" s="148" t="s">
        <v>139</v>
      </c>
      <c r="D74" s="60" t="s">
        <v>34</v>
      </c>
      <c r="E74" s="126" t="s">
        <v>35</v>
      </c>
      <c r="F74" s="149">
        <v>41884</v>
      </c>
      <c r="G74" s="150">
        <v>4801999.93</v>
      </c>
      <c r="H74" s="64">
        <v>5.1400000000000001E-2</v>
      </c>
      <c r="I74" s="152"/>
      <c r="J74" s="153">
        <v>22</v>
      </c>
      <c r="K74" s="154">
        <v>42675</v>
      </c>
      <c r="L74" s="154"/>
      <c r="M74" s="67" t="s">
        <v>105</v>
      </c>
      <c r="N74" s="67" t="s">
        <v>106</v>
      </c>
      <c r="O74" s="155">
        <v>1248820.4800000004</v>
      </c>
      <c r="P74" s="160">
        <v>736266.21</v>
      </c>
      <c r="Q74" s="160">
        <v>22896.87</v>
      </c>
      <c r="R74" s="71">
        <v>41950</v>
      </c>
      <c r="S74" s="71">
        <v>41946</v>
      </c>
    </row>
    <row r="75" spans="1:19" s="141" customFormat="1" ht="25.2" customHeight="1">
      <c r="A75" s="59">
        <v>2016</v>
      </c>
      <c r="B75" s="60" t="s">
        <v>26</v>
      </c>
      <c r="C75" s="148" t="s">
        <v>140</v>
      </c>
      <c r="D75" s="60" t="s">
        <v>34</v>
      </c>
      <c r="E75" s="126" t="s">
        <v>35</v>
      </c>
      <c r="F75" s="149">
        <v>41947</v>
      </c>
      <c r="G75" s="150">
        <v>2500000</v>
      </c>
      <c r="H75" s="64">
        <v>0.05</v>
      </c>
      <c r="I75" s="173"/>
      <c r="J75" s="153">
        <v>23</v>
      </c>
      <c r="K75" s="154">
        <v>42675</v>
      </c>
      <c r="L75" s="154"/>
      <c r="M75" s="67" t="s">
        <v>105</v>
      </c>
      <c r="N75" s="67" t="s">
        <v>106</v>
      </c>
      <c r="O75" s="155">
        <v>649019.35999999975</v>
      </c>
      <c r="P75" s="160">
        <v>382824.48</v>
      </c>
      <c r="Q75" s="160">
        <v>11576.94</v>
      </c>
      <c r="R75" s="71">
        <v>41964</v>
      </c>
      <c r="S75" s="71">
        <v>41954</v>
      </c>
    </row>
    <row r="76" spans="1:19" s="141" customFormat="1" ht="25.2" customHeight="1">
      <c r="A76" s="59">
        <v>2016</v>
      </c>
      <c r="B76" s="60" t="s">
        <v>26</v>
      </c>
      <c r="C76" s="148" t="s">
        <v>141</v>
      </c>
      <c r="D76" s="60" t="s">
        <v>34</v>
      </c>
      <c r="E76" s="126" t="s">
        <v>35</v>
      </c>
      <c r="F76" s="149">
        <v>41947</v>
      </c>
      <c r="G76" s="150">
        <v>1185459.1000000001</v>
      </c>
      <c r="H76" s="64">
        <v>5.1400000000000001E-2</v>
      </c>
      <c r="I76" s="173"/>
      <c r="J76" s="153">
        <v>22</v>
      </c>
      <c r="K76" s="154">
        <v>42675</v>
      </c>
      <c r="L76" s="154"/>
      <c r="M76" s="67" t="s">
        <v>105</v>
      </c>
      <c r="N76" s="67" t="s">
        <v>106</v>
      </c>
      <c r="O76" s="155">
        <v>308075.17000000004</v>
      </c>
      <c r="P76" s="160">
        <v>181631.67</v>
      </c>
      <c r="Q76" s="160">
        <v>5648.49</v>
      </c>
      <c r="R76" s="71">
        <v>41969</v>
      </c>
      <c r="S76" s="71">
        <v>41961</v>
      </c>
    </row>
    <row r="77" spans="1:19" s="141" customFormat="1" ht="25.2" customHeight="1">
      <c r="A77" s="59">
        <v>2016</v>
      </c>
      <c r="B77" s="60" t="s">
        <v>26</v>
      </c>
      <c r="C77" s="148" t="s">
        <v>142</v>
      </c>
      <c r="D77" s="60" t="s">
        <v>34</v>
      </c>
      <c r="E77" s="126" t="s">
        <v>35</v>
      </c>
      <c r="F77" s="149">
        <v>41949</v>
      </c>
      <c r="G77" s="150">
        <v>27999999.32</v>
      </c>
      <c r="H77" s="64">
        <v>4.8099999999999997E-2</v>
      </c>
      <c r="I77" s="173"/>
      <c r="J77" s="153">
        <v>22</v>
      </c>
      <c r="K77" s="154">
        <v>42675</v>
      </c>
      <c r="L77" s="154"/>
      <c r="M77" s="67" t="s">
        <v>105</v>
      </c>
      <c r="N77" s="67" t="s">
        <v>106</v>
      </c>
      <c r="O77" s="155">
        <v>7258736.9800000023</v>
      </c>
      <c r="P77" s="160">
        <v>4284343.51</v>
      </c>
      <c r="Q77" s="160">
        <v>124579.01</v>
      </c>
      <c r="R77" s="71">
        <v>41964</v>
      </c>
      <c r="S77" s="71">
        <v>41957</v>
      </c>
    </row>
    <row r="78" spans="1:19" s="141" customFormat="1" ht="25.2" customHeight="1">
      <c r="A78" s="59">
        <v>2016</v>
      </c>
      <c r="B78" s="60" t="s">
        <v>26</v>
      </c>
      <c r="C78" s="148" t="s">
        <v>143</v>
      </c>
      <c r="D78" s="60" t="s">
        <v>34</v>
      </c>
      <c r="E78" s="126" t="s">
        <v>35</v>
      </c>
      <c r="F78" s="149">
        <v>41955</v>
      </c>
      <c r="G78" s="150">
        <v>1970999.66</v>
      </c>
      <c r="H78" s="64">
        <v>5.1400000000000001E-2</v>
      </c>
      <c r="I78" s="173"/>
      <c r="J78" s="153">
        <v>22</v>
      </c>
      <c r="K78" s="154">
        <v>42675</v>
      </c>
      <c r="L78" s="154"/>
      <c r="M78" s="67" t="s">
        <v>105</v>
      </c>
      <c r="N78" s="67" t="s">
        <v>106</v>
      </c>
      <c r="O78" s="155">
        <v>512220.17</v>
      </c>
      <c r="P78" s="160">
        <v>301989.28999999998</v>
      </c>
      <c r="Q78" s="160">
        <v>9391.4500000000007</v>
      </c>
      <c r="R78" s="71">
        <v>41969</v>
      </c>
      <c r="S78" s="71">
        <v>41961</v>
      </c>
    </row>
    <row r="79" spans="1:19" s="141" customFormat="1" ht="25.2" customHeight="1">
      <c r="A79" s="59">
        <v>2016</v>
      </c>
      <c r="B79" s="60" t="s">
        <v>26</v>
      </c>
      <c r="C79" s="148" t="s">
        <v>144</v>
      </c>
      <c r="D79" s="60" t="s">
        <v>34</v>
      </c>
      <c r="E79" s="126" t="s">
        <v>35</v>
      </c>
      <c r="F79" s="149">
        <v>41955</v>
      </c>
      <c r="G79" s="150">
        <v>29999999.559999999</v>
      </c>
      <c r="H79" s="64">
        <v>4.8099999999999997E-2</v>
      </c>
      <c r="I79" s="173"/>
      <c r="J79" s="153">
        <v>22</v>
      </c>
      <c r="K79" s="154">
        <v>42675</v>
      </c>
      <c r="L79" s="154"/>
      <c r="M79" s="67" t="s">
        <v>105</v>
      </c>
      <c r="N79" s="67" t="s">
        <v>106</v>
      </c>
      <c r="O79" s="155">
        <v>7777218.2699999996</v>
      </c>
      <c r="P79" s="160">
        <v>4590368.07</v>
      </c>
      <c r="Q79" s="160">
        <v>133477.53</v>
      </c>
      <c r="R79" s="71">
        <v>41969</v>
      </c>
      <c r="S79" s="71">
        <v>41961</v>
      </c>
    </row>
    <row r="80" spans="1:19" s="141" customFormat="1" ht="25.2" customHeight="1">
      <c r="A80" s="59">
        <v>2016</v>
      </c>
      <c r="B80" s="60" t="s">
        <v>26</v>
      </c>
      <c r="C80" s="174" t="s">
        <v>145</v>
      </c>
      <c r="D80" s="60" t="s">
        <v>34</v>
      </c>
      <c r="E80" s="126" t="s">
        <v>35</v>
      </c>
      <c r="F80" s="85">
        <v>41957</v>
      </c>
      <c r="G80" s="175">
        <v>1499999.36</v>
      </c>
      <c r="H80" s="64">
        <v>0.05</v>
      </c>
      <c r="I80" s="176"/>
      <c r="J80" s="88">
        <v>22</v>
      </c>
      <c r="K80" s="89">
        <v>42675</v>
      </c>
      <c r="L80" s="89"/>
      <c r="M80" s="91" t="s">
        <v>105</v>
      </c>
      <c r="N80" s="91" t="s">
        <v>106</v>
      </c>
      <c r="O80" s="177">
        <v>389411.47</v>
      </c>
      <c r="P80" s="160">
        <v>229694.58</v>
      </c>
      <c r="Q80" s="160">
        <v>6946.17</v>
      </c>
      <c r="R80" s="71">
        <v>41969</v>
      </c>
      <c r="S80" s="71">
        <v>41962</v>
      </c>
    </row>
    <row r="81" spans="1:19" s="141" customFormat="1" ht="25.2" customHeight="1">
      <c r="A81" s="59">
        <v>2016</v>
      </c>
      <c r="B81" s="60" t="s">
        <v>26</v>
      </c>
      <c r="C81" s="142" t="s">
        <v>146</v>
      </c>
      <c r="D81" s="60" t="s">
        <v>34</v>
      </c>
      <c r="E81" s="126" t="s">
        <v>35</v>
      </c>
      <c r="F81" s="62">
        <v>41957</v>
      </c>
      <c r="G81" s="143">
        <v>619999.56999999995</v>
      </c>
      <c r="H81" s="64">
        <v>5.1400000000000001E-2</v>
      </c>
      <c r="I81" s="65"/>
      <c r="J81" s="66">
        <v>22</v>
      </c>
      <c r="K81" s="76">
        <v>42675</v>
      </c>
      <c r="L81" s="76"/>
      <c r="M81" s="67" t="s">
        <v>105</v>
      </c>
      <c r="N81" s="67" t="s">
        <v>106</v>
      </c>
      <c r="O81" s="161">
        <v>161124.47999999992</v>
      </c>
      <c r="P81" s="162">
        <v>94994.04</v>
      </c>
      <c r="Q81" s="162">
        <v>2954.19</v>
      </c>
      <c r="R81" s="71">
        <v>41969</v>
      </c>
      <c r="S81" s="71">
        <v>41961</v>
      </c>
    </row>
    <row r="82" spans="1:19" s="141" customFormat="1" ht="25.2" customHeight="1">
      <c r="A82" s="59">
        <v>2016</v>
      </c>
      <c r="B82" s="60" t="s">
        <v>26</v>
      </c>
      <c r="C82" s="142" t="s">
        <v>147</v>
      </c>
      <c r="D82" s="60" t="s">
        <v>34</v>
      </c>
      <c r="E82" s="126" t="s">
        <v>35</v>
      </c>
      <c r="F82" s="62">
        <v>41932</v>
      </c>
      <c r="G82" s="143">
        <v>794922.7</v>
      </c>
      <c r="H82" s="64" t="s">
        <v>39</v>
      </c>
      <c r="I82" s="65">
        <v>2.86</v>
      </c>
      <c r="J82" s="66">
        <v>24</v>
      </c>
      <c r="K82" s="76">
        <v>42733</v>
      </c>
      <c r="L82" s="76"/>
      <c r="M82" s="67" t="s">
        <v>148</v>
      </c>
      <c r="N82" s="67" t="s">
        <v>149</v>
      </c>
      <c r="O82" s="161">
        <v>198730.65999999954</v>
      </c>
      <c r="P82" s="162">
        <v>99365.34</v>
      </c>
      <c r="Q82" s="162">
        <v>4702.09</v>
      </c>
      <c r="R82" s="71">
        <v>41976</v>
      </c>
      <c r="S82" s="71">
        <v>41946</v>
      </c>
    </row>
    <row r="83" spans="1:19" s="141" customFormat="1" ht="25.2" customHeight="1">
      <c r="A83" s="59">
        <v>2016</v>
      </c>
      <c r="B83" s="60" t="s">
        <v>26</v>
      </c>
      <c r="C83" s="142" t="s">
        <v>150</v>
      </c>
      <c r="D83" s="60" t="s">
        <v>34</v>
      </c>
      <c r="E83" s="126" t="s">
        <v>35</v>
      </c>
      <c r="F83" s="62">
        <v>41990</v>
      </c>
      <c r="G83" s="143">
        <v>377999.54</v>
      </c>
      <c r="H83" s="64">
        <v>5.1400000000000001E-2</v>
      </c>
      <c r="I83" s="65"/>
      <c r="J83" s="66">
        <v>19</v>
      </c>
      <c r="K83" s="76">
        <v>42675</v>
      </c>
      <c r="L83" s="76"/>
      <c r="M83" s="67" t="s">
        <v>105</v>
      </c>
      <c r="N83" s="67" t="s">
        <v>106</v>
      </c>
      <c r="O83" s="161">
        <v>102670.07999999996</v>
      </c>
      <c r="P83" s="162">
        <v>60531.13</v>
      </c>
      <c r="Q83" s="162">
        <v>1882.43</v>
      </c>
      <c r="R83" s="71">
        <v>42017</v>
      </c>
      <c r="S83" s="71">
        <v>41995</v>
      </c>
    </row>
    <row r="84" spans="1:19" s="141" customFormat="1" ht="25.2" customHeight="1">
      <c r="A84" s="59">
        <v>2016</v>
      </c>
      <c r="B84" s="60" t="s">
        <v>26</v>
      </c>
      <c r="C84" s="142" t="s">
        <v>151</v>
      </c>
      <c r="D84" s="60" t="s">
        <v>34</v>
      </c>
      <c r="E84" s="126" t="s">
        <v>35</v>
      </c>
      <c r="F84" s="62">
        <v>41990</v>
      </c>
      <c r="G84" s="143">
        <v>2999999.6</v>
      </c>
      <c r="H84" s="64">
        <v>0.05</v>
      </c>
      <c r="I84" s="65"/>
      <c r="J84" s="66">
        <v>19</v>
      </c>
      <c r="K84" s="76">
        <v>42675</v>
      </c>
      <c r="L84" s="76"/>
      <c r="M84" s="67" t="s">
        <v>105</v>
      </c>
      <c r="N84" s="67" t="s">
        <v>106</v>
      </c>
      <c r="O84" s="161">
        <v>814150.92999999993</v>
      </c>
      <c r="P84" s="162">
        <v>480227.43</v>
      </c>
      <c r="Q84" s="162">
        <v>14522.49</v>
      </c>
      <c r="R84" s="71">
        <v>42017</v>
      </c>
      <c r="S84" s="71">
        <v>42002</v>
      </c>
    </row>
    <row r="85" spans="1:19" s="141" customFormat="1" ht="25.2" customHeight="1">
      <c r="A85" s="59">
        <v>2016</v>
      </c>
      <c r="B85" s="60" t="s">
        <v>26</v>
      </c>
      <c r="C85" s="142" t="s">
        <v>152</v>
      </c>
      <c r="D85" s="60" t="s">
        <v>34</v>
      </c>
      <c r="E85" s="126" t="s">
        <v>35</v>
      </c>
      <c r="F85" s="62">
        <v>41990</v>
      </c>
      <c r="G85" s="143">
        <v>1006000</v>
      </c>
      <c r="H85" s="64">
        <v>5.1400000000000001E-2</v>
      </c>
      <c r="I85" s="65"/>
      <c r="J85" s="66">
        <v>22</v>
      </c>
      <c r="K85" s="76">
        <v>42675</v>
      </c>
      <c r="L85" s="76"/>
      <c r="M85" s="67" t="s">
        <v>105</v>
      </c>
      <c r="N85" s="67" t="s">
        <v>106</v>
      </c>
      <c r="O85" s="161">
        <v>273243.96999999997</v>
      </c>
      <c r="P85" s="162">
        <v>161096.26</v>
      </c>
      <c r="Q85" s="162">
        <v>5009.87</v>
      </c>
      <c r="R85" s="71">
        <v>42017</v>
      </c>
      <c r="S85" s="71">
        <v>42002</v>
      </c>
    </row>
    <row r="86" spans="1:19" s="141" customFormat="1" ht="25.2" customHeight="1">
      <c r="A86" s="59">
        <v>2016</v>
      </c>
      <c r="B86" s="60" t="s">
        <v>26</v>
      </c>
      <c r="C86" s="142" t="s">
        <v>153</v>
      </c>
      <c r="D86" s="60" t="s">
        <v>34</v>
      </c>
      <c r="E86" s="126" t="s">
        <v>35</v>
      </c>
      <c r="F86" s="62">
        <v>42002</v>
      </c>
      <c r="G86" s="143">
        <v>1499999.46</v>
      </c>
      <c r="H86" s="64">
        <v>5.1400000000000001E-2</v>
      </c>
      <c r="I86" s="65"/>
      <c r="J86" s="66">
        <v>19</v>
      </c>
      <c r="K86" s="76">
        <v>42675</v>
      </c>
      <c r="L86" s="76"/>
      <c r="M86" s="67" t="s">
        <v>105</v>
      </c>
      <c r="N86" s="67" t="s">
        <v>106</v>
      </c>
      <c r="O86" s="161">
        <v>407421.29000000039</v>
      </c>
      <c r="P86" s="162">
        <v>240203.08</v>
      </c>
      <c r="Q86" s="162">
        <v>7469.99</v>
      </c>
      <c r="R86" s="71">
        <v>42025</v>
      </c>
      <c r="S86" s="71">
        <v>42016</v>
      </c>
    </row>
    <row r="87" spans="1:19" s="141" customFormat="1" ht="25.2" customHeight="1">
      <c r="A87" s="59">
        <v>2016</v>
      </c>
      <c r="B87" s="60" t="s">
        <v>26</v>
      </c>
      <c r="C87" s="142" t="s">
        <v>154</v>
      </c>
      <c r="D87" s="60" t="s">
        <v>34</v>
      </c>
      <c r="E87" s="75" t="s">
        <v>155</v>
      </c>
      <c r="F87" s="62">
        <v>42089</v>
      </c>
      <c r="G87" s="143">
        <v>117000000</v>
      </c>
      <c r="H87" s="64" t="s">
        <v>39</v>
      </c>
      <c r="I87" s="65">
        <v>1.5</v>
      </c>
      <c r="J87" s="66">
        <v>25</v>
      </c>
      <c r="K87" s="76">
        <v>42855</v>
      </c>
      <c r="L87" s="76"/>
      <c r="M87" s="178" t="s">
        <v>156</v>
      </c>
      <c r="N87" s="67" t="s">
        <v>157</v>
      </c>
      <c r="O87" s="161">
        <v>49130441</v>
      </c>
      <c r="P87" s="162">
        <v>14739129</v>
      </c>
      <c r="Q87" s="162">
        <v>877366.43</v>
      </c>
      <c r="R87" s="71">
        <v>42124</v>
      </c>
      <c r="S87" s="71">
        <v>42090</v>
      </c>
    </row>
    <row r="88" spans="1:19" s="141" customFormat="1" ht="25.2" customHeight="1">
      <c r="A88" s="59">
        <v>2016</v>
      </c>
      <c r="B88" s="60" t="s">
        <v>26</v>
      </c>
      <c r="C88" s="142" t="s">
        <v>158</v>
      </c>
      <c r="D88" s="60" t="s">
        <v>34</v>
      </c>
      <c r="E88" s="126" t="s">
        <v>35</v>
      </c>
      <c r="F88" s="62">
        <v>42110</v>
      </c>
      <c r="G88" s="143">
        <v>1091999.3400000001</v>
      </c>
      <c r="H88" s="64">
        <v>5.4199999999999998E-2</v>
      </c>
      <c r="I88" s="65"/>
      <c r="J88" s="66">
        <v>18</v>
      </c>
      <c r="K88" s="76">
        <v>42675</v>
      </c>
      <c r="L88" s="76"/>
      <c r="M88" s="67" t="s">
        <v>105</v>
      </c>
      <c r="N88" s="67" t="s">
        <v>106</v>
      </c>
      <c r="O88" s="161">
        <v>399413.56</v>
      </c>
      <c r="P88" s="162">
        <v>235257.43</v>
      </c>
      <c r="Q88" s="162">
        <v>7720.19</v>
      </c>
      <c r="R88" s="71">
        <v>42135</v>
      </c>
      <c r="S88" s="71">
        <v>42121</v>
      </c>
    </row>
    <row r="89" spans="1:19" s="141" customFormat="1" ht="25.2" customHeight="1">
      <c r="A89" s="59">
        <v>2016</v>
      </c>
      <c r="B89" s="60" t="s">
        <v>26</v>
      </c>
      <c r="C89" s="142" t="s">
        <v>159</v>
      </c>
      <c r="D89" s="60" t="s">
        <v>34</v>
      </c>
      <c r="E89" s="126" t="s">
        <v>35</v>
      </c>
      <c r="F89" s="62">
        <v>42110</v>
      </c>
      <c r="G89" s="143">
        <v>2949999.39</v>
      </c>
      <c r="H89" s="64">
        <v>5.4199999999999998E-2</v>
      </c>
      <c r="I89" s="65"/>
      <c r="J89" s="66">
        <v>18</v>
      </c>
      <c r="K89" s="76">
        <v>42675</v>
      </c>
      <c r="L89" s="76"/>
      <c r="M89" s="67" t="s">
        <v>105</v>
      </c>
      <c r="N89" s="67" t="s">
        <v>106</v>
      </c>
      <c r="O89" s="161">
        <v>1079002.2199999997</v>
      </c>
      <c r="P89" s="162">
        <v>635540.03</v>
      </c>
      <c r="Q89" s="162">
        <v>20855.830000000002</v>
      </c>
      <c r="R89" s="71">
        <v>42135</v>
      </c>
      <c r="S89" s="71">
        <v>42121</v>
      </c>
    </row>
    <row r="90" spans="1:19" s="141" customFormat="1" ht="25.2" customHeight="1">
      <c r="A90" s="59">
        <v>2016</v>
      </c>
      <c r="B90" s="60" t="s">
        <v>26</v>
      </c>
      <c r="C90" s="142" t="s">
        <v>160</v>
      </c>
      <c r="D90" s="60" t="s">
        <v>34</v>
      </c>
      <c r="E90" s="126" t="s">
        <v>35</v>
      </c>
      <c r="F90" s="62">
        <v>42114</v>
      </c>
      <c r="G90" s="143">
        <v>908999.38</v>
      </c>
      <c r="H90" s="64">
        <v>5.28E-2</v>
      </c>
      <c r="I90" s="65"/>
      <c r="J90" s="66">
        <v>18</v>
      </c>
      <c r="K90" s="76">
        <v>42675</v>
      </c>
      <c r="L90" s="76"/>
      <c r="M90" s="67" t="s">
        <v>105</v>
      </c>
      <c r="N90" s="67" t="s">
        <v>106</v>
      </c>
      <c r="O90" s="161">
        <v>310967.61</v>
      </c>
      <c r="P90" s="162">
        <v>183249.52</v>
      </c>
      <c r="Q90" s="162">
        <v>5856.11</v>
      </c>
      <c r="R90" s="71">
        <v>42135</v>
      </c>
      <c r="S90" s="71">
        <v>42122</v>
      </c>
    </row>
    <row r="91" spans="1:19" s="141" customFormat="1" ht="25.2" customHeight="1">
      <c r="A91" s="59">
        <v>2016</v>
      </c>
      <c r="B91" s="60" t="s">
        <v>26</v>
      </c>
      <c r="C91" s="142" t="s">
        <v>161</v>
      </c>
      <c r="D91" s="60" t="s">
        <v>34</v>
      </c>
      <c r="E91" s="126" t="s">
        <v>35</v>
      </c>
      <c r="F91" s="62">
        <v>42121</v>
      </c>
      <c r="G91" s="143">
        <v>3392999.36</v>
      </c>
      <c r="H91" s="64">
        <v>5.4199999999999998E-2</v>
      </c>
      <c r="I91" s="65"/>
      <c r="J91" s="66">
        <v>18</v>
      </c>
      <c r="K91" s="76">
        <v>42675</v>
      </c>
      <c r="L91" s="76"/>
      <c r="M91" s="67" t="s">
        <v>105</v>
      </c>
      <c r="N91" s="67" t="s">
        <v>106</v>
      </c>
      <c r="O91" s="161">
        <v>1160831.83</v>
      </c>
      <c r="P91" s="162">
        <v>683738.25</v>
      </c>
      <c r="Q91" s="162">
        <v>22437.51</v>
      </c>
      <c r="R91" s="71">
        <v>42146</v>
      </c>
      <c r="S91" s="71">
        <v>42136</v>
      </c>
    </row>
    <row r="92" spans="1:19" s="141" customFormat="1" ht="25.2" customHeight="1">
      <c r="A92" s="59">
        <v>2016</v>
      </c>
      <c r="B92" s="60" t="s">
        <v>26</v>
      </c>
      <c r="C92" s="142" t="s">
        <v>162</v>
      </c>
      <c r="D92" s="60" t="s">
        <v>34</v>
      </c>
      <c r="E92" s="126" t="s">
        <v>35</v>
      </c>
      <c r="F92" s="62">
        <v>42216</v>
      </c>
      <c r="G92" s="143">
        <v>3999999.53</v>
      </c>
      <c r="H92" s="64">
        <v>5.3600000000000002E-2</v>
      </c>
      <c r="I92" s="65"/>
      <c r="J92" s="66">
        <v>11</v>
      </c>
      <c r="K92" s="76">
        <v>42675</v>
      </c>
      <c r="L92" s="76"/>
      <c r="M92" s="67" t="s">
        <v>105</v>
      </c>
      <c r="N92" s="67" t="s">
        <v>106</v>
      </c>
      <c r="O92" s="161">
        <v>1857778.2399999995</v>
      </c>
      <c r="P92" s="162">
        <v>1094468.3600000001</v>
      </c>
      <c r="Q92" s="162">
        <v>35513.019999999997</v>
      </c>
      <c r="R92" s="71">
        <v>42230</v>
      </c>
      <c r="S92" s="71">
        <v>42222</v>
      </c>
    </row>
    <row r="93" spans="1:19" s="141" customFormat="1" ht="25.2" customHeight="1">
      <c r="A93" s="59">
        <v>2016</v>
      </c>
      <c r="B93" s="60" t="s">
        <v>26</v>
      </c>
      <c r="C93" s="142" t="s">
        <v>109</v>
      </c>
      <c r="D93" s="60" t="s">
        <v>34</v>
      </c>
      <c r="E93" s="75" t="s">
        <v>96</v>
      </c>
      <c r="F93" s="62">
        <v>42216</v>
      </c>
      <c r="G93" s="143">
        <v>33000000</v>
      </c>
      <c r="H93" s="64" t="s">
        <v>39</v>
      </c>
      <c r="I93" s="65">
        <v>2</v>
      </c>
      <c r="J93" s="66">
        <v>20</v>
      </c>
      <c r="K93" s="76">
        <v>42855</v>
      </c>
      <c r="L93" s="76"/>
      <c r="M93" s="67" t="s">
        <v>163</v>
      </c>
      <c r="N93" s="67" t="s">
        <v>157</v>
      </c>
      <c r="O93" s="161">
        <v>16500000</v>
      </c>
      <c r="P93" s="162">
        <v>4950000</v>
      </c>
      <c r="Q93" s="162">
        <v>297038.54000000004</v>
      </c>
      <c r="R93" s="71">
        <v>42468</v>
      </c>
      <c r="S93" s="71">
        <v>42234</v>
      </c>
    </row>
    <row r="94" spans="1:19" s="141" customFormat="1" ht="25.2" customHeight="1">
      <c r="A94" s="59">
        <v>2016</v>
      </c>
      <c r="B94" s="60" t="s">
        <v>26</v>
      </c>
      <c r="C94" s="142" t="s">
        <v>164</v>
      </c>
      <c r="D94" s="60" t="s">
        <v>34</v>
      </c>
      <c r="E94" s="126" t="s">
        <v>35</v>
      </c>
      <c r="F94" s="62">
        <v>42240</v>
      </c>
      <c r="G94" s="143">
        <v>2854999.47</v>
      </c>
      <c r="H94" s="64">
        <v>5.5500000000000001E-2</v>
      </c>
      <c r="I94" s="65"/>
      <c r="J94" s="66">
        <v>11</v>
      </c>
      <c r="K94" s="76">
        <v>42675</v>
      </c>
      <c r="L94" s="76"/>
      <c r="M94" s="67" t="s">
        <v>105</v>
      </c>
      <c r="N94" s="67" t="s">
        <v>106</v>
      </c>
      <c r="O94" s="161">
        <v>1322717.1000000001</v>
      </c>
      <c r="P94" s="162">
        <v>778744.89</v>
      </c>
      <c r="Q94" s="162">
        <v>26176.799999999999</v>
      </c>
      <c r="R94" s="71">
        <v>42262</v>
      </c>
      <c r="S94" s="71">
        <v>42250</v>
      </c>
    </row>
    <row r="95" spans="1:19" s="141" customFormat="1" ht="25.2" customHeight="1">
      <c r="A95" s="59">
        <v>2016</v>
      </c>
      <c r="B95" s="60" t="s">
        <v>26</v>
      </c>
      <c r="C95" s="142" t="s">
        <v>165</v>
      </c>
      <c r="D95" s="60" t="s">
        <v>34</v>
      </c>
      <c r="E95" s="126" t="s">
        <v>35</v>
      </c>
      <c r="F95" s="62">
        <v>42240</v>
      </c>
      <c r="G95" s="143">
        <v>2351813.0699999998</v>
      </c>
      <c r="H95" s="64">
        <v>5.5500000000000001E-2</v>
      </c>
      <c r="I95" s="65"/>
      <c r="J95" s="66">
        <v>11</v>
      </c>
      <c r="K95" s="76">
        <v>42675</v>
      </c>
      <c r="L95" s="76"/>
      <c r="M95" s="67" t="s">
        <v>105</v>
      </c>
      <c r="N95" s="67" t="s">
        <v>106</v>
      </c>
      <c r="O95" s="161">
        <v>1089591.5699999998</v>
      </c>
      <c r="P95" s="162">
        <v>641493.07999999996</v>
      </c>
      <c r="Q95" s="162">
        <v>21563.200000000001</v>
      </c>
      <c r="R95" s="71">
        <v>42262</v>
      </c>
      <c r="S95" s="71">
        <v>42254</v>
      </c>
    </row>
    <row r="96" spans="1:19" s="141" customFormat="1" ht="25.2" customHeight="1">
      <c r="A96" s="59">
        <v>2016</v>
      </c>
      <c r="B96" s="60" t="s">
        <v>26</v>
      </c>
      <c r="C96" s="142" t="s">
        <v>166</v>
      </c>
      <c r="D96" s="60" t="s">
        <v>34</v>
      </c>
      <c r="E96" s="126" t="s">
        <v>35</v>
      </c>
      <c r="F96" s="62">
        <v>42242</v>
      </c>
      <c r="G96" s="143">
        <v>4110999.42</v>
      </c>
      <c r="H96" s="64">
        <v>5.5500000000000001E-2</v>
      </c>
      <c r="I96" s="65"/>
      <c r="J96" s="66">
        <v>11</v>
      </c>
      <c r="K96" s="76">
        <v>42675</v>
      </c>
      <c r="L96" s="76"/>
      <c r="M96" s="67" t="s">
        <v>105</v>
      </c>
      <c r="N96" s="67" t="s">
        <v>106</v>
      </c>
      <c r="O96" s="161">
        <v>1904620.05</v>
      </c>
      <c r="P96" s="162">
        <v>1121338.1399999999</v>
      </c>
      <c r="Q96" s="162">
        <v>37692.75</v>
      </c>
      <c r="R96" s="71">
        <v>42265</v>
      </c>
      <c r="S96" s="71">
        <v>42254</v>
      </c>
    </row>
    <row r="97" spans="1:19" s="141" customFormat="1" ht="25.2" customHeight="1">
      <c r="A97" s="59">
        <v>2016</v>
      </c>
      <c r="B97" s="60" t="s">
        <v>26</v>
      </c>
      <c r="C97" s="142" t="s">
        <v>167</v>
      </c>
      <c r="D97" s="60" t="s">
        <v>34</v>
      </c>
      <c r="E97" s="126" t="s">
        <v>35</v>
      </c>
      <c r="F97" s="62">
        <v>42242</v>
      </c>
      <c r="G97" s="143">
        <v>3357152.05</v>
      </c>
      <c r="H97" s="64">
        <v>5.5500000000000001E-2</v>
      </c>
      <c r="I97" s="65"/>
      <c r="J97" s="66">
        <v>11</v>
      </c>
      <c r="K97" s="76">
        <v>42675</v>
      </c>
      <c r="L97" s="76"/>
      <c r="M97" s="67" t="s">
        <v>105</v>
      </c>
      <c r="N97" s="67" t="s">
        <v>106</v>
      </c>
      <c r="O97" s="161">
        <v>1555363.67</v>
      </c>
      <c r="P97" s="162">
        <v>915714.69</v>
      </c>
      <c r="Q97" s="162">
        <v>30780.93</v>
      </c>
      <c r="R97" s="71">
        <v>42262</v>
      </c>
      <c r="S97" s="71">
        <v>42250</v>
      </c>
    </row>
    <row r="98" spans="1:19" s="141" customFormat="1" ht="25.2" customHeight="1">
      <c r="A98" s="59">
        <v>2016</v>
      </c>
      <c r="B98" s="60" t="s">
        <v>26</v>
      </c>
      <c r="C98" s="142" t="s">
        <v>168</v>
      </c>
      <c r="D98" s="60" t="s">
        <v>34</v>
      </c>
      <c r="E98" s="126" t="s">
        <v>35</v>
      </c>
      <c r="F98" s="62">
        <v>42265</v>
      </c>
      <c r="G98" s="143">
        <v>12937999.949999999</v>
      </c>
      <c r="H98" s="64">
        <v>5.1499999999999997E-2</v>
      </c>
      <c r="I98" s="65"/>
      <c r="J98" s="66">
        <v>10</v>
      </c>
      <c r="K98" s="76">
        <v>42675</v>
      </c>
      <c r="L98" s="76"/>
      <c r="M98" s="67" t="s">
        <v>105</v>
      </c>
      <c r="N98" s="67" t="s">
        <v>106</v>
      </c>
      <c r="O98" s="161">
        <v>6551772.4400000013</v>
      </c>
      <c r="P98" s="162">
        <v>3862723.94</v>
      </c>
      <c r="Q98" s="162">
        <v>120125.38</v>
      </c>
      <c r="R98" s="71">
        <v>42289</v>
      </c>
      <c r="S98" s="71">
        <v>42275</v>
      </c>
    </row>
    <row r="99" spans="1:19" s="141" customFormat="1" ht="25.2" customHeight="1">
      <c r="A99" s="59">
        <v>2016</v>
      </c>
      <c r="B99" s="60" t="s">
        <v>26</v>
      </c>
      <c r="C99" s="142" t="s">
        <v>169</v>
      </c>
      <c r="D99" s="60" t="s">
        <v>34</v>
      </c>
      <c r="E99" s="126" t="s">
        <v>35</v>
      </c>
      <c r="F99" s="62">
        <v>42272</v>
      </c>
      <c r="G99" s="143">
        <v>2999999.48</v>
      </c>
      <c r="H99" s="64">
        <v>5.5500000000000001E-2</v>
      </c>
      <c r="I99" s="65"/>
      <c r="J99" s="66">
        <v>10</v>
      </c>
      <c r="K99" s="76">
        <v>42675</v>
      </c>
      <c r="L99" s="76"/>
      <c r="M99" s="67" t="s">
        <v>105</v>
      </c>
      <c r="N99" s="67" t="s">
        <v>106</v>
      </c>
      <c r="O99" s="161">
        <v>1527240.1900000004</v>
      </c>
      <c r="P99" s="162">
        <v>899157.11</v>
      </c>
      <c r="Q99" s="162">
        <v>30224.35</v>
      </c>
      <c r="R99" s="71">
        <v>42289</v>
      </c>
      <c r="S99" s="71">
        <v>42278</v>
      </c>
    </row>
    <row r="100" spans="1:19" s="141" customFormat="1" ht="25.2" customHeight="1">
      <c r="A100" s="59">
        <v>2016</v>
      </c>
      <c r="B100" s="60" t="s">
        <v>26</v>
      </c>
      <c r="C100" s="142" t="s">
        <v>170</v>
      </c>
      <c r="D100" s="60" t="s">
        <v>34</v>
      </c>
      <c r="E100" s="126" t="s">
        <v>35</v>
      </c>
      <c r="F100" s="62">
        <v>42272</v>
      </c>
      <c r="G100" s="143">
        <v>899999.5</v>
      </c>
      <c r="H100" s="64">
        <v>5.5500000000000001E-2</v>
      </c>
      <c r="I100" s="65"/>
      <c r="J100" s="66">
        <v>10</v>
      </c>
      <c r="K100" s="76">
        <v>42675</v>
      </c>
      <c r="L100" s="76"/>
      <c r="M100" s="67" t="s">
        <v>105</v>
      </c>
      <c r="N100" s="67" t="s">
        <v>106</v>
      </c>
      <c r="O100" s="161">
        <v>458171.88</v>
      </c>
      <c r="P100" s="162">
        <v>269747.03000000003</v>
      </c>
      <c r="Q100" s="162">
        <v>9067.2999999999993</v>
      </c>
      <c r="R100" s="71">
        <v>42289</v>
      </c>
      <c r="S100" s="71">
        <v>42278</v>
      </c>
    </row>
    <row r="101" spans="1:19" s="141" customFormat="1" ht="25.2" customHeight="1">
      <c r="A101" s="59">
        <v>2016</v>
      </c>
      <c r="B101" s="60" t="s">
        <v>26</v>
      </c>
      <c r="C101" s="142" t="s">
        <v>171</v>
      </c>
      <c r="D101" s="60" t="s">
        <v>34</v>
      </c>
      <c r="E101" s="126" t="s">
        <v>35</v>
      </c>
      <c r="F101" s="62">
        <v>42272</v>
      </c>
      <c r="G101" s="143">
        <v>13611999.949999999</v>
      </c>
      <c r="H101" s="64">
        <v>5.33E-2</v>
      </c>
      <c r="I101" s="65"/>
      <c r="J101" s="66">
        <v>10</v>
      </c>
      <c r="K101" s="76">
        <v>42675</v>
      </c>
      <c r="L101" s="76"/>
      <c r="M101" s="67" t="s">
        <v>105</v>
      </c>
      <c r="N101" s="67" t="s">
        <v>106</v>
      </c>
      <c r="O101" s="161">
        <v>6924695.9199999999</v>
      </c>
      <c r="P101" s="162">
        <v>4079946.19</v>
      </c>
      <c r="Q101" s="162">
        <v>131634.07999999999</v>
      </c>
      <c r="R101" s="71">
        <v>42290</v>
      </c>
      <c r="S101" s="71">
        <v>42282</v>
      </c>
    </row>
    <row r="102" spans="1:19" s="141" customFormat="1" ht="25.2" customHeight="1">
      <c r="A102" s="59">
        <v>2016</v>
      </c>
      <c r="B102" s="60" t="s">
        <v>26</v>
      </c>
      <c r="C102" s="142" t="s">
        <v>124</v>
      </c>
      <c r="D102" s="60" t="s">
        <v>34</v>
      </c>
      <c r="E102" s="126" t="s">
        <v>35</v>
      </c>
      <c r="F102" s="62">
        <v>42285</v>
      </c>
      <c r="G102" s="143">
        <v>977999.56</v>
      </c>
      <c r="H102" s="64">
        <v>5.5399999999999998E-2</v>
      </c>
      <c r="I102" s="65"/>
      <c r="J102" s="66">
        <v>10</v>
      </c>
      <c r="K102" s="76">
        <v>42675</v>
      </c>
      <c r="L102" s="76"/>
      <c r="M102" s="67" t="s">
        <v>105</v>
      </c>
      <c r="N102" s="67" t="s">
        <v>106</v>
      </c>
      <c r="O102" s="161">
        <v>497485.38000000006</v>
      </c>
      <c r="P102" s="162">
        <v>292902.7</v>
      </c>
      <c r="Q102" s="162">
        <v>9827.66</v>
      </c>
      <c r="R102" s="71">
        <v>42298</v>
      </c>
      <c r="S102" s="71">
        <v>42290</v>
      </c>
    </row>
    <row r="103" spans="1:19" s="141" customFormat="1" ht="25.2" customHeight="1">
      <c r="A103" s="59">
        <v>2016</v>
      </c>
      <c r="B103" s="60" t="s">
        <v>26</v>
      </c>
      <c r="C103" s="142" t="s">
        <v>172</v>
      </c>
      <c r="D103" s="60" t="s">
        <v>34</v>
      </c>
      <c r="E103" s="126" t="s">
        <v>35</v>
      </c>
      <c r="F103" s="62">
        <v>42286</v>
      </c>
      <c r="G103" s="143">
        <v>1784999.51</v>
      </c>
      <c r="H103" s="64">
        <v>5.5399999999999998E-2</v>
      </c>
      <c r="I103" s="65"/>
      <c r="J103" s="66">
        <v>10</v>
      </c>
      <c r="K103" s="76">
        <v>42675</v>
      </c>
      <c r="L103" s="76"/>
      <c r="M103" s="67" t="s">
        <v>105</v>
      </c>
      <c r="N103" s="67" t="s">
        <v>106</v>
      </c>
      <c r="O103" s="161">
        <v>907987.28999999992</v>
      </c>
      <c r="P103" s="162">
        <v>534592.42000000004</v>
      </c>
      <c r="Q103" s="162">
        <v>17937.02</v>
      </c>
      <c r="R103" s="71">
        <v>42305</v>
      </c>
      <c r="S103" s="71">
        <v>42292</v>
      </c>
    </row>
    <row r="104" spans="1:19" s="141" customFormat="1" ht="25.2" customHeight="1">
      <c r="A104" s="59">
        <v>2016</v>
      </c>
      <c r="B104" s="60" t="s">
        <v>26</v>
      </c>
      <c r="C104" s="142" t="s">
        <v>173</v>
      </c>
      <c r="D104" s="60" t="s">
        <v>34</v>
      </c>
      <c r="E104" s="126" t="s">
        <v>35</v>
      </c>
      <c r="F104" s="62">
        <v>42296</v>
      </c>
      <c r="G104" s="143">
        <v>2455999.4500000002</v>
      </c>
      <c r="H104" s="64">
        <v>5.5399999999999998E-2</v>
      </c>
      <c r="I104" s="65"/>
      <c r="J104" s="66">
        <v>10</v>
      </c>
      <c r="K104" s="76">
        <v>42675</v>
      </c>
      <c r="L104" s="76"/>
      <c r="M104" s="67" t="s">
        <v>105</v>
      </c>
      <c r="N104" s="67" t="s">
        <v>106</v>
      </c>
      <c r="O104" s="161">
        <v>1245504.47</v>
      </c>
      <c r="P104" s="162">
        <v>733311.23</v>
      </c>
      <c r="Q104" s="162">
        <v>24604.54</v>
      </c>
      <c r="R104" s="71">
        <v>42314</v>
      </c>
      <c r="S104" s="71">
        <v>42303</v>
      </c>
    </row>
    <row r="105" spans="1:19" s="141" customFormat="1" ht="25.2" customHeight="1">
      <c r="A105" s="59">
        <v>2016</v>
      </c>
      <c r="B105" s="60" t="s">
        <v>26</v>
      </c>
      <c r="C105" s="142" t="s">
        <v>174</v>
      </c>
      <c r="D105" s="60" t="s">
        <v>34</v>
      </c>
      <c r="E105" s="126" t="s">
        <v>35</v>
      </c>
      <c r="F105" s="62">
        <v>42298</v>
      </c>
      <c r="G105" s="143">
        <v>11042000</v>
      </c>
      <c r="H105" s="64">
        <v>5.33E-2</v>
      </c>
      <c r="I105" s="65"/>
      <c r="J105" s="66">
        <v>10</v>
      </c>
      <c r="K105" s="76">
        <v>42675</v>
      </c>
      <c r="L105" s="76"/>
      <c r="M105" s="67" t="s">
        <v>105</v>
      </c>
      <c r="N105" s="67" t="s">
        <v>106</v>
      </c>
      <c r="O105" s="161">
        <v>5596719.2400000002</v>
      </c>
      <c r="P105" s="162">
        <v>3297518.57</v>
      </c>
      <c r="Q105" s="162">
        <v>106390.09</v>
      </c>
      <c r="R105" s="71">
        <v>42314</v>
      </c>
      <c r="S105" s="71">
        <v>42304</v>
      </c>
    </row>
    <row r="106" spans="1:19" s="141" customFormat="1" ht="25.2" customHeight="1">
      <c r="A106" s="59">
        <v>2016</v>
      </c>
      <c r="B106" s="60" t="s">
        <v>26</v>
      </c>
      <c r="C106" s="142" t="s">
        <v>175</v>
      </c>
      <c r="D106" s="60" t="s">
        <v>34</v>
      </c>
      <c r="E106" s="126" t="s">
        <v>35</v>
      </c>
      <c r="F106" s="62">
        <v>42300</v>
      </c>
      <c r="G106" s="143">
        <v>552999.49</v>
      </c>
      <c r="H106" s="64">
        <v>5.5399999999999998E-2</v>
      </c>
      <c r="I106" s="65"/>
      <c r="J106" s="66">
        <v>10</v>
      </c>
      <c r="K106" s="76">
        <v>42675</v>
      </c>
      <c r="L106" s="76"/>
      <c r="M106" s="67" t="s">
        <v>105</v>
      </c>
      <c r="N106" s="67" t="s">
        <v>106</v>
      </c>
      <c r="O106" s="161">
        <v>280441.16000000003</v>
      </c>
      <c r="P106" s="162">
        <v>165114.34</v>
      </c>
      <c r="Q106" s="162">
        <v>5540.03</v>
      </c>
      <c r="R106" s="71">
        <v>42317</v>
      </c>
      <c r="S106" s="71">
        <v>42304</v>
      </c>
    </row>
    <row r="107" spans="1:19" s="141" customFormat="1" ht="25.2" customHeight="1">
      <c r="A107" s="59">
        <v>2016</v>
      </c>
      <c r="B107" s="60" t="s">
        <v>26</v>
      </c>
      <c r="C107" s="142" t="s">
        <v>176</v>
      </c>
      <c r="D107" s="60" t="s">
        <v>34</v>
      </c>
      <c r="E107" s="126" t="s">
        <v>35</v>
      </c>
      <c r="F107" s="62">
        <v>42300</v>
      </c>
      <c r="G107" s="143">
        <v>384999.42</v>
      </c>
      <c r="H107" s="64">
        <v>5.5399999999999998E-2</v>
      </c>
      <c r="I107" s="65"/>
      <c r="J107" s="66">
        <v>10</v>
      </c>
      <c r="K107" s="76">
        <v>42675</v>
      </c>
      <c r="L107" s="76"/>
      <c r="M107" s="67" t="s">
        <v>105</v>
      </c>
      <c r="N107" s="67" t="s">
        <v>106</v>
      </c>
      <c r="O107" s="161">
        <v>195243.71999999991</v>
      </c>
      <c r="P107" s="162">
        <v>114952.96000000001</v>
      </c>
      <c r="Q107" s="162">
        <v>3856.97</v>
      </c>
      <c r="R107" s="71">
        <v>42319</v>
      </c>
      <c r="S107" s="71">
        <v>42306</v>
      </c>
    </row>
    <row r="108" spans="1:19" s="141" customFormat="1" ht="25.2" customHeight="1">
      <c r="A108" s="59">
        <v>2016</v>
      </c>
      <c r="B108" s="60" t="s">
        <v>26</v>
      </c>
      <c r="C108" s="142" t="s">
        <v>113</v>
      </c>
      <c r="D108" s="60" t="s">
        <v>34</v>
      </c>
      <c r="E108" s="126" t="s">
        <v>35</v>
      </c>
      <c r="F108" s="62">
        <v>42300</v>
      </c>
      <c r="G108" s="143">
        <v>2040999.93</v>
      </c>
      <c r="H108" s="64">
        <v>5.3600000000000002E-2</v>
      </c>
      <c r="I108" s="65"/>
      <c r="J108" s="66">
        <v>10</v>
      </c>
      <c r="K108" s="76">
        <v>42675</v>
      </c>
      <c r="L108" s="76"/>
      <c r="M108" s="67" t="s">
        <v>105</v>
      </c>
      <c r="N108" s="67" t="s">
        <v>106</v>
      </c>
      <c r="O108" s="161">
        <v>1034574.61</v>
      </c>
      <c r="P108" s="162">
        <v>609496.41</v>
      </c>
      <c r="Q108" s="162">
        <v>19776.78</v>
      </c>
      <c r="R108" s="71">
        <v>42319</v>
      </c>
      <c r="S108" s="71">
        <v>42306</v>
      </c>
    </row>
    <row r="109" spans="1:19" s="141" customFormat="1" ht="25.2" customHeight="1">
      <c r="A109" s="59">
        <v>2016</v>
      </c>
      <c r="B109" s="60" t="s">
        <v>26</v>
      </c>
      <c r="C109" s="142" t="s">
        <v>177</v>
      </c>
      <c r="D109" s="60" t="s">
        <v>34</v>
      </c>
      <c r="E109" s="126" t="s">
        <v>35</v>
      </c>
      <c r="F109" s="62">
        <v>42303</v>
      </c>
      <c r="G109" s="143">
        <v>799999.42</v>
      </c>
      <c r="H109" s="64">
        <v>5.5399999999999998E-2</v>
      </c>
      <c r="I109" s="65"/>
      <c r="J109" s="66">
        <v>10</v>
      </c>
      <c r="K109" s="76">
        <v>42675</v>
      </c>
      <c r="L109" s="76"/>
      <c r="M109" s="67" t="s">
        <v>105</v>
      </c>
      <c r="N109" s="67" t="s">
        <v>106</v>
      </c>
      <c r="O109" s="161">
        <v>405515.69000000006</v>
      </c>
      <c r="P109" s="162">
        <v>238754.01</v>
      </c>
      <c r="Q109" s="162">
        <v>8010.84</v>
      </c>
      <c r="R109" s="71">
        <v>42317</v>
      </c>
      <c r="S109" s="71">
        <v>42306</v>
      </c>
    </row>
    <row r="110" spans="1:19" s="141" customFormat="1" ht="25.2" customHeight="1">
      <c r="A110" s="59">
        <v>2016</v>
      </c>
      <c r="B110" s="60" t="s">
        <v>26</v>
      </c>
      <c r="C110" s="142" t="s">
        <v>178</v>
      </c>
      <c r="D110" s="60" t="s">
        <v>34</v>
      </c>
      <c r="E110" s="126" t="s">
        <v>35</v>
      </c>
      <c r="F110" s="62">
        <v>42307</v>
      </c>
      <c r="G110" s="143">
        <v>601999.55000000005</v>
      </c>
      <c r="H110" s="64">
        <v>5.5399999999999998E-2</v>
      </c>
      <c r="I110" s="65"/>
      <c r="J110" s="66">
        <v>10</v>
      </c>
      <c r="K110" s="76">
        <v>42675</v>
      </c>
      <c r="L110" s="76"/>
      <c r="M110" s="67" t="s">
        <v>105</v>
      </c>
      <c r="N110" s="67" t="s">
        <v>106</v>
      </c>
      <c r="O110" s="161">
        <v>305150.53000000003</v>
      </c>
      <c r="P110" s="162">
        <v>179662.4</v>
      </c>
      <c r="Q110" s="162">
        <v>6028.15</v>
      </c>
      <c r="R110" s="71">
        <v>42326</v>
      </c>
      <c r="S110" s="71">
        <v>42312</v>
      </c>
    </row>
    <row r="111" spans="1:19" s="141" customFormat="1" ht="25.2" customHeight="1">
      <c r="A111" s="59">
        <v>2016</v>
      </c>
      <c r="B111" s="60" t="s">
        <v>26</v>
      </c>
      <c r="C111" s="142" t="s">
        <v>179</v>
      </c>
      <c r="D111" s="60" t="s">
        <v>34</v>
      </c>
      <c r="E111" s="126" t="s">
        <v>35</v>
      </c>
      <c r="F111" s="62">
        <v>42307</v>
      </c>
      <c r="G111" s="143">
        <v>1422999.15</v>
      </c>
      <c r="H111" s="64">
        <v>5.3600000000000002E-2</v>
      </c>
      <c r="I111" s="65"/>
      <c r="J111" s="66">
        <v>10</v>
      </c>
      <c r="K111" s="76">
        <v>42675</v>
      </c>
      <c r="L111" s="76"/>
      <c r="M111" s="67" t="s">
        <v>105</v>
      </c>
      <c r="N111" s="67" t="s">
        <v>106</v>
      </c>
      <c r="O111" s="161">
        <v>720992.64999999979</v>
      </c>
      <c r="P111" s="162">
        <v>424756.65</v>
      </c>
      <c r="Q111" s="162">
        <v>13782.39</v>
      </c>
      <c r="R111" s="71">
        <v>42326</v>
      </c>
      <c r="S111" s="71">
        <v>42312</v>
      </c>
    </row>
    <row r="112" spans="1:19" s="141" customFormat="1" ht="25.2" customHeight="1">
      <c r="A112" s="59">
        <v>2016</v>
      </c>
      <c r="B112" s="60" t="s">
        <v>26</v>
      </c>
      <c r="C112" s="142" t="s">
        <v>180</v>
      </c>
      <c r="D112" s="60" t="s">
        <v>34</v>
      </c>
      <c r="E112" s="126" t="s">
        <v>35</v>
      </c>
      <c r="F112" s="62">
        <v>42312</v>
      </c>
      <c r="G112" s="143">
        <v>602592.46</v>
      </c>
      <c r="H112" s="64">
        <v>5.5399999999999998E-2</v>
      </c>
      <c r="I112" s="65"/>
      <c r="J112" s="66">
        <v>10</v>
      </c>
      <c r="K112" s="76">
        <v>42675</v>
      </c>
      <c r="L112" s="76"/>
      <c r="M112" s="67" t="s">
        <v>105</v>
      </c>
      <c r="N112" s="67" t="s">
        <v>106</v>
      </c>
      <c r="O112" s="161">
        <v>305451.07999999996</v>
      </c>
      <c r="P112" s="162">
        <v>179839.35</v>
      </c>
      <c r="Q112" s="162">
        <v>6034.08</v>
      </c>
      <c r="R112" s="71">
        <v>42326</v>
      </c>
      <c r="S112" s="71">
        <v>42313</v>
      </c>
    </row>
    <row r="113" spans="1:19" s="141" customFormat="1" ht="25.2" customHeight="1">
      <c r="A113" s="59">
        <v>2016</v>
      </c>
      <c r="B113" s="60" t="s">
        <v>26</v>
      </c>
      <c r="C113" s="142" t="s">
        <v>181</v>
      </c>
      <c r="D113" s="60" t="s">
        <v>34</v>
      </c>
      <c r="E113" s="126" t="s">
        <v>35</v>
      </c>
      <c r="F113" s="62">
        <v>42314</v>
      </c>
      <c r="G113" s="143">
        <v>2296999.42</v>
      </c>
      <c r="H113" s="64">
        <v>5.5399999999999998E-2</v>
      </c>
      <c r="I113" s="65"/>
      <c r="J113" s="66">
        <v>10</v>
      </c>
      <c r="K113" s="76">
        <v>42675</v>
      </c>
      <c r="L113" s="76"/>
      <c r="M113" s="67" t="s">
        <v>105</v>
      </c>
      <c r="N113" s="67" t="s">
        <v>106</v>
      </c>
      <c r="O113" s="161">
        <v>1165403.6400000001</v>
      </c>
      <c r="P113" s="162">
        <v>687250.11</v>
      </c>
      <c r="Q113" s="162">
        <v>21077.73</v>
      </c>
      <c r="R113" s="71">
        <v>42348</v>
      </c>
      <c r="S113" s="71">
        <v>42319</v>
      </c>
    </row>
    <row r="114" spans="1:19" s="141" customFormat="1" ht="25.2" customHeight="1">
      <c r="A114" s="59">
        <v>2016</v>
      </c>
      <c r="B114" s="60" t="s">
        <v>26</v>
      </c>
      <c r="C114" s="142" t="s">
        <v>182</v>
      </c>
      <c r="D114" s="60" t="s">
        <v>34</v>
      </c>
      <c r="E114" s="126" t="s">
        <v>35</v>
      </c>
      <c r="F114" s="62">
        <v>42314</v>
      </c>
      <c r="G114" s="143">
        <v>924792.3</v>
      </c>
      <c r="H114" s="64">
        <v>5.5399999999999998E-2</v>
      </c>
      <c r="I114" s="65"/>
      <c r="J114" s="66">
        <v>10</v>
      </c>
      <c r="K114" s="76">
        <v>42675</v>
      </c>
      <c r="L114" s="76"/>
      <c r="M114" s="67" t="s">
        <v>105</v>
      </c>
      <c r="N114" s="67" t="s">
        <v>106</v>
      </c>
      <c r="O114" s="161">
        <v>468772.57000000012</v>
      </c>
      <c r="P114" s="162">
        <v>275997.55</v>
      </c>
      <c r="Q114" s="162">
        <v>9260.4500000000007</v>
      </c>
      <c r="R114" s="71">
        <v>42327</v>
      </c>
      <c r="S114" s="71">
        <v>42320</v>
      </c>
    </row>
    <row r="115" spans="1:19" s="141" customFormat="1" ht="25.2" customHeight="1">
      <c r="A115" s="59">
        <v>2016</v>
      </c>
      <c r="B115" s="60" t="s">
        <v>26</v>
      </c>
      <c r="C115" s="142" t="s">
        <v>183</v>
      </c>
      <c r="D115" s="60" t="s">
        <v>34</v>
      </c>
      <c r="E115" s="126" t="s">
        <v>35</v>
      </c>
      <c r="F115" s="62">
        <v>42314</v>
      </c>
      <c r="G115" s="143">
        <v>3287999.56</v>
      </c>
      <c r="H115" s="64">
        <v>5.5399999999999998E-2</v>
      </c>
      <c r="I115" s="65"/>
      <c r="J115" s="66">
        <v>10</v>
      </c>
      <c r="K115" s="76">
        <v>42675</v>
      </c>
      <c r="L115" s="76"/>
      <c r="M115" s="67" t="s">
        <v>105</v>
      </c>
      <c r="N115" s="67" t="s">
        <v>106</v>
      </c>
      <c r="O115" s="161">
        <v>1666670.4500000002</v>
      </c>
      <c r="P115" s="162">
        <v>981279.6</v>
      </c>
      <c r="Q115" s="162">
        <v>32924.550000000003</v>
      </c>
      <c r="R115" s="71">
        <v>42327</v>
      </c>
      <c r="S115" s="71">
        <v>42320</v>
      </c>
    </row>
    <row r="116" spans="1:19" s="141" customFormat="1" ht="25.2" customHeight="1">
      <c r="A116" s="59">
        <v>2016</v>
      </c>
      <c r="B116" s="60" t="s">
        <v>26</v>
      </c>
      <c r="C116" s="142" t="s">
        <v>184</v>
      </c>
      <c r="D116" s="60" t="s">
        <v>34</v>
      </c>
      <c r="E116" s="126" t="s">
        <v>35</v>
      </c>
      <c r="F116" s="62">
        <v>42317</v>
      </c>
      <c r="G116" s="143">
        <v>2297999.5</v>
      </c>
      <c r="H116" s="64">
        <v>5.5399999999999998E-2</v>
      </c>
      <c r="I116" s="65"/>
      <c r="J116" s="66">
        <v>10</v>
      </c>
      <c r="K116" s="76">
        <v>42675</v>
      </c>
      <c r="L116" s="76"/>
      <c r="M116" s="67" t="s">
        <v>105</v>
      </c>
      <c r="N116" s="67" t="s">
        <v>106</v>
      </c>
      <c r="O116" s="161">
        <v>1164844.4099999999</v>
      </c>
      <c r="P116" s="162">
        <v>685821.26</v>
      </c>
      <c r="Q116" s="162">
        <v>23011.15</v>
      </c>
      <c r="R116" s="71">
        <v>42327</v>
      </c>
      <c r="S116" s="71">
        <v>42320</v>
      </c>
    </row>
    <row r="117" spans="1:19" s="141" customFormat="1" ht="25.2" customHeight="1">
      <c r="A117" s="59">
        <v>2016</v>
      </c>
      <c r="B117" s="60" t="s">
        <v>26</v>
      </c>
      <c r="C117" s="142" t="s">
        <v>185</v>
      </c>
      <c r="D117" s="60" t="s">
        <v>34</v>
      </c>
      <c r="E117" s="126" t="s">
        <v>35</v>
      </c>
      <c r="F117" s="62">
        <v>42361</v>
      </c>
      <c r="G117" s="143">
        <v>1212928.82</v>
      </c>
      <c r="H117" s="64">
        <v>5.0700000000000002E-2</v>
      </c>
      <c r="I117" s="65"/>
      <c r="J117" s="66">
        <v>10</v>
      </c>
      <c r="K117" s="76">
        <v>42675</v>
      </c>
      <c r="L117" s="76"/>
      <c r="M117" s="67" t="s">
        <v>105</v>
      </c>
      <c r="N117" s="67" t="s">
        <v>106</v>
      </c>
      <c r="O117" s="161">
        <v>677312.88</v>
      </c>
      <c r="P117" s="162">
        <v>399418.14</v>
      </c>
      <c r="Q117" s="162">
        <v>12250.02</v>
      </c>
      <c r="R117" s="71">
        <v>42383</v>
      </c>
      <c r="S117" s="71">
        <v>42366</v>
      </c>
    </row>
    <row r="118" spans="1:19" s="141" customFormat="1" ht="25.2" customHeight="1">
      <c r="A118" s="59">
        <v>2016</v>
      </c>
      <c r="B118" s="60" t="s">
        <v>26</v>
      </c>
      <c r="C118" s="142" t="s">
        <v>186</v>
      </c>
      <c r="D118" s="60" t="s">
        <v>34</v>
      </c>
      <c r="E118" s="126" t="s">
        <v>35</v>
      </c>
      <c r="F118" s="62">
        <v>42355</v>
      </c>
      <c r="G118" s="143">
        <v>970000</v>
      </c>
      <c r="H118" s="64">
        <v>5.0700000000000002E-2</v>
      </c>
      <c r="I118" s="65"/>
      <c r="J118" s="66">
        <v>10</v>
      </c>
      <c r="K118" s="76">
        <v>42675</v>
      </c>
      <c r="L118" s="76"/>
      <c r="M118" s="67" t="s">
        <v>105</v>
      </c>
      <c r="N118" s="67" t="s">
        <v>106</v>
      </c>
      <c r="O118" s="161">
        <v>542192.27</v>
      </c>
      <c r="P118" s="162">
        <v>319736.18</v>
      </c>
      <c r="Q118" s="162">
        <v>9806.2000000000007</v>
      </c>
      <c r="R118" s="71">
        <v>42383</v>
      </c>
      <c r="S118" s="71">
        <v>42366</v>
      </c>
    </row>
    <row r="119" spans="1:19" s="141" customFormat="1" ht="25.2" customHeight="1">
      <c r="A119" s="59">
        <v>2016</v>
      </c>
      <c r="B119" s="60" t="s">
        <v>26</v>
      </c>
      <c r="C119" s="142" t="s">
        <v>187</v>
      </c>
      <c r="D119" s="60" t="s">
        <v>34</v>
      </c>
      <c r="E119" s="75" t="s">
        <v>35</v>
      </c>
      <c r="F119" s="62">
        <v>42367</v>
      </c>
      <c r="G119" s="143">
        <v>1026999.49</v>
      </c>
      <c r="H119" s="64">
        <v>5.0700000000000002E-2</v>
      </c>
      <c r="I119" s="65"/>
      <c r="J119" s="66">
        <v>9</v>
      </c>
      <c r="K119" s="76">
        <v>42675</v>
      </c>
      <c r="L119" s="76"/>
      <c r="M119" s="67" t="s">
        <v>105</v>
      </c>
      <c r="N119" s="67" t="s">
        <v>106</v>
      </c>
      <c r="O119" s="161">
        <v>573487.89</v>
      </c>
      <c r="P119" s="162">
        <v>338191.51</v>
      </c>
      <c r="Q119" s="162">
        <v>10372.219999999999</v>
      </c>
      <c r="R119" s="71">
        <v>42390</v>
      </c>
      <c r="S119" s="71">
        <v>42390</v>
      </c>
    </row>
    <row r="120" spans="1:19" s="141" customFormat="1" ht="25.2" customHeight="1">
      <c r="A120" s="59">
        <v>2016</v>
      </c>
      <c r="B120" s="60" t="s">
        <v>26</v>
      </c>
      <c r="C120" s="142" t="s">
        <v>188</v>
      </c>
      <c r="D120" s="60" t="s">
        <v>34</v>
      </c>
      <c r="E120" s="75" t="s">
        <v>35</v>
      </c>
      <c r="F120" s="62">
        <v>42480</v>
      </c>
      <c r="G120" s="143">
        <v>28999999.460000001</v>
      </c>
      <c r="H120" s="64">
        <v>5.5899999999999998E-2</v>
      </c>
      <c r="I120" s="65"/>
      <c r="J120" s="66">
        <v>6</v>
      </c>
      <c r="K120" s="76">
        <v>42646</v>
      </c>
      <c r="L120" s="76"/>
      <c r="M120" s="67" t="s">
        <v>105</v>
      </c>
      <c r="N120" s="67" t="s">
        <v>106</v>
      </c>
      <c r="O120" s="161">
        <v>28999999.460000001</v>
      </c>
      <c r="P120" s="162">
        <v>0</v>
      </c>
      <c r="Q120" s="162">
        <v>0</v>
      </c>
      <c r="R120" s="71">
        <v>42514</v>
      </c>
      <c r="S120" s="71">
        <v>42487</v>
      </c>
    </row>
    <row r="121" spans="1:19" s="193" customFormat="1" ht="25.2" customHeight="1" thickBot="1">
      <c r="A121" s="179">
        <v>2016</v>
      </c>
      <c r="B121" s="180" t="s">
        <v>26</v>
      </c>
      <c r="C121" s="181" t="s">
        <v>109</v>
      </c>
      <c r="D121" s="180" t="s">
        <v>34</v>
      </c>
      <c r="E121" s="182" t="s">
        <v>96</v>
      </c>
      <c r="F121" s="183">
        <v>42486</v>
      </c>
      <c r="G121" s="184">
        <v>50000000</v>
      </c>
      <c r="H121" s="185" t="s">
        <v>39</v>
      </c>
      <c r="I121" s="186">
        <v>1.5</v>
      </c>
      <c r="J121" s="187">
        <v>5</v>
      </c>
      <c r="K121" s="188">
        <v>42643</v>
      </c>
      <c r="L121" s="188"/>
      <c r="M121" s="189" t="s">
        <v>86</v>
      </c>
      <c r="N121" s="189" t="s">
        <v>157</v>
      </c>
      <c r="O121" s="190">
        <v>30000000</v>
      </c>
      <c r="P121" s="191">
        <v>20000000</v>
      </c>
      <c r="Q121" s="191">
        <v>433900.14</v>
      </c>
      <c r="R121" s="192" t="s">
        <v>82</v>
      </c>
      <c r="S121" s="192">
        <v>42487</v>
      </c>
    </row>
    <row r="122" spans="1:19" s="58" customFormat="1" ht="15" customHeight="1">
      <c r="A122" s="194" t="s">
        <v>189</v>
      </c>
      <c r="B122" s="195"/>
      <c r="C122" s="196"/>
      <c r="D122" s="197"/>
      <c r="E122" s="198"/>
      <c r="F122" s="198"/>
      <c r="G122" s="199"/>
      <c r="H122" s="198"/>
      <c r="I122" s="198"/>
      <c r="J122" s="198"/>
      <c r="K122" s="198"/>
      <c r="L122" s="198"/>
      <c r="M122" s="198"/>
      <c r="N122" s="198"/>
      <c r="O122" s="200"/>
      <c r="P122" s="201"/>
      <c r="Q122" s="201"/>
      <c r="R122" s="202"/>
      <c r="S122" s="128"/>
    </row>
    <row r="123" spans="1:19" s="58" customFormat="1" ht="12" customHeight="1">
      <c r="A123" s="203" t="s">
        <v>190</v>
      </c>
      <c r="B123" s="195"/>
      <c r="C123" s="196"/>
      <c r="D123" s="204"/>
      <c r="E123" s="204"/>
      <c r="F123" s="204"/>
      <c r="G123" s="205"/>
      <c r="H123" s="204"/>
      <c r="I123" s="204"/>
      <c r="J123" s="204"/>
      <c r="K123" s="204"/>
      <c r="L123" s="204"/>
      <c r="M123" s="204"/>
      <c r="N123" s="204"/>
      <c r="O123" s="206"/>
      <c r="P123" s="207"/>
      <c r="Q123" s="207"/>
      <c r="R123" s="208"/>
      <c r="S123" s="128"/>
    </row>
    <row r="124" spans="1:19">
      <c r="A124" s="209" t="s">
        <v>191</v>
      </c>
      <c r="B124" s="210"/>
      <c r="C124" s="211"/>
      <c r="D124" s="212"/>
      <c r="E124" s="204"/>
      <c r="F124" s="204"/>
      <c r="G124" s="205"/>
      <c r="H124" s="204"/>
      <c r="I124" s="204"/>
      <c r="J124" s="204"/>
      <c r="K124" s="204"/>
      <c r="L124" s="204"/>
      <c r="M124" s="204"/>
      <c r="N124" s="204"/>
      <c r="O124" s="206"/>
      <c r="P124" s="207"/>
      <c r="Q124" s="207"/>
      <c r="S124" s="213"/>
    </row>
    <row r="125" spans="1:19">
      <c r="A125" s="203" t="s">
        <v>192</v>
      </c>
      <c r="B125" s="210"/>
      <c r="C125" s="211"/>
      <c r="D125" s="204"/>
      <c r="E125" s="204"/>
      <c r="F125" s="204"/>
      <c r="G125" s="205"/>
      <c r="H125" s="204"/>
      <c r="I125" s="204"/>
      <c r="J125" s="204"/>
      <c r="K125" s="204"/>
      <c r="L125" s="204"/>
      <c r="M125" s="204"/>
      <c r="N125" s="204"/>
      <c r="O125" s="206"/>
      <c r="P125" s="207"/>
      <c r="Q125" s="207"/>
      <c r="S125" s="213"/>
    </row>
    <row r="126" spans="1:19" ht="14.4" customHeight="1">
      <c r="A126" s="203" t="s">
        <v>193</v>
      </c>
      <c r="B126" s="210"/>
      <c r="C126" s="211"/>
      <c r="D126" s="204"/>
      <c r="E126" s="204"/>
      <c r="F126" s="204"/>
      <c r="G126" s="205"/>
      <c r="H126" s="204"/>
      <c r="I126" s="204"/>
      <c r="J126" s="204"/>
      <c r="K126" s="204"/>
      <c r="L126" s="204"/>
      <c r="M126" s="204"/>
      <c r="N126" s="204"/>
      <c r="O126" s="206"/>
      <c r="P126" s="207"/>
      <c r="Q126" s="207"/>
      <c r="S126" s="213"/>
    </row>
    <row r="127" spans="1:19">
      <c r="A127" s="214"/>
      <c r="B127" s="210"/>
      <c r="C127" s="204"/>
      <c r="D127" s="204"/>
      <c r="E127" s="204"/>
      <c r="F127" s="204"/>
      <c r="G127" s="205"/>
      <c r="H127" s="204"/>
      <c r="I127" s="204"/>
      <c r="J127" s="204"/>
      <c r="K127" s="204"/>
      <c r="L127" s="204"/>
      <c r="M127" s="204"/>
      <c r="N127" s="204"/>
      <c r="O127" s="206"/>
      <c r="P127" s="207"/>
      <c r="Q127" s="207"/>
      <c r="S127" s="213"/>
    </row>
    <row r="128" spans="1:19">
      <c r="A128" s="214"/>
      <c r="B128" s="210"/>
      <c r="C128" s="215" t="s">
        <v>194</v>
      </c>
      <c r="D128" s="215"/>
      <c r="E128" s="215"/>
      <c r="F128" s="215"/>
      <c r="G128" s="215"/>
      <c r="H128" s="215"/>
      <c r="I128" s="215"/>
      <c r="J128" s="215"/>
      <c r="K128" s="215"/>
      <c r="L128" s="215"/>
      <c r="M128" s="215"/>
      <c r="N128" s="215"/>
      <c r="O128" s="215"/>
      <c r="P128" s="215"/>
      <c r="Q128" s="215"/>
      <c r="R128" s="215"/>
      <c r="S128" s="213"/>
    </row>
    <row r="129" spans="1:19">
      <c r="A129" s="214"/>
      <c r="B129" s="210"/>
      <c r="C129" s="216"/>
      <c r="D129" s="216"/>
      <c r="E129" s="216"/>
      <c r="F129" s="216"/>
      <c r="G129" s="217"/>
      <c r="H129" s="216"/>
      <c r="I129" s="216"/>
      <c r="J129" s="216"/>
      <c r="K129" s="216"/>
      <c r="L129" s="216"/>
      <c r="M129" s="216"/>
      <c r="N129" s="216"/>
      <c r="O129" s="218"/>
      <c r="P129" s="219"/>
      <c r="Q129" s="219"/>
      <c r="R129" s="220"/>
      <c r="S129" s="213"/>
    </row>
    <row r="130" spans="1:19">
      <c r="A130" s="214"/>
      <c r="B130" s="210"/>
      <c r="C130" s="216"/>
      <c r="D130" s="216"/>
      <c r="E130" s="216"/>
      <c r="F130" s="216"/>
      <c r="G130" s="217"/>
      <c r="H130" s="216"/>
      <c r="I130" s="216"/>
      <c r="J130" s="216"/>
      <c r="K130" s="216"/>
      <c r="L130" s="216"/>
      <c r="M130" s="216"/>
      <c r="N130" s="216"/>
      <c r="O130" s="218"/>
      <c r="P130" s="219"/>
      <c r="Q130" s="219"/>
      <c r="R130" s="220"/>
      <c r="S130" s="213"/>
    </row>
    <row r="131" spans="1:19">
      <c r="A131" s="214"/>
      <c r="B131" s="210"/>
      <c r="C131" s="216"/>
      <c r="D131" s="216"/>
      <c r="E131" s="216"/>
      <c r="F131" s="216"/>
      <c r="G131" s="217"/>
      <c r="H131" s="216"/>
      <c r="I131" s="216"/>
      <c r="J131" s="216"/>
      <c r="K131" s="216"/>
      <c r="L131" s="216"/>
      <c r="M131" s="216"/>
      <c r="N131" s="216"/>
      <c r="O131" s="218"/>
      <c r="P131" s="219"/>
      <c r="Q131" s="219"/>
      <c r="R131" s="220"/>
      <c r="S131" s="213"/>
    </row>
    <row r="132" spans="1:19">
      <c r="A132" s="214"/>
      <c r="B132" s="210"/>
      <c r="C132" s="216"/>
      <c r="D132" s="216"/>
      <c r="E132" s="216"/>
      <c r="F132" s="216"/>
      <c r="G132" s="217"/>
      <c r="H132" s="216"/>
      <c r="I132" s="216"/>
      <c r="J132" s="216"/>
      <c r="K132" s="216"/>
      <c r="L132" s="216"/>
      <c r="M132" s="216"/>
      <c r="N132" s="216"/>
      <c r="O132" s="218"/>
      <c r="P132" s="219"/>
      <c r="Q132" s="219"/>
      <c r="R132" s="220"/>
      <c r="S132" s="213"/>
    </row>
    <row r="133" spans="1:19">
      <c r="A133" s="214"/>
      <c r="B133" s="210"/>
      <c r="C133" s="204"/>
      <c r="D133" s="204"/>
      <c r="E133" s="204"/>
      <c r="F133" s="204"/>
      <c r="G133" s="205"/>
      <c r="H133" s="204"/>
      <c r="I133" s="204"/>
      <c r="J133" s="204"/>
      <c r="K133" s="204"/>
      <c r="L133" s="204"/>
      <c r="M133" s="204"/>
      <c r="N133" s="204"/>
      <c r="O133" s="206"/>
      <c r="P133" s="207"/>
      <c r="Q133" s="207"/>
      <c r="S133" s="213"/>
    </row>
    <row r="134" spans="1:19">
      <c r="A134" s="214"/>
      <c r="B134" s="210"/>
      <c r="C134" s="204"/>
      <c r="D134" s="204"/>
      <c r="E134" s="204"/>
      <c r="F134" s="204"/>
      <c r="G134" s="205"/>
      <c r="H134" s="204"/>
      <c r="I134" s="204"/>
      <c r="J134" s="204"/>
      <c r="K134" s="204"/>
      <c r="L134" s="204"/>
      <c r="M134" s="204"/>
      <c r="N134" s="204"/>
      <c r="O134" s="206"/>
      <c r="P134" s="207"/>
      <c r="Q134" s="207"/>
      <c r="S134" s="213"/>
    </row>
    <row r="135" spans="1:19" ht="14.4" customHeight="1">
      <c r="A135" s="214"/>
      <c r="B135" s="210"/>
      <c r="C135" s="221" t="s">
        <v>195</v>
      </c>
      <c r="D135" s="221"/>
      <c r="E135" s="221"/>
      <c r="F135" s="221"/>
      <c r="G135" s="221"/>
      <c r="H135" s="221"/>
      <c r="I135" s="221"/>
      <c r="J135" s="221"/>
      <c r="K135" s="221"/>
      <c r="L135" s="221"/>
      <c r="M135" s="221"/>
      <c r="N135" s="221"/>
      <c r="O135" s="221"/>
      <c r="P135" s="221"/>
      <c r="Q135" s="221"/>
      <c r="R135" s="221"/>
      <c r="S135" s="213"/>
    </row>
    <row r="136" spans="1:19" ht="14.4" customHeight="1">
      <c r="A136" s="214"/>
      <c r="B136" s="210"/>
      <c r="C136" s="222" t="s">
        <v>196</v>
      </c>
      <c r="D136" s="222"/>
      <c r="E136" s="222"/>
      <c r="F136" s="222"/>
      <c r="G136" s="222"/>
      <c r="H136" s="222"/>
      <c r="I136" s="222"/>
      <c r="J136" s="222"/>
      <c r="K136" s="222"/>
      <c r="L136" s="222"/>
      <c r="M136" s="222"/>
      <c r="N136" s="222"/>
      <c r="O136" s="222"/>
      <c r="P136" s="222"/>
      <c r="Q136" s="222"/>
      <c r="R136" s="222"/>
      <c r="S136" s="213"/>
    </row>
    <row r="137" spans="1:19" customFormat="1" ht="14.4">
      <c r="A137" s="223"/>
      <c r="B137" s="224"/>
      <c r="C137" s="221"/>
      <c r="D137" s="221"/>
      <c r="E137" s="221"/>
      <c r="F137" s="221"/>
      <c r="G137" s="221"/>
      <c r="H137" s="221"/>
      <c r="I137" s="221"/>
      <c r="J137" s="221"/>
      <c r="K137" s="221"/>
      <c r="L137" s="221"/>
      <c r="M137" s="221"/>
      <c r="N137" s="221"/>
      <c r="O137" s="221"/>
      <c r="P137" s="221"/>
      <c r="Q137" s="221"/>
      <c r="R137" s="225"/>
      <c r="S137" s="226"/>
    </row>
    <row r="138" spans="1:19" s="233" customFormat="1">
      <c r="A138" s="227"/>
      <c r="B138" s="228"/>
      <c r="C138" s="211"/>
      <c r="D138" s="211"/>
      <c r="E138" s="211"/>
      <c r="F138" s="211"/>
      <c r="G138" s="229"/>
      <c r="H138" s="211"/>
      <c r="I138" s="211"/>
      <c r="J138" s="211"/>
      <c r="K138" s="211"/>
      <c r="L138" s="211"/>
      <c r="M138" s="211"/>
      <c r="N138" s="211"/>
      <c r="O138" s="230"/>
      <c r="P138" s="231"/>
      <c r="Q138" s="231"/>
      <c r="R138" s="208"/>
      <c r="S138" s="232"/>
    </row>
    <row r="139" spans="1:19" ht="25.2" customHeight="1">
      <c r="A139" s="214"/>
      <c r="B139" s="210"/>
      <c r="C139" s="234" t="s">
        <v>197</v>
      </c>
      <c r="D139" s="234"/>
      <c r="E139" s="235" t="s">
        <v>198</v>
      </c>
      <c r="F139" s="235"/>
      <c r="G139" s="235"/>
      <c r="H139" s="235"/>
      <c r="I139" s="235"/>
      <c r="J139" s="235"/>
      <c r="K139" s="235"/>
      <c r="L139" s="235"/>
      <c r="M139" s="235"/>
      <c r="N139" s="235"/>
      <c r="O139" s="235"/>
      <c r="P139" s="235"/>
      <c r="Q139" s="235"/>
      <c r="R139" s="235"/>
      <c r="S139" s="213"/>
    </row>
    <row r="140" spans="1:19">
      <c r="A140" s="214"/>
      <c r="B140" s="210"/>
      <c r="C140" s="211"/>
      <c r="D140" s="211"/>
      <c r="E140" s="211"/>
      <c r="F140" s="211"/>
      <c r="O140" s="230"/>
      <c r="P140" s="231"/>
      <c r="Q140" s="231"/>
      <c r="S140" s="213"/>
    </row>
    <row r="141" spans="1:19" ht="25.95" customHeight="1">
      <c r="A141" s="214"/>
      <c r="B141" s="210"/>
      <c r="C141" s="234" t="s">
        <v>199</v>
      </c>
      <c r="D141" s="234"/>
      <c r="E141" s="235" t="s">
        <v>200</v>
      </c>
      <c r="F141" s="235"/>
      <c r="G141" s="235"/>
      <c r="H141" s="235"/>
      <c r="I141" s="235"/>
      <c r="J141" s="235"/>
      <c r="K141" s="235"/>
      <c r="L141" s="235"/>
      <c r="M141" s="235"/>
      <c r="N141" s="235"/>
      <c r="O141" s="235"/>
      <c r="P141" s="235"/>
      <c r="Q141" s="235"/>
      <c r="R141" s="235"/>
      <c r="S141" s="213"/>
    </row>
    <row r="142" spans="1:19">
      <c r="A142" s="214"/>
      <c r="B142" s="210"/>
      <c r="C142" s="211"/>
      <c r="D142" s="211"/>
      <c r="E142" s="211"/>
      <c r="F142" s="211"/>
      <c r="O142" s="230"/>
      <c r="P142" s="231"/>
      <c r="Q142" s="231"/>
      <c r="S142" s="213"/>
    </row>
    <row r="143" spans="1:19">
      <c r="A143" s="214"/>
      <c r="B143" s="210"/>
      <c r="C143" s="211"/>
      <c r="D143" s="211"/>
      <c r="E143" s="211"/>
      <c r="F143" s="211"/>
      <c r="O143" s="230"/>
      <c r="P143" s="231"/>
      <c r="Q143" s="231"/>
      <c r="S143" s="213"/>
    </row>
    <row r="144" spans="1:19" s="238" customFormat="1">
      <c r="A144" s="236"/>
      <c r="B144" s="237"/>
      <c r="C144" s="211"/>
      <c r="D144" s="211"/>
      <c r="E144" s="211"/>
      <c r="F144" s="211"/>
      <c r="G144" s="229"/>
      <c r="H144" s="211"/>
      <c r="I144" s="211"/>
      <c r="J144" s="211"/>
      <c r="K144" s="211"/>
      <c r="L144" s="211"/>
      <c r="M144" s="211"/>
      <c r="N144" s="211"/>
      <c r="O144" s="230"/>
      <c r="P144" s="231"/>
      <c r="Q144" s="231"/>
      <c r="R144" s="208"/>
      <c r="S144" s="213"/>
    </row>
    <row r="145" spans="1:19">
      <c r="A145" s="214"/>
      <c r="B145" s="210"/>
      <c r="C145" s="211"/>
      <c r="D145" s="211"/>
      <c r="E145" s="211"/>
      <c r="F145" s="211"/>
      <c r="O145" s="230"/>
      <c r="P145" s="231"/>
      <c r="Q145" s="231"/>
      <c r="S145" s="213"/>
    </row>
    <row r="146" spans="1:19">
      <c r="A146" s="214"/>
      <c r="B146" s="210"/>
      <c r="C146" s="211"/>
      <c r="D146" s="211"/>
      <c r="E146" s="211"/>
      <c r="F146" s="211"/>
      <c r="O146" s="230"/>
      <c r="P146" s="231"/>
      <c r="Q146" s="231"/>
      <c r="S146" s="213"/>
    </row>
    <row r="147" spans="1:19">
      <c r="A147" s="214"/>
      <c r="B147" s="210"/>
      <c r="C147" s="211"/>
      <c r="D147" s="211"/>
      <c r="E147" s="211"/>
      <c r="F147" s="211"/>
      <c r="O147" s="230"/>
      <c r="P147" s="231"/>
      <c r="Q147" s="231"/>
      <c r="S147" s="213"/>
    </row>
    <row r="148" spans="1:19">
      <c r="A148" s="214"/>
      <c r="B148" s="210"/>
      <c r="C148" s="211"/>
      <c r="D148" s="211"/>
      <c r="E148" s="211"/>
      <c r="F148" s="211"/>
      <c r="O148" s="230"/>
      <c r="P148" s="231"/>
      <c r="Q148" s="231"/>
      <c r="S148" s="213"/>
    </row>
    <row r="149" spans="1:19">
      <c r="A149" s="214"/>
      <c r="B149" s="210"/>
      <c r="C149" s="211"/>
      <c r="D149" s="211"/>
      <c r="E149" s="211"/>
      <c r="F149" s="211"/>
      <c r="O149" s="230"/>
      <c r="P149" s="231"/>
      <c r="Q149" s="231"/>
      <c r="S149" s="213"/>
    </row>
    <row r="150" spans="1:19">
      <c r="A150" s="214"/>
      <c r="B150" s="210"/>
      <c r="C150" s="211"/>
      <c r="D150" s="211"/>
      <c r="E150" s="211"/>
      <c r="F150" s="211"/>
      <c r="O150" s="230"/>
      <c r="P150" s="231"/>
      <c r="Q150" s="231"/>
      <c r="S150" s="213"/>
    </row>
    <row r="151" spans="1:19">
      <c r="A151" s="214"/>
      <c r="B151" s="210"/>
      <c r="C151" s="211"/>
      <c r="D151" s="211"/>
      <c r="E151" s="211"/>
      <c r="F151" s="211"/>
      <c r="O151" s="230"/>
      <c r="P151" s="231"/>
      <c r="Q151" s="231"/>
      <c r="S151" s="213"/>
    </row>
    <row r="152" spans="1:19">
      <c r="A152" s="214"/>
      <c r="B152" s="210"/>
      <c r="C152" s="211"/>
      <c r="D152" s="211"/>
      <c r="E152" s="211"/>
      <c r="F152" s="211"/>
      <c r="O152" s="230"/>
      <c r="P152" s="231"/>
      <c r="Q152" s="231"/>
      <c r="S152" s="213"/>
    </row>
    <row r="153" spans="1:19">
      <c r="A153" s="214"/>
      <c r="B153" s="210"/>
      <c r="C153" s="211"/>
      <c r="D153" s="211"/>
      <c r="E153" s="211"/>
      <c r="F153" s="211"/>
      <c r="O153" s="230"/>
      <c r="P153" s="231"/>
      <c r="Q153" s="231"/>
      <c r="S153" s="213"/>
    </row>
  </sheetData>
  <mergeCells count="31">
    <mergeCell ref="C137:Q137"/>
    <mergeCell ref="E139:R139"/>
    <mergeCell ref="E141:R141"/>
    <mergeCell ref="S6:S9"/>
    <mergeCell ref="P8:P9"/>
    <mergeCell ref="Q8:Q9"/>
    <mergeCell ref="C128:R128"/>
    <mergeCell ref="C135:R135"/>
    <mergeCell ref="C136:R136"/>
    <mergeCell ref="L6:L9"/>
    <mergeCell ref="M6:M9"/>
    <mergeCell ref="N6:N9"/>
    <mergeCell ref="O6:O9"/>
    <mergeCell ref="P6:Q7"/>
    <mergeCell ref="R6:R9"/>
    <mergeCell ref="F6:F9"/>
    <mergeCell ref="G6:G9"/>
    <mergeCell ref="H6:H9"/>
    <mergeCell ref="I6:I9"/>
    <mergeCell ref="J6:J9"/>
    <mergeCell ref="K6:K9"/>
    <mergeCell ref="A1:S1"/>
    <mergeCell ref="A2:S2"/>
    <mergeCell ref="A3:S3"/>
    <mergeCell ref="A4:S4"/>
    <mergeCell ref="A5:S5"/>
    <mergeCell ref="A6:A9"/>
    <mergeCell ref="B6:B9"/>
    <mergeCell ref="C6:C9"/>
    <mergeCell ref="D6:D9"/>
    <mergeCell ref="E6:E9"/>
  </mergeCells>
  <printOptions horizontalCentered="1"/>
  <pageMargins left="0.70866141732283472" right="0.39370078740157483" top="0.31496062992125984" bottom="0.31496062992125984" header="0.31496062992125984" footer="0.31496062992125984"/>
  <pageSetup paperSize="5" scale="46" fitToHeight="4" orientation="landscape" r:id="rId1"/>
  <rowBreaks count="2" manualBreakCount="2">
    <brk id="31" max="18" man="1"/>
    <brk id="68"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2ºTRIM 2016 POF</vt:lpstr>
      <vt:lpstr>'2ºTRIM 2016 POF'!Área_de_impresión</vt:lpstr>
      <vt:lpstr>'2ºTRIM 2016 POF'!Títulos_a_imprimir</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TESORERIA</dc:creator>
  <cp:lastModifiedBy>TESORERIA</cp:lastModifiedBy>
  <dcterms:created xsi:type="dcterms:W3CDTF">2016-07-06T19:52:27Z</dcterms:created>
  <dcterms:modified xsi:type="dcterms:W3CDTF">2016-07-06T19:53:04Z</dcterms:modified>
</cp:coreProperties>
</file>