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2" yWindow="132" windowWidth="17016" windowHeight="7356"/>
  </bookViews>
  <sheets>
    <sheet name="3e TRIM 2016 POF" sheetId="2" r:id="rId1"/>
  </sheets>
  <definedNames>
    <definedName name="_xlnm.Print_Area" localSheetId="0">'3e TRIM 2016 POF'!$A$1:$S$135</definedName>
    <definedName name="CCC" localSheetId="0">#REF!</definedName>
    <definedName name="CCC">#REF!</definedName>
    <definedName name="ENERO" localSheetId="0">#REF!</definedName>
    <definedName name="ENERO">#REF!</definedName>
    <definedName name="garantia" localSheetId="0">#REF!</definedName>
    <definedName name="garantia">#REF!</definedName>
    <definedName name="qq" localSheetId="0">#REF!</definedName>
    <definedName name="qq">#REF!</definedName>
    <definedName name="RESP" localSheetId="0">#REF!</definedName>
    <definedName name="RESP">#REF!</definedName>
    <definedName name="sobretasa" localSheetId="0">#REF!</definedName>
    <definedName name="sobretasa">#REF!</definedName>
    <definedName name="tasas" localSheetId="0">#REF!</definedName>
    <definedName name="tasas">#REF!</definedName>
    <definedName name="_xlnm.Print_Titles" localSheetId="0">'3e TRIM 2016 POF'!$1:$9</definedName>
  </definedNames>
  <calcPr calcId="125725"/>
</workbook>
</file>

<file path=xl/calcChain.xml><?xml version="1.0" encoding="utf-8"?>
<calcChain xmlns="http://schemas.openxmlformats.org/spreadsheetml/2006/main">
  <c r="O10" i="2"/>
  <c r="O20"/>
  <c r="Q29"/>
  <c r="Q10"/>
  <c r="P10"/>
  <c r="Q32"/>
  <c r="P32"/>
  <c r="O32"/>
  <c r="P29"/>
  <c r="O29"/>
  <c r="Q20"/>
  <c r="P20"/>
</calcChain>
</file>

<file path=xl/sharedStrings.xml><?xml version="1.0" encoding="utf-8"?>
<sst xmlns="http://schemas.openxmlformats.org/spreadsheetml/2006/main" count="684" uniqueCount="197">
  <si>
    <t>GOBIERNO DEL ESTADO DE OAXACA</t>
  </si>
  <si>
    <t xml:space="preserve">SECRETARÍA DE FINANZAS DEL PODER EJECUTIVO DEL ESTADO </t>
  </si>
  <si>
    <t xml:space="preserve"> DEUDA PÚBLICA Y OBLIGACIONES DE PAGO </t>
  </si>
  <si>
    <t>(CANTIDADES EN PESOS)</t>
  </si>
  <si>
    <t>EN CUMPLIMIENTO A LO PREVISTO EN LOS ARTÍCULOS 1, 45 Y 47 DE LA LEY GENERAL DE CONTABILIDAD GUBERNAMENTAL; 1, 3 FRACCIÓN I, 27 FRACCIÓN XII, 45 FRACCIONES XXIV Y LII DE LA LEY ORGÁNICA DEL PODER EJECUTIVO DEL ESTADO, 2 FRACCIÓN XXXII, 81 PÁRRAFO CUARTO INCISO C) SEGUNDO PÁRRAFO DE LA LEY ESTATAL DE PRESUPUESTO Y RESPONSABILIDAD HACENDARIA; 2, 4 FRACCIÓN VII Y 46 FRACCIÓN XV DEL REGLAMENTO INTERNO DE LA SECRETARIA DE FINANZAS DEL PODER EJECUTIVO DEL ESTADO;  ACUERDO POR EL QUE SE CREA EL REGISTRO DE LAS OBLIGACIONES Y EMPRÉSTITOS DEL ESTADO Y MUNICIPIOS A CARGO DE LA SECRETARIA DE FINANZAS DEL PODER EJECUTIVO DEL ESTADO, PUBLICADO EL DIA 16 ABRIL DE 2016, EN EL PERIODICO OFICIAL DEL ESTADO; SE EMITE EL INFORME TRIMESTRAL DE LA SITUACIÓN DE LA DEUDA PÚBLICA Y OBLIGACIONES DE PAGO ESTATAL Y MUNICIPAL</t>
  </si>
  <si>
    <t xml:space="preserve">EJERCICIO QUE REPORTA </t>
  </si>
  <si>
    <t>TRIMESTRE QUE REPORTA</t>
  </si>
  <si>
    <t xml:space="preserve">ACREDITADO </t>
  </si>
  <si>
    <r>
      <t xml:space="preserve">TIPO DE OBLIGACION: </t>
    </r>
    <r>
      <rPr>
        <b/>
        <sz val="7"/>
        <rFont val="Arial"/>
        <family val="2"/>
      </rPr>
      <t>CREDITO SIMPLE, CREDITO EN CUENTA CORRIENTE; EMISION BURSATIL; GARANTIA DE PAGO OPORTUNO (GPO); CONTRATOS DE PROYECTOS DE PRESTACION DE SERVICIOS (PPS)</t>
    </r>
  </si>
  <si>
    <t>ACREEDOR</t>
  </si>
  <si>
    <t>FECHA DE SUSCRIPCIÓN</t>
  </si>
  <si>
    <t>MONTO ORIGINAL CONTRATADO</t>
  </si>
  <si>
    <t>TASA DE INTERES</t>
  </si>
  <si>
    <t>SOBRE TASA</t>
  </si>
  <si>
    <t>PLAZO EN MESES</t>
  </si>
  <si>
    <t>FECHA DE VENCIMIENTO</t>
  </si>
  <si>
    <t>PERIODO DE GRACIA EN MESES</t>
  </si>
  <si>
    <t>FUENTE Y MECANICA DE PAGO</t>
  </si>
  <si>
    <t>DESTINO</t>
  </si>
  <si>
    <t>AMORTIZACION TRIMESTRAL</t>
  </si>
  <si>
    <t>FECHA DE REGISTRO SHCP</t>
  </si>
  <si>
    <t>FECHA DE REGISTRO  ESTATAL</t>
  </si>
  <si>
    <t>CAPITAL                         O                                         PRINCIPAL</t>
  </si>
  <si>
    <t>INTERESES</t>
  </si>
  <si>
    <t>A. DEUDA PÚBLICA ESTATAL A LARGO PLAZO</t>
  </si>
  <si>
    <t>GOBIERNO DEL ESTADO</t>
  </si>
  <si>
    <t>EMISIÓN BURSÁTIL</t>
  </si>
  <si>
    <t xml:space="preserve">TENEDORES DE CERTIFICADOS  BURSÁTILES OAXACA11 </t>
  </si>
  <si>
    <t xml:space="preserve">TIIE 91 </t>
  </si>
  <si>
    <t>11.65% PARTICIPACIONES;   FIDEICOMISO DE ADMON. Y PAGO F/1515 DEUTSCHE BANK.</t>
  </si>
  <si>
    <t>REFINANCIAMIENTO DE LA DEUDA  PÚBLICA DIRECTA, GASTOS DE LA EMISIÓN, CONSTITUCION DE FONDO DE RESERVA Y EL REMANENTE PARA INVERSIONES PÚBLICAS PRODUCTIVAS.</t>
  </si>
  <si>
    <t xml:space="preserve">GOBIERNO DEL ESTADO     </t>
  </si>
  <si>
    <t>CRÉDITO SIMPLE</t>
  </si>
  <si>
    <t>BANOBRAS</t>
  </si>
  <si>
    <t>25% DEL FONDO DE APORTACIÓN PARA LA INFRAESTRUCTURA SOCIAL ESTATAL, FIDEICOMISO DE ADMON. Y PAGO F/1505 DEUTSCHE BANK.</t>
  </si>
  <si>
    <t>INVERSIONES PÚBLICA PRODUCTIVAS ENFOCADAS AL ARTÍCULO 33 DE LA LEY DE COORDINACIÓN FISCAL</t>
  </si>
  <si>
    <t xml:space="preserve">INTERACCIONES </t>
  </si>
  <si>
    <t xml:space="preserve">TIIE 28 </t>
  </si>
  <si>
    <t xml:space="preserve"> 1.3% PARTICIPACIONES.</t>
  </si>
  <si>
    <t>INVERSIONES PÚBLICAS PRODUCTIVAS.</t>
  </si>
  <si>
    <t xml:space="preserve"> 2.6% PARTICIPACIONES .</t>
  </si>
  <si>
    <t>INVERSIONES PÚBLICAS PRODUCTIVAS O SUFRAGAR CONTINGENCIAS GENERADAS POR FENÓMENOS NATURALES.</t>
  </si>
  <si>
    <t>12.23%  FAFEF; Y 0.73% PARTICIPACIONES, FIDEICOMISO DE ADMON.Y PAGO F/80696 NAFIN.</t>
  </si>
  <si>
    <t>RECONSTRUCCIÓN Y REPARACIÓN  DE DAÑOS CAUSADOS A LA INFRAESTRUCTURA GENERADAS POR FENÓMENOS NATURALES DURANTE LOS EJERCICIOS 2011 Y 2012, INFRAESTRUCTRURA Y EQUIPAMIENTO   DE LA REGION DEL ISTMO DE TEHUANTEPEC Y FORTALECIMIENTO DE LA RED DE INFRAESTRUCTURA HOSPITALARIA.</t>
  </si>
  <si>
    <t>TENEDORES DE CERTIFICADOS  BURSÁTILES OAXACA13</t>
  </si>
  <si>
    <t>12.77%  FAFEF; Y 0.77% PARTICIPACIONES;   FIDEICOMISO DE ADMON. Y PAGO F/1740, BANCO INVEX.</t>
  </si>
  <si>
    <t>CONSTITUCIÓN DE FONDO DE RESERVA E INVERSIONES PÚBLICAS PRODUCTIVAS.</t>
  </si>
  <si>
    <r>
      <t xml:space="preserve">BANOBRAS, S.N.C          </t>
    </r>
    <r>
      <rPr>
        <b/>
        <sz val="9"/>
        <rFont val="Arial"/>
        <family val="2"/>
      </rPr>
      <t>(1</t>
    </r>
  </si>
  <si>
    <t>TASA BASE</t>
  </si>
  <si>
    <t>3.8% PARTICIPACIONES. FIDEICOMISO DE ADMON. Y PAGO F/10706  BANCO INTERACCIONES.</t>
  </si>
  <si>
    <t>APORTACION AL PROGRAMA ESTATAL (AGUA Y SANEAMIENTO) ASI COMO FINANCIAMIENTO DE ACCESORIOS FINANCIEROS</t>
  </si>
  <si>
    <t xml:space="preserve">BANCOMER </t>
  </si>
  <si>
    <t>1.9% PARTICIPACIONES DEL FONDO GENERAL DE PARTICIPACIONES FIDEICOMISO ADMON Y PAGO F/ 70049 BANCA AFIRME.</t>
  </si>
  <si>
    <t>INVERSIONES PÚBLICAS PRODUCTIVAS</t>
  </si>
  <si>
    <t>SANTANDER</t>
  </si>
  <si>
    <t>2.8% PARTICIPACIONES DEL FONDO GENERAL DE PARTICIPACIONES FIDEICOMISO ADMON Y PAGO F/ 70049 BANCA AFIRME.</t>
  </si>
  <si>
    <t>B. CRÉDITOS BONO CUPÒN CERO Y OTRAS OBLIGACIONES DE PAGO A LARGO PLAZO</t>
  </si>
  <si>
    <r>
      <t xml:space="preserve">BANOBRAS-FONREC I  </t>
    </r>
    <r>
      <rPr>
        <b/>
        <sz val="9"/>
        <rFont val="Arial"/>
        <family val="2"/>
      </rPr>
      <t>(2</t>
    </r>
  </si>
  <si>
    <t>6.84% - 8.04%</t>
  </si>
  <si>
    <t xml:space="preserve"> 4.3% PARTICIPACIONES;   FIDEICOMISO DE ADMON Y PAGO F/16917-8 BANAMEX</t>
  </si>
  <si>
    <t>SOLVENTAR COSTO DE OBRAS   Y/O ACCIONES DE  RECONSTRUCCION DE INFRAESTRUCTURA ESTATAL CONFORME A LO DISPUESTO  FONDEN, EN VIRTUD DE DAÑOS OCASIONADOS POR FENOMENOS NATURALES.</t>
  </si>
  <si>
    <r>
      <t xml:space="preserve">BANOBRAS-PROFISE  </t>
    </r>
    <r>
      <rPr>
        <b/>
        <sz val="9"/>
        <rFont val="Arial"/>
        <family val="2"/>
      </rPr>
      <t>(2</t>
    </r>
  </si>
  <si>
    <t>6.91% - 7.07%</t>
  </si>
  <si>
    <t xml:space="preserve"> 1.10% PARTICIPACIONES;   FIDEICOMISO DE ADMON Y PAGO F/16917-8 BANAMEX</t>
  </si>
  <si>
    <t>PARA INFRAESTRUCTURA DE TIPO DE LA SEÑALADA EN EL ACUERDO POR EL QUE SE INSTRUYEN MEDIDAS PARA FORTALECER LA INFRAESTRUCTURA DE SEGURIDAD PÚBLICA Y JUSTICIA EN LA ENTIDAD FEDERATIVA.</t>
  </si>
  <si>
    <r>
      <t>BANOBRAS-FONREC II</t>
    </r>
    <r>
      <rPr>
        <b/>
        <sz val="9"/>
        <rFont val="Arial"/>
        <family val="2"/>
      </rPr>
      <t>(2</t>
    </r>
  </si>
  <si>
    <t>6.18% -7.85%</t>
  </si>
  <si>
    <t xml:space="preserve"> 0.60% PARTICIPACIONES;   FIDEICOMISO DE ADMON Y PAGO F/16917-8 BANAMEX</t>
  </si>
  <si>
    <t>SOLVENTAR COSTO DE OBRAS    Y/O ACCIONES DE  RECONSTRUCCION DE INFRAESTRUCTURA ESTATAL CONFORME A LO DISPUESTO  FONDEN, EN VIRTUD DE DAÑOS OCASIONADOS POR FENOMENOS NATURALES.</t>
  </si>
  <si>
    <r>
      <t xml:space="preserve">BANOBRAS-FONREC III </t>
    </r>
    <r>
      <rPr>
        <b/>
        <sz val="9"/>
        <rFont val="Arial"/>
        <family val="2"/>
      </rPr>
      <t>(2</t>
    </r>
  </si>
  <si>
    <t>6.58% - 7.63%</t>
  </si>
  <si>
    <t xml:space="preserve"> 0.66% PARTICIPACIONES;   FIDEICOMISO DE ADMON Y PAGO F/16917-8 BANAMEX</t>
  </si>
  <si>
    <t>SOLVENTAR COSTO DE OBRAS    Y/O ACCIONES DE  RECONSTRUCCIÓN DE INFRAESTRUCTURA ESTATAL CONFORME A LO DISPUESTO  FONDEN, EN VIRTUD DE DAÑOS OCASIONADOS POR FENÓMENOS NATURALES EN 2012.</t>
  </si>
  <si>
    <t>7.10%-7.14%</t>
  </si>
  <si>
    <t>0.80% PARTICIPACIONES DEL FONDO GENERAL DE PARTICIPACIONES;  FIDEICOMISO DE ADMON Y PAGO F/10754 INTERACCIONES.</t>
  </si>
  <si>
    <t xml:space="preserve">INVERSIONES PÚBLICAS PRODUCTIVAS QUE TENGAN POR OBJETO SOLVENTAR EL COSTO DE INVERSIONES EN INFRAESTRUCTURA Y EQUIPAMIENTO  ORIENTADAS A APOYAR LA IMPLEMENTACION DEL SISTEMA DE JUSTICIA PENAL. </t>
  </si>
  <si>
    <t>100%  IMPTO SOBRE EROGACIONES POR REMUNERACIONES AL TRABAJO PERSONAL Y SERVICIOS DE CONTROL VEHICULAR,;  FIDEICOMISO EMISOR DE ADMON Y PAGO F/246859 HSBC</t>
  </si>
  <si>
    <t>COSTOS DE LA EMISION, CONSTITUCION DE FONDO DE RERSEVA,PREPAGO DE CREDITOS, REMANENTE PARA INVERSIONES PUBLICAS PRODUCTIVAS.</t>
  </si>
  <si>
    <t>NA</t>
  </si>
  <si>
    <t>PPS</t>
  </si>
  <si>
    <r>
      <t xml:space="preserve">IMPULSORA DE PROYECTOS DE OAXACA SA DE CV  </t>
    </r>
    <r>
      <rPr>
        <b/>
        <sz val="9"/>
        <rFont val="Arial"/>
        <family val="2"/>
      </rPr>
      <t>(5</t>
    </r>
  </si>
  <si>
    <t>NO APLICA</t>
  </si>
  <si>
    <t>PARTICIPACIONES</t>
  </si>
  <si>
    <t>LA CREACIÓN DE INFRAESTRUCTURA, EQUIPAMIENTO Y MANTENIM IENTO DE LA CIUDAD ADMINISTRATIVA EN TLALIXTAC DE CABRERA, ESTADO DE OAXACA.</t>
  </si>
  <si>
    <r>
      <t xml:space="preserve">OPERADORA DE LA CIUDAD JUDICIAL DE OAXACA, SA DE CV    </t>
    </r>
    <r>
      <rPr>
        <b/>
        <sz val="9"/>
        <rFont val="Arial"/>
        <family val="2"/>
      </rPr>
      <t>(5</t>
    </r>
  </si>
  <si>
    <t>LA CREACIÓN DE INFRAESTRUCTURA, EQUIPAMIENTO Y MANTENIMIENTO DE LA CIUDAD JUDICIAL EN REYES MANTECON, MPO SAN BARTOLO COYOTEPEC,  ESTADO DE OAXACA.</t>
  </si>
  <si>
    <t>C. CRÉDITOS BANCARIOS A CORTO PLAZO</t>
  </si>
  <si>
    <t>LINEA DE CRÉDITO</t>
  </si>
  <si>
    <t>HSBC</t>
  </si>
  <si>
    <t>INGRESOS PROPIOS</t>
  </si>
  <si>
    <t>SOLVENTAR NECESIDADES TEMPORALES DE FLUJO DE CAJA  EN APEGO A LA LEY DE DEUDA PÚBLICA EN SU ARTÍCULO 9.</t>
  </si>
  <si>
    <t>CRÉDITO EN CUENTA CORRIENTE</t>
  </si>
  <si>
    <t>INTERACCIONES</t>
  </si>
  <si>
    <t>D. DEUDA PÚBLICA  MUNICIPAL</t>
  </si>
  <si>
    <t>SANTO DOMINGO INGENIO</t>
  </si>
  <si>
    <t>LOMA BONITA</t>
  </si>
  <si>
    <t>SANTA CATARINA JUQUILA</t>
  </si>
  <si>
    <r>
      <t xml:space="preserve">FAIS   </t>
    </r>
    <r>
      <rPr>
        <b/>
        <sz val="8.5"/>
        <rFont val="Arial"/>
        <family val="2"/>
      </rPr>
      <t>(3</t>
    </r>
  </si>
  <si>
    <t>ART. 33 DE LA LEY DE COORDINACION FISCAL</t>
  </si>
  <si>
    <t>SAN PEDRO MARTIR QUIECHAPA</t>
  </si>
  <si>
    <t>SAN BARTOLOME LOXICHA</t>
  </si>
  <si>
    <t>OAXACA DE JUAREZ</t>
  </si>
  <si>
    <t>REYES ETLA</t>
  </si>
  <si>
    <t>SANTA MARIA CAMOTLAN</t>
  </si>
  <si>
    <t>TEOTITLAN DE FLORES MAGON</t>
  </si>
  <si>
    <t>SAN MIGUEL DEL PUERTO</t>
  </si>
  <si>
    <t>SANTA CATARINA QUIANE</t>
  </si>
  <si>
    <t>SAN PABLO COATLAN</t>
  </si>
  <si>
    <t>TLACOLULA DE MATAMOROS</t>
  </si>
  <si>
    <t>SAN PEDRO HUAMELULA</t>
  </si>
  <si>
    <t>SANTO DOMINGO YANHUITLAN</t>
  </si>
  <si>
    <t>SANTO DOMINGO TEHUANTEPEC</t>
  </si>
  <si>
    <t>SANTA MARIA ZACATEPEC</t>
  </si>
  <si>
    <t>SANTA MARIA TLALIXTAC</t>
  </si>
  <si>
    <t>MIAHUATLAN DE PORFIRIO DIAZ</t>
  </si>
  <si>
    <t>CHALCATONGO DE HIDALGO</t>
  </si>
  <si>
    <t>SAN JUAN COATZOSPAM</t>
  </si>
  <si>
    <t>SAN GABRIEL MIXTEPEC</t>
  </si>
  <si>
    <t>SAN PEDRO MIXTEPEC</t>
  </si>
  <si>
    <t>SAN PEDRO JICAYAN</t>
  </si>
  <si>
    <t>SANTO TOMAS TAMAZULAPAN</t>
  </si>
  <si>
    <t>PLUMA HIDALGO</t>
  </si>
  <si>
    <t>SAN ANDRES HUAXPALTEPEC</t>
  </si>
  <si>
    <t>SAN MATEO YOLOXOCHITLAN</t>
  </si>
  <si>
    <t>SANTA MARIA CORTIJO</t>
  </si>
  <si>
    <t>SANTIAGO JOCOTEPEC</t>
  </si>
  <si>
    <t>SAN JUAN CACAHUATEPEC</t>
  </si>
  <si>
    <t>SOLEDAD ETLA</t>
  </si>
  <si>
    <t>CUILAPAM DE GUERRERO</t>
  </si>
  <si>
    <t>OCOTLAN DE MORELOS</t>
  </si>
  <si>
    <t>SANTIAGO TAPEXTLA</t>
  </si>
  <si>
    <t>SANTO DOMINGO ZANATEPEC</t>
  </si>
  <si>
    <t>SAN JUAN LACHAO</t>
  </si>
  <si>
    <t>SAN PABLO HUIXTEPEC</t>
  </si>
  <si>
    <t>HUAUTLA DE JIMENEZ</t>
  </si>
  <si>
    <t>SAN  MIGUEL TLACAMAMA</t>
  </si>
  <si>
    <t>H. CD. DE JUCHITAN DE ZARAGOZA</t>
  </si>
  <si>
    <t>SANTIAGO XANICA</t>
  </si>
  <si>
    <t>SANTA  MARIA TECOMAVACA</t>
  </si>
  <si>
    <t>SAN BARTOLOME QUIALANA</t>
  </si>
  <si>
    <t>19.4% FONDO GENERAL DE PARTICPACIONES</t>
  </si>
  <si>
    <t>ADQUISICION DE MAQUINA RETROEXCAVADORA</t>
  </si>
  <si>
    <t>SAN JUAN YUCUITA</t>
  </si>
  <si>
    <t>SANTA CRUZ ITUNDUJIA</t>
  </si>
  <si>
    <t xml:space="preserve">VILLA TEJUPAM DE LA UNION </t>
  </si>
  <si>
    <t>CUYAMECALCO VILLA DE ZARAGOZA</t>
  </si>
  <si>
    <t xml:space="preserve">OAXACA DE JUAREZ </t>
  </si>
  <si>
    <t xml:space="preserve">INTERACCIONES  </t>
  </si>
  <si>
    <t xml:space="preserve">35% FONDO GRAL.PARTICIPACIONES Y 35% DEL FONDO DE FOMENTO  MUNICIPAL </t>
  </si>
  <si>
    <t>INVERSIONES PUBLICAS PRODUCTIVAS</t>
  </si>
  <si>
    <t>SANTIAGO MINAS</t>
  </si>
  <si>
    <t>SANTIAGO TETEPEC</t>
  </si>
  <si>
    <t>REFORMA DE PINEDA</t>
  </si>
  <si>
    <t>SAN FRANCISCO IXHUATAN</t>
  </si>
  <si>
    <t xml:space="preserve">SAN JUAN BAUTISTA VALLE NACIONAL </t>
  </si>
  <si>
    <t xml:space="preserve">INGRESOS PROPIOS </t>
  </si>
  <si>
    <t>CHAHUITES</t>
  </si>
  <si>
    <t>SAN PABLO VILLA DE MITLA</t>
  </si>
  <si>
    <t>COSOLAPA</t>
  </si>
  <si>
    <t>SAN MIGUEL COATLAN</t>
  </si>
  <si>
    <t>VILLA DE TUTUTEPEC DE MELCHOR OCAMPO</t>
  </si>
  <si>
    <t>TEZOATLAN DE SEGURA Y LUNA</t>
  </si>
  <si>
    <t>SANTIAGO AYUQUILILLA</t>
  </si>
  <si>
    <t>SANTA MARIA CHILCHOTLA</t>
  </si>
  <si>
    <t>SAN PEDRO ATOYAC</t>
  </si>
  <si>
    <t>SAN FRANCISCO DEL MAR</t>
  </si>
  <si>
    <t>VILLA DE ZAACHILA</t>
  </si>
  <si>
    <t>SAN ANDRES HUAYAPAM</t>
  </si>
  <si>
    <t>SAN MARCOS ARTEAGA</t>
  </si>
  <si>
    <t>SAN JORGE NUCHITA</t>
  </si>
  <si>
    <t>SAN JUAN DE LOS CUES</t>
  </si>
  <si>
    <t>SANTIAGO TEXTITLAN</t>
  </si>
  <si>
    <t>SAN JUAN TEPEUXILA</t>
  </si>
  <si>
    <t>SANTO DOMINGO PETAPA</t>
  </si>
  <si>
    <t xml:space="preserve">EL ESPINAL </t>
  </si>
  <si>
    <t>SAN LORENZO</t>
  </si>
  <si>
    <t>MESONES HIDALGO</t>
  </si>
  <si>
    <t>ZAPOTITLAN LAGUNAS</t>
  </si>
  <si>
    <t>SANTIAGO LLANO GRANDE</t>
  </si>
  <si>
    <t>SAN JUAN BAUTISTA TLACOATZINTEPEC</t>
  </si>
  <si>
    <t>SAN JUAN BAUTISTA TUXTEPEC</t>
  </si>
  <si>
    <r>
      <rPr>
        <b/>
        <sz val="9.5"/>
        <rFont val="Arial"/>
        <family val="2"/>
      </rPr>
      <t>3)</t>
    </r>
    <r>
      <rPr>
        <sz val="9.5"/>
        <rFont val="Arial"/>
        <family val="2"/>
      </rPr>
      <t xml:space="preserve"> FONDO DE APORTACIONES PARA LA INFRAESTRUCTURA SOCIAL MUNICIPAL.</t>
    </r>
  </si>
  <si>
    <r>
      <rPr>
        <b/>
        <sz val="9.5"/>
        <rFont val="Arial"/>
        <family val="2"/>
      </rPr>
      <t>4)</t>
    </r>
    <r>
      <rPr>
        <sz val="9.5"/>
        <rFont val="Arial"/>
        <family val="2"/>
      </rPr>
      <t xml:space="preserve">  FINANCIAMIENTO CONTRATADO EN UDI´S, SALDO AL CIERRE DE TRIMESTRE 596,678,715.86 UDI'S.</t>
    </r>
  </si>
  <si>
    <r>
      <rPr>
        <b/>
        <sz val="9.5"/>
        <rFont val="Arial"/>
        <family val="2"/>
      </rPr>
      <t>5)</t>
    </r>
    <r>
      <rPr>
        <sz val="9.5"/>
        <rFont val="Arial"/>
        <family val="2"/>
      </rPr>
      <t xml:space="preserve"> OBLIGACIONES CONOCIDAS COMO PROYECTOS DE PRESTACIÓN DE SERVICIOS A LA LARGO PLAZO </t>
    </r>
    <r>
      <rPr>
        <b/>
        <sz val="9.5"/>
        <rFont val="Arial"/>
        <family val="2"/>
      </rPr>
      <t>(PPS)</t>
    </r>
    <r>
      <rPr>
        <sz val="9.5"/>
        <rFont val="Arial"/>
        <family val="2"/>
      </rPr>
      <t>; LA OBLIGACIÓN ADQUIRIDA POR EL ESTADO, ES EL PAGO MENSUAL DE LA PRESTACIÓN DEL SERVICIO.</t>
    </r>
  </si>
  <si>
    <t>CARLOS DE LA CRUZ OROZCO</t>
  </si>
  <si>
    <t>TESORERO</t>
  </si>
  <si>
    <t>RESPONSABLE DE LA INFORMACIÓN:</t>
  </si>
  <si>
    <t>MIREYA LÓPEZ LÓPEZ. JEFA DEL DEPARTAMENTO DE DEUDA PÚBLICA Y OTRAS OBLIGACIONES DE PAGO. DE CONFORMIDAD CON LA FACTULTAD CONTENIDA EL EL ARTÍCULO 46, FRACCIÓN XV DEL REGLAMENTO INTERNO DE LA SECRETARÍA DE FINANZAS DEL PODER EJECUTIVO DEL GOBIERNO DEL ESTADO DE OAXACA VIGENTE.</t>
  </si>
  <si>
    <t>RESPONSABLE DE LA DIFUSIÓN:</t>
  </si>
  <si>
    <t>SHUNASHI IDALI CABALLERO CASTELLANOS. JEFA DEL DEPARTAMENTO DE TRANSPARENCIA.  DE CONFORMIDAD CON LA FACULTAD CONTENIDA EN LOS ARTÍCULOS 4 FRACCIÓN III INCISO A) NUMERAL 3 Y 24 FRACCIÓN XIV DEL REGLAMENTO INTERNO DE LA SECRETARÍA DE FINANZAS DEL PODER EJECUTIVO DEL ESTADO DE OAXACA VIGENTE.</t>
  </si>
  <si>
    <t>SALDO                                                           SEPTIEMBRE                  2016</t>
  </si>
  <si>
    <t>JULIO - SEPT</t>
  </si>
  <si>
    <t>REYES MANTECON, SAN BARTOLO  COYOTEPEC, OAXACA,  06  DE OCTUBRE   DE  2016.</t>
  </si>
  <si>
    <r>
      <t>1)</t>
    </r>
    <r>
      <rPr>
        <sz val="9.5"/>
        <rFont val="Arial"/>
        <family val="2"/>
      </rPr>
      <t xml:space="preserve"> CRÉDITO QUE SE ENCUENTRA EN PROCESO DE DISPOSICIÓN.</t>
    </r>
  </si>
  <si>
    <r>
      <rPr>
        <b/>
        <sz val="9.5"/>
        <rFont val="Arial"/>
        <family val="2"/>
      </rPr>
      <t>2)</t>
    </r>
    <r>
      <rPr>
        <sz val="9.5"/>
        <rFont val="Arial"/>
        <family val="2"/>
      </rPr>
      <t xml:space="preserve"> CRÉDITOS QUE NO REPRESENTAN ENDEUDAMIENTO PARA EL ESTADO, PORQUE EL PAGO DEL PRINCIPAL ESTA A CARGO DE LA FEDERACIÓN CON RECURSOS DE BONOS CUPON CERO; EL ESTADO SOLAMENTE PAGA INTERESES.</t>
    </r>
  </si>
  <si>
    <r>
      <t xml:space="preserve">BANOBRAS -JUSTICIA PENAL  </t>
    </r>
    <r>
      <rPr>
        <b/>
        <sz val="9"/>
        <rFont val="Arial"/>
        <family val="2"/>
      </rPr>
      <t>(1</t>
    </r>
  </si>
  <si>
    <r>
      <t xml:space="preserve">TENEDORES CERTIFICADOS BURSÁTILES FIDUCIARIOS OAXCB07U  </t>
    </r>
    <r>
      <rPr>
        <b/>
        <sz val="9"/>
        <rFont val="Arial"/>
        <family val="2"/>
      </rPr>
      <t>(4</t>
    </r>
  </si>
</sst>
</file>

<file path=xl/styles.xml><?xml version="1.0" encoding="utf-8"?>
<styleSheet xmlns="http://schemas.openxmlformats.org/spreadsheetml/2006/main">
  <numFmts count="8">
    <numFmt numFmtId="44" formatCode="_-&quot;$&quot;* #,##0.00_-;\-&quot;$&quot;* #,##0.00_-;_-&quot;$&quot;* &quot;-&quot;??_-;_-@_-"/>
    <numFmt numFmtId="43" formatCode="_-* #,##0.00_-;\-* #,##0.00_-;_-* &quot;-&quot;??_-;_-@_-"/>
    <numFmt numFmtId="164" formatCode="d\ &quot;de&quot;\ mmmm\ &quot;de&quot;\ yyyy"/>
    <numFmt numFmtId="165" formatCode="_-* #,##0_-;\-* #,##0_-;_-* &quot;-&quot;??_-;_-@_-"/>
    <numFmt numFmtId="166" formatCode="d\-mmm\-yy"/>
    <numFmt numFmtId="167" formatCode="_(* #,##0_);_(* \(#,##0\);_(* &quot;-&quot;??_);_(@_)"/>
    <numFmt numFmtId="168" formatCode="_(* #,##0.00_);_(* \(#,##0.00\);_(* &quot;-&quot;??_);_(@_)"/>
    <numFmt numFmtId="169" formatCode="_-[$€-2]* #,##0.00_-;\-[$€-2]* #,##0.00_-;_-[$€-2]* &quot;-&quot;??_-"/>
  </numFmts>
  <fonts count="19">
    <font>
      <sz val="11"/>
      <color theme="1"/>
      <name val="Calibri"/>
      <family val="2"/>
      <scheme val="minor"/>
    </font>
    <font>
      <sz val="11"/>
      <color theme="1"/>
      <name val="Calibri"/>
      <family val="2"/>
      <scheme val="minor"/>
    </font>
    <font>
      <sz val="10"/>
      <name val="Arial"/>
      <family val="2"/>
    </font>
    <font>
      <b/>
      <sz val="18"/>
      <name val="Arial"/>
      <family val="2"/>
    </font>
    <font>
      <b/>
      <sz val="16"/>
      <name val="Arial"/>
      <family val="2"/>
    </font>
    <font>
      <b/>
      <sz val="14"/>
      <name val="Arial"/>
      <family val="2"/>
    </font>
    <font>
      <b/>
      <sz val="12"/>
      <name val="Arial"/>
      <family val="2"/>
    </font>
    <font>
      <sz val="9"/>
      <name val="Arial"/>
      <family val="2"/>
    </font>
    <font>
      <b/>
      <sz val="8.5"/>
      <name val="Arial"/>
      <family val="2"/>
    </font>
    <font>
      <b/>
      <sz val="7"/>
      <name val="Arial"/>
      <family val="2"/>
    </font>
    <font>
      <b/>
      <sz val="10"/>
      <name val="Arial"/>
      <family val="2"/>
    </font>
    <font>
      <sz val="8"/>
      <name val="Arial"/>
      <family val="2"/>
    </font>
    <font>
      <b/>
      <sz val="9"/>
      <name val="Arial"/>
      <family val="2"/>
    </font>
    <font>
      <sz val="8.5"/>
      <name val="Arial"/>
      <family val="2"/>
    </font>
    <font>
      <sz val="10"/>
      <name val="Courier"/>
      <family val="3"/>
    </font>
    <font>
      <b/>
      <i/>
      <sz val="10"/>
      <name val="Arial"/>
      <family val="2"/>
    </font>
    <font>
      <b/>
      <sz val="9.5"/>
      <name val="Arial"/>
      <family val="2"/>
    </font>
    <font>
      <sz val="9.5"/>
      <name val="Arial"/>
      <family val="2"/>
    </font>
    <font>
      <b/>
      <sz val="8"/>
      <name val="Arial"/>
      <family val="2"/>
    </font>
  </fonts>
  <fills count="3">
    <fill>
      <patternFill patternType="none"/>
    </fill>
    <fill>
      <patternFill patternType="gray125"/>
    </fill>
    <fill>
      <patternFill patternType="solid">
        <fgColor rgb="FFFFFF00"/>
        <bgColor indexed="64"/>
      </patternFill>
    </fill>
  </fills>
  <borders count="28">
    <border>
      <left/>
      <right/>
      <top/>
      <bottom/>
      <diagonal/>
    </border>
    <border>
      <left/>
      <right/>
      <top/>
      <bottom style="medium">
        <color auto="1"/>
      </bottom>
      <diagonal/>
    </border>
    <border>
      <left style="thin">
        <color indexed="64"/>
      </left>
      <right style="thin">
        <color indexed="64"/>
      </right>
      <top style="medium">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medium">
        <color auto="1"/>
      </bottom>
      <diagonal/>
    </border>
    <border>
      <left/>
      <right/>
      <top style="medium">
        <color auto="1"/>
      </top>
      <bottom style="medium">
        <color auto="1"/>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bottom style="dotted">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auto="1"/>
      </top>
      <bottom/>
      <diagonal/>
    </border>
    <border>
      <left style="thin">
        <color indexed="64"/>
      </left>
      <right style="medium">
        <color indexed="64"/>
      </right>
      <top style="medium">
        <color auto="1"/>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auto="1"/>
      </bottom>
      <diagonal/>
    </border>
    <border>
      <left style="thin">
        <color indexed="64"/>
      </left>
      <right style="medium">
        <color indexed="64"/>
      </right>
      <top/>
      <bottom style="medium">
        <color auto="1"/>
      </bottom>
      <diagonal/>
    </border>
  </borders>
  <cellStyleXfs count="5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39" fontId="14" fillId="0" borderId="0"/>
    <xf numFmtId="169" fontId="14" fillId="0" borderId="0"/>
    <xf numFmtId="0" fontId="2" fillId="0" borderId="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237">
    <xf numFmtId="0" fontId="0" fillId="0" borderId="0" xfId="0"/>
    <xf numFmtId="0" fontId="2" fillId="0" borderId="0" xfId="3"/>
    <xf numFmtId="0" fontId="2" fillId="0" borderId="0" xfId="3" applyFont="1"/>
    <xf numFmtId="0" fontId="10" fillId="0" borderId="7" xfId="4" applyFont="1" applyBorder="1" applyAlignment="1"/>
    <xf numFmtId="0" fontId="11" fillId="0" borderId="7" xfId="4" applyFont="1" applyBorder="1" applyAlignment="1"/>
    <xf numFmtId="165" fontId="11" fillId="0" borderId="7" xfId="1" applyNumberFormat="1" applyFont="1" applyFill="1" applyBorder="1" applyAlignment="1"/>
    <xf numFmtId="0" fontId="11" fillId="0" borderId="7" xfId="4" applyFont="1" applyFill="1" applyBorder="1" applyAlignment="1"/>
    <xf numFmtId="167" fontId="12" fillId="0" borderId="7" xfId="5" applyNumberFormat="1" applyFont="1" applyBorder="1" applyAlignment="1"/>
    <xf numFmtId="15" fontId="7" fillId="0" borderId="7" xfId="3" applyNumberFormat="1" applyFont="1" applyFill="1" applyBorder="1" applyAlignment="1">
      <alignment horizontal="center"/>
    </xf>
    <xf numFmtId="0" fontId="7" fillId="0" borderId="7" xfId="3" applyFont="1" applyBorder="1" applyAlignment="1"/>
    <xf numFmtId="0" fontId="2" fillId="0" borderId="0" xfId="3" applyAlignment="1"/>
    <xf numFmtId="0" fontId="7" fillId="0" borderId="8" xfId="3" applyFont="1" applyFill="1" applyBorder="1" applyAlignment="1">
      <alignment horizontal="center" vertical="center"/>
    </xf>
    <xf numFmtId="0" fontId="7" fillId="0" borderId="9" xfId="4" applyFont="1" applyFill="1" applyBorder="1" applyAlignment="1">
      <alignment vertical="center"/>
    </xf>
    <xf numFmtId="0" fontId="7" fillId="0" borderId="8" xfId="4" applyFont="1" applyFill="1" applyBorder="1" applyAlignment="1">
      <alignment vertical="center" wrapText="1"/>
    </xf>
    <xf numFmtId="166" fontId="7" fillId="0" borderId="8" xfId="4" applyNumberFormat="1" applyFont="1" applyFill="1" applyBorder="1" applyAlignment="1">
      <alignment horizontal="center" vertical="center"/>
    </xf>
    <xf numFmtId="165" fontId="7" fillId="0" borderId="8" xfId="1" applyNumberFormat="1" applyFont="1" applyFill="1" applyBorder="1" applyAlignment="1">
      <alignment vertical="center"/>
    </xf>
    <xf numFmtId="0" fontId="7" fillId="0" borderId="8" xfId="4" applyFont="1" applyFill="1" applyBorder="1" applyAlignment="1">
      <alignment horizontal="center" vertical="center"/>
    </xf>
    <xf numFmtId="0" fontId="7" fillId="0" borderId="8" xfId="4" applyNumberFormat="1" applyFont="1" applyFill="1" applyBorder="1" applyAlignment="1">
      <alignment horizontal="center" vertical="center"/>
    </xf>
    <xf numFmtId="0" fontId="13" fillId="0" borderId="8" xfId="3" applyFont="1" applyFill="1" applyBorder="1" applyAlignment="1">
      <alignment vertical="center" wrapText="1"/>
    </xf>
    <xf numFmtId="167" fontId="12" fillId="0" borderId="8" xfId="6" applyNumberFormat="1" applyFont="1" applyFill="1" applyBorder="1" applyAlignment="1">
      <alignment vertical="center"/>
    </xf>
    <xf numFmtId="167" fontId="7" fillId="0" borderId="8" xfId="6" applyNumberFormat="1" applyFont="1" applyFill="1" applyBorder="1" applyAlignment="1">
      <alignment vertical="center"/>
    </xf>
    <xf numFmtId="167" fontId="7" fillId="0" borderId="10" xfId="6" applyNumberFormat="1" applyFont="1" applyFill="1" applyBorder="1" applyAlignment="1">
      <alignment vertical="center"/>
    </xf>
    <xf numFmtId="15" fontId="7" fillId="0" borderId="8" xfId="3" applyNumberFormat="1" applyFont="1" applyFill="1" applyBorder="1" applyAlignment="1">
      <alignment horizontal="center" vertical="center"/>
    </xf>
    <xf numFmtId="0" fontId="7" fillId="0" borderId="0" xfId="3" applyFont="1"/>
    <xf numFmtId="0" fontId="7" fillId="0" borderId="11" xfId="3" applyFont="1" applyFill="1" applyBorder="1" applyAlignment="1">
      <alignment horizontal="center" vertical="center"/>
    </xf>
    <xf numFmtId="0" fontId="7" fillId="0" borderId="12" xfId="4" applyFont="1" applyFill="1" applyBorder="1" applyAlignment="1">
      <alignment vertical="center"/>
    </xf>
    <xf numFmtId="0" fontId="7" fillId="0" borderId="11" xfId="4" applyFont="1" applyFill="1" applyBorder="1" applyAlignment="1">
      <alignment vertical="center" wrapText="1"/>
    </xf>
    <xf numFmtId="166" fontId="7" fillId="0" borderId="11" xfId="4" applyNumberFormat="1" applyFont="1" applyFill="1" applyBorder="1" applyAlignment="1">
      <alignment horizontal="center" vertical="center"/>
    </xf>
    <xf numFmtId="165" fontId="7" fillId="0" borderId="11" xfId="1" applyNumberFormat="1" applyFont="1" applyFill="1" applyBorder="1" applyAlignment="1">
      <alignment vertical="center"/>
    </xf>
    <xf numFmtId="10" fontId="7" fillId="0" borderId="11" xfId="4" applyNumberFormat="1" applyFont="1" applyFill="1" applyBorder="1" applyAlignment="1">
      <alignment horizontal="center" vertical="center"/>
    </xf>
    <xf numFmtId="0" fontId="7" fillId="0" borderId="11" xfId="4" applyFont="1" applyFill="1" applyBorder="1" applyAlignment="1">
      <alignment horizontal="center" vertical="center"/>
    </xf>
    <xf numFmtId="0" fontId="7" fillId="0" borderId="11" xfId="4" applyNumberFormat="1" applyFont="1" applyFill="1" applyBorder="1" applyAlignment="1">
      <alignment horizontal="center" vertical="center"/>
    </xf>
    <xf numFmtId="0" fontId="13" fillId="0" borderId="11" xfId="3" applyFont="1" applyFill="1" applyBorder="1" applyAlignment="1">
      <alignment vertical="center" wrapText="1"/>
    </xf>
    <xf numFmtId="167" fontId="12" fillId="0" borderId="11" xfId="6" applyNumberFormat="1" applyFont="1" applyFill="1" applyBorder="1" applyAlignment="1">
      <alignment vertical="center"/>
    </xf>
    <xf numFmtId="167" fontId="7" fillId="0" borderId="11" xfId="6" applyNumberFormat="1" applyFont="1" applyFill="1" applyBorder="1" applyAlignment="1">
      <alignment vertical="center"/>
    </xf>
    <xf numFmtId="167" fontId="7" fillId="0" borderId="13" xfId="6" applyNumberFormat="1" applyFont="1" applyFill="1" applyBorder="1" applyAlignment="1">
      <alignment vertical="center"/>
    </xf>
    <xf numFmtId="15" fontId="7" fillId="0" borderId="11" xfId="3" applyNumberFormat="1" applyFont="1" applyFill="1" applyBorder="1" applyAlignment="1">
      <alignment horizontal="center" vertical="center"/>
    </xf>
    <xf numFmtId="0" fontId="7" fillId="0" borderId="12" xfId="4" applyFont="1" applyFill="1" applyBorder="1" applyAlignment="1">
      <alignment horizontal="center" vertical="center"/>
    </xf>
    <xf numFmtId="10" fontId="7" fillId="0" borderId="11" xfId="2" applyNumberFormat="1" applyFont="1" applyFill="1" applyBorder="1" applyAlignment="1">
      <alignment horizontal="center" vertical="center"/>
    </xf>
    <xf numFmtId="0" fontId="7" fillId="0" borderId="13" xfId="4" applyFont="1" applyFill="1" applyBorder="1" applyAlignment="1">
      <alignment horizontal="center" vertical="center"/>
    </xf>
    <xf numFmtId="0" fontId="7" fillId="0" borderId="11" xfId="4" applyFont="1" applyFill="1" applyBorder="1" applyAlignment="1">
      <alignment vertical="center"/>
    </xf>
    <xf numFmtId="166" fontId="7" fillId="0" borderId="11" xfId="6" applyNumberFormat="1" applyFont="1" applyFill="1" applyBorder="1" applyAlignment="1" applyProtection="1">
      <alignment horizontal="center" vertical="center"/>
    </xf>
    <xf numFmtId="0" fontId="7" fillId="0" borderId="11" xfId="6" applyNumberFormat="1" applyFont="1" applyFill="1" applyBorder="1" applyAlignment="1" applyProtection="1">
      <alignment horizontal="center" vertical="center"/>
    </xf>
    <xf numFmtId="167" fontId="12" fillId="0" borderId="11" xfId="5" applyNumberFormat="1" applyFont="1" applyFill="1" applyBorder="1" applyAlignment="1">
      <alignment vertical="center"/>
    </xf>
    <xf numFmtId="167" fontId="7" fillId="0" borderId="13" xfId="5" applyNumberFormat="1" applyFont="1" applyFill="1" applyBorder="1" applyAlignment="1">
      <alignment vertical="center"/>
    </xf>
    <xf numFmtId="167" fontId="7" fillId="0" borderId="11" xfId="5" applyNumberFormat="1" applyFont="1" applyFill="1" applyBorder="1" applyAlignment="1">
      <alignment vertical="center"/>
    </xf>
    <xf numFmtId="0" fontId="7" fillId="0" borderId="14" xfId="3" applyFont="1" applyFill="1" applyBorder="1" applyAlignment="1">
      <alignment horizontal="center" vertical="center"/>
    </xf>
    <xf numFmtId="0" fontId="7" fillId="0" borderId="15" xfId="4" applyFont="1" applyFill="1" applyBorder="1" applyAlignment="1">
      <alignment vertical="center"/>
    </xf>
    <xf numFmtId="0" fontId="7" fillId="0" borderId="14" xfId="4" applyFont="1" applyFill="1" applyBorder="1" applyAlignment="1">
      <alignment vertical="center" wrapText="1"/>
    </xf>
    <xf numFmtId="166" fontId="7" fillId="0" borderId="14" xfId="4" applyNumberFormat="1" applyFont="1" applyFill="1" applyBorder="1" applyAlignment="1">
      <alignment horizontal="center" vertical="center"/>
    </xf>
    <xf numFmtId="165" fontId="7" fillId="0" borderId="14" xfId="1" applyNumberFormat="1" applyFont="1" applyFill="1" applyBorder="1" applyAlignment="1">
      <alignment vertical="center"/>
    </xf>
    <xf numFmtId="0" fontId="7" fillId="0" borderId="14" xfId="4" applyFont="1" applyFill="1" applyBorder="1" applyAlignment="1">
      <alignment horizontal="center" vertical="center"/>
    </xf>
    <xf numFmtId="0" fontId="7" fillId="0" borderId="14" xfId="4" applyNumberFormat="1" applyFont="1" applyFill="1" applyBorder="1" applyAlignment="1">
      <alignment horizontal="center" vertical="center"/>
    </xf>
    <xf numFmtId="166" fontId="7" fillId="0" borderId="14" xfId="6" applyNumberFormat="1" applyFont="1" applyFill="1" applyBorder="1" applyAlignment="1" applyProtection="1">
      <alignment horizontal="center" vertical="center"/>
    </xf>
    <xf numFmtId="0" fontId="7" fillId="0" borderId="14" xfId="6" applyNumberFormat="1" applyFont="1" applyFill="1" applyBorder="1" applyAlignment="1" applyProtection="1">
      <alignment horizontal="center" vertical="center"/>
    </xf>
    <xf numFmtId="0" fontId="13" fillId="0" borderId="14" xfId="3" applyFont="1" applyFill="1" applyBorder="1" applyAlignment="1">
      <alignment vertical="center" wrapText="1"/>
    </xf>
    <xf numFmtId="167" fontId="12" fillId="0" borderId="14" xfId="5" applyNumberFormat="1" applyFont="1" applyFill="1" applyBorder="1" applyAlignment="1">
      <alignment vertical="center"/>
    </xf>
    <xf numFmtId="167" fontId="7" fillId="0" borderId="14" xfId="5" applyNumberFormat="1" applyFont="1" applyFill="1" applyBorder="1" applyAlignment="1">
      <alignment vertical="center"/>
    </xf>
    <xf numFmtId="167" fontId="7" fillId="0" borderId="16" xfId="5" applyNumberFormat="1" applyFont="1" applyFill="1" applyBorder="1" applyAlignment="1">
      <alignment vertical="center"/>
    </xf>
    <xf numFmtId="15" fontId="7" fillId="0" borderId="14" xfId="3" applyNumberFormat="1" applyFont="1" applyFill="1" applyBorder="1" applyAlignment="1">
      <alignment horizontal="center" vertical="center"/>
    </xf>
    <xf numFmtId="0" fontId="7" fillId="0" borderId="7" xfId="3" applyFont="1" applyBorder="1"/>
    <xf numFmtId="0" fontId="15" fillId="0" borderId="7" xfId="4" applyFont="1" applyBorder="1" applyAlignment="1"/>
    <xf numFmtId="0" fontId="7" fillId="0" borderId="7" xfId="4" applyFont="1" applyBorder="1" applyAlignment="1">
      <alignment vertical="center"/>
    </xf>
    <xf numFmtId="165" fontId="7" fillId="0" borderId="7" xfId="1" applyNumberFormat="1" applyFont="1" applyBorder="1" applyAlignment="1" applyProtection="1">
      <alignment vertical="center"/>
    </xf>
    <xf numFmtId="39" fontId="7" fillId="0" borderId="7" xfId="6" applyFont="1" applyBorder="1" applyAlignment="1" applyProtection="1">
      <alignment vertical="center"/>
    </xf>
    <xf numFmtId="167" fontId="12" fillId="0" borderId="7" xfId="6" applyNumberFormat="1" applyFont="1" applyBorder="1" applyAlignment="1" applyProtection="1"/>
    <xf numFmtId="15" fontId="7" fillId="0" borderId="7" xfId="3" applyNumberFormat="1" applyFont="1" applyFill="1" applyBorder="1" applyAlignment="1">
      <alignment horizontal="center" vertical="center"/>
    </xf>
    <xf numFmtId="0" fontId="7" fillId="0" borderId="7" xfId="3" applyFont="1" applyBorder="1" applyAlignment="1">
      <alignment vertical="center"/>
    </xf>
    <xf numFmtId="0" fontId="13" fillId="0" borderId="8" xfId="4" applyFont="1" applyFill="1" applyBorder="1" applyAlignment="1">
      <alignment horizontal="left" vertical="center" wrapText="1"/>
    </xf>
    <xf numFmtId="0" fontId="13" fillId="0" borderId="11" xfId="4" applyFont="1" applyFill="1" applyBorder="1" applyAlignment="1">
      <alignment horizontal="left" vertical="center" wrapText="1"/>
    </xf>
    <xf numFmtId="2" fontId="7" fillId="0" borderId="11" xfId="4" applyNumberFormat="1" applyFont="1" applyFill="1" applyBorder="1" applyAlignment="1">
      <alignment horizontal="center" vertical="center"/>
    </xf>
    <xf numFmtId="14" fontId="7" fillId="0" borderId="11" xfId="4" applyNumberFormat="1" applyFont="1" applyFill="1" applyBorder="1" applyAlignment="1">
      <alignment vertical="center"/>
    </xf>
    <xf numFmtId="10" fontId="7" fillId="0" borderId="11" xfId="3" applyNumberFormat="1" applyFont="1" applyFill="1" applyBorder="1" applyAlignment="1">
      <alignment horizontal="center" vertical="center"/>
    </xf>
    <xf numFmtId="14" fontId="7" fillId="0" borderId="11" xfId="4" applyNumberFormat="1" applyFont="1" applyFill="1" applyBorder="1" applyAlignment="1">
      <alignment horizontal="center" vertical="center"/>
    </xf>
    <xf numFmtId="39" fontId="7" fillId="0" borderId="11" xfId="6" applyFont="1" applyFill="1" applyBorder="1" applyAlignment="1">
      <alignment horizontal="center" vertical="center"/>
    </xf>
    <xf numFmtId="49" fontId="7" fillId="0" borderId="11" xfId="4" applyNumberFormat="1" applyFont="1" applyFill="1" applyBorder="1" applyAlignment="1">
      <alignment horizontal="center" vertical="center"/>
    </xf>
    <xf numFmtId="167" fontId="12" fillId="0" borderId="11" xfId="6" applyNumberFormat="1" applyFont="1" applyFill="1" applyBorder="1" applyAlignment="1">
      <alignment horizontal="center" vertical="center"/>
    </xf>
    <xf numFmtId="167" fontId="7" fillId="0" borderId="11" xfId="6" applyNumberFormat="1" applyFont="1" applyFill="1" applyBorder="1" applyAlignment="1">
      <alignment horizontal="center" vertical="center"/>
    </xf>
    <xf numFmtId="39" fontId="7" fillId="0" borderId="14" xfId="6" applyFont="1" applyFill="1" applyBorder="1" applyAlignment="1">
      <alignment horizontal="center" vertical="center"/>
    </xf>
    <xf numFmtId="49" fontId="7" fillId="0" borderId="14" xfId="4" applyNumberFormat="1" applyFont="1" applyFill="1" applyBorder="1" applyAlignment="1">
      <alignment horizontal="center" vertical="center"/>
    </xf>
    <xf numFmtId="167" fontId="12" fillId="0" borderId="14" xfId="6" applyNumberFormat="1" applyFont="1" applyFill="1" applyBorder="1" applyAlignment="1">
      <alignment horizontal="center" vertical="center"/>
    </xf>
    <xf numFmtId="167" fontId="7" fillId="0" borderId="14" xfId="6" applyNumberFormat="1" applyFont="1" applyFill="1" applyBorder="1" applyAlignment="1">
      <alignment horizontal="center" vertical="center"/>
    </xf>
    <xf numFmtId="0" fontId="10" fillId="0" borderId="7" xfId="4" applyFont="1" applyFill="1" applyBorder="1" applyAlignment="1">
      <alignment horizontal="left"/>
    </xf>
    <xf numFmtId="0" fontId="7" fillId="0" borderId="7" xfId="3" applyFont="1" applyFill="1" applyBorder="1"/>
    <xf numFmtId="0" fontId="15" fillId="0" borderId="7" xfId="4" applyFont="1" applyFill="1" applyBorder="1" applyAlignment="1"/>
    <xf numFmtId="0" fontId="7" fillId="0" borderId="7" xfId="4" applyFont="1" applyFill="1" applyBorder="1"/>
    <xf numFmtId="165" fontId="7" fillId="0" borderId="7" xfId="1" applyNumberFormat="1" applyFont="1" applyFill="1" applyBorder="1"/>
    <xf numFmtId="167" fontId="12" fillId="0" borderId="7" xfId="5" applyNumberFormat="1" applyFont="1" applyFill="1" applyBorder="1"/>
    <xf numFmtId="0" fontId="7" fillId="0" borderId="12" xfId="4" applyFont="1" applyFill="1" applyBorder="1" applyAlignment="1">
      <alignment vertical="center" wrapText="1"/>
    </xf>
    <xf numFmtId="0" fontId="11" fillId="0" borderId="7" xfId="4" applyFont="1" applyFill="1" applyBorder="1"/>
    <xf numFmtId="0" fontId="2" fillId="0" borderId="7" xfId="4" applyFont="1" applyFill="1" applyBorder="1"/>
    <xf numFmtId="165" fontId="2" fillId="0" borderId="7" xfId="1" applyNumberFormat="1" applyFont="1" applyFill="1" applyBorder="1"/>
    <xf numFmtId="15" fontId="7" fillId="0" borderId="7" xfId="6" applyNumberFormat="1" applyFont="1" applyFill="1" applyBorder="1" applyAlignment="1" applyProtection="1">
      <alignment horizontal="center" vertical="center"/>
    </xf>
    <xf numFmtId="0" fontId="7" fillId="0" borderId="8" xfId="4" applyFont="1" applyFill="1" applyBorder="1" applyAlignment="1">
      <alignment vertical="center"/>
    </xf>
    <xf numFmtId="0" fontId="7" fillId="0" borderId="0" xfId="3" applyFont="1" applyAlignment="1">
      <alignment vertical="center"/>
    </xf>
    <xf numFmtId="39" fontId="7" fillId="0" borderId="11" xfId="6" applyFont="1" applyFill="1" applyBorder="1" applyAlignment="1" applyProtection="1">
      <alignment horizontal="left" vertical="center" wrapText="1"/>
    </xf>
    <xf numFmtId="165" fontId="7" fillId="0" borderId="11" xfId="1" applyNumberFormat="1" applyFont="1" applyFill="1" applyBorder="1" applyAlignment="1" applyProtection="1">
      <alignment vertical="center"/>
    </xf>
    <xf numFmtId="167" fontId="12" fillId="0" borderId="11" xfId="4" applyNumberFormat="1" applyFont="1" applyFill="1" applyBorder="1" applyAlignment="1">
      <alignment horizontal="right" vertical="center" wrapText="1"/>
    </xf>
    <xf numFmtId="39" fontId="7" fillId="0" borderId="17" xfId="6" applyFont="1" applyFill="1" applyBorder="1" applyAlignment="1" applyProtection="1">
      <alignment horizontal="left" vertical="center" wrapText="1"/>
    </xf>
    <xf numFmtId="166" fontId="7" fillId="0" borderId="17" xfId="4" applyNumberFormat="1" applyFont="1" applyFill="1" applyBorder="1" applyAlignment="1">
      <alignment horizontal="center" vertical="center"/>
    </xf>
    <xf numFmtId="165" fontId="7" fillId="0" borderId="17" xfId="1" applyNumberFormat="1" applyFont="1" applyFill="1" applyBorder="1" applyAlignment="1" applyProtection="1">
      <alignment vertical="center"/>
    </xf>
    <xf numFmtId="10" fontId="7" fillId="0" borderId="17" xfId="4" applyNumberFormat="1" applyFont="1" applyFill="1" applyBorder="1" applyAlignment="1">
      <alignment horizontal="center" vertical="center"/>
    </xf>
    <xf numFmtId="0" fontId="7" fillId="0" borderId="17" xfId="4" applyFont="1" applyFill="1" applyBorder="1" applyAlignment="1">
      <alignment horizontal="center" vertical="center"/>
    </xf>
    <xf numFmtId="0" fontId="7" fillId="0" borderId="17" xfId="4" applyNumberFormat="1" applyFont="1" applyFill="1" applyBorder="1" applyAlignment="1">
      <alignment horizontal="center" vertical="center"/>
    </xf>
    <xf numFmtId="166" fontId="7" fillId="0" borderId="17" xfId="6" applyNumberFormat="1" applyFont="1" applyFill="1" applyBorder="1" applyAlignment="1" applyProtection="1">
      <alignment horizontal="center" vertical="center"/>
    </xf>
    <xf numFmtId="167" fontId="12" fillId="0" borderId="17" xfId="7" applyNumberFormat="1" applyFont="1" applyFill="1" applyBorder="1" applyAlignment="1" applyProtection="1">
      <alignment vertical="center"/>
    </xf>
    <xf numFmtId="167" fontId="7" fillId="0" borderId="17" xfId="7" applyNumberFormat="1" applyFont="1" applyFill="1" applyBorder="1" applyAlignment="1" applyProtection="1">
      <alignment vertical="center"/>
    </xf>
    <xf numFmtId="0" fontId="13" fillId="0" borderId="17" xfId="3" applyFont="1" applyFill="1" applyBorder="1" applyAlignment="1">
      <alignment vertical="center" wrapText="1"/>
    </xf>
    <xf numFmtId="0" fontId="7" fillId="0" borderId="17" xfId="4" applyFont="1" applyFill="1" applyBorder="1" applyAlignment="1">
      <alignment vertical="center"/>
    </xf>
    <xf numFmtId="165" fontId="7" fillId="0" borderId="14" xfId="1" applyNumberFormat="1" applyFont="1" applyFill="1" applyBorder="1" applyAlignment="1" applyProtection="1">
      <alignment vertical="center"/>
    </xf>
    <xf numFmtId="10" fontId="2" fillId="0" borderId="11" xfId="4" applyNumberFormat="1" applyFont="1" applyFill="1" applyBorder="1" applyAlignment="1">
      <alignment horizontal="center" vertical="center"/>
    </xf>
    <xf numFmtId="167" fontId="7" fillId="0" borderId="14" xfId="7" applyNumberFormat="1" applyFont="1" applyFill="1" applyBorder="1" applyAlignment="1" applyProtection="1">
      <alignment vertical="center"/>
    </xf>
    <xf numFmtId="167" fontId="12" fillId="0" borderId="11" xfId="7" applyNumberFormat="1" applyFont="1" applyFill="1" applyBorder="1" applyAlignment="1" applyProtection="1">
      <alignment vertical="center"/>
    </xf>
    <xf numFmtId="167" fontId="7" fillId="0" borderId="11" xfId="7" applyNumberFormat="1" applyFont="1" applyFill="1" applyBorder="1" applyAlignment="1" applyProtection="1">
      <alignment vertical="center"/>
    </xf>
    <xf numFmtId="39" fontId="7" fillId="0" borderId="18" xfId="6" applyFont="1" applyFill="1" applyBorder="1" applyAlignment="1" applyProtection="1">
      <alignment horizontal="left" vertical="center" wrapText="1"/>
    </xf>
    <xf numFmtId="166" fontId="7" fillId="0" borderId="18" xfId="4" applyNumberFormat="1" applyFont="1" applyFill="1" applyBorder="1" applyAlignment="1">
      <alignment horizontal="center" vertical="center"/>
    </xf>
    <xf numFmtId="165" fontId="7" fillId="0" borderId="18" xfId="1" applyNumberFormat="1" applyFont="1" applyFill="1" applyBorder="1" applyAlignment="1" applyProtection="1">
      <alignment vertical="center"/>
    </xf>
    <xf numFmtId="10" fontId="2" fillId="0" borderId="8" xfId="4" applyNumberFormat="1" applyFont="1" applyFill="1" applyBorder="1" applyAlignment="1">
      <alignment horizontal="center" vertical="center"/>
    </xf>
    <xf numFmtId="0" fontId="7" fillId="0" borderId="18" xfId="4" applyFont="1" applyFill="1" applyBorder="1" applyAlignment="1">
      <alignment horizontal="center" vertical="center"/>
    </xf>
    <xf numFmtId="0" fontId="7" fillId="0" borderId="18" xfId="4" applyNumberFormat="1" applyFont="1" applyFill="1" applyBorder="1" applyAlignment="1">
      <alignment horizontal="center" vertical="center"/>
    </xf>
    <xf numFmtId="166" fontId="7" fillId="0" borderId="18" xfId="6" applyNumberFormat="1" applyFont="1" applyFill="1" applyBorder="1" applyAlignment="1" applyProtection="1">
      <alignment horizontal="center" vertical="center"/>
    </xf>
    <xf numFmtId="166" fontId="7" fillId="0" borderId="19" xfId="6" applyNumberFormat="1" applyFont="1" applyFill="1" applyBorder="1" applyAlignment="1" applyProtection="1">
      <alignment horizontal="center" vertical="center"/>
    </xf>
    <xf numFmtId="167" fontId="12" fillId="0" borderId="18" xfId="7" applyNumberFormat="1" applyFont="1" applyFill="1" applyBorder="1" applyAlignment="1" applyProtection="1">
      <alignment vertical="center"/>
    </xf>
    <xf numFmtId="167" fontId="7" fillId="0" borderId="19" xfId="7" applyNumberFormat="1" applyFont="1" applyFill="1" applyBorder="1" applyAlignment="1" applyProtection="1">
      <alignment vertical="center"/>
    </xf>
    <xf numFmtId="14" fontId="7" fillId="0" borderId="17" xfId="4" applyNumberFormat="1" applyFont="1" applyFill="1" applyBorder="1" applyAlignment="1">
      <alignment horizontal="center" vertical="center"/>
    </xf>
    <xf numFmtId="39" fontId="7" fillId="0" borderId="14" xfId="6" applyFont="1" applyFill="1" applyBorder="1" applyAlignment="1" applyProtection="1">
      <alignment horizontal="left" vertical="center" wrapText="1"/>
    </xf>
    <xf numFmtId="14" fontId="7" fillId="0" borderId="14" xfId="4" applyNumberFormat="1" applyFont="1" applyFill="1" applyBorder="1" applyAlignment="1">
      <alignment horizontal="center" vertical="center"/>
    </xf>
    <xf numFmtId="167" fontId="12" fillId="0" borderId="14" xfId="7" applyNumberFormat="1" applyFont="1" applyFill="1" applyBorder="1" applyAlignment="1" applyProtection="1">
      <alignment vertical="center"/>
    </xf>
    <xf numFmtId="9" fontId="13" fillId="0" borderId="11" xfId="3" applyNumberFormat="1" applyFont="1" applyFill="1" applyBorder="1" applyAlignment="1">
      <alignment vertical="center" wrapText="1"/>
    </xf>
    <xf numFmtId="0" fontId="16" fillId="0" borderId="0" xfId="4" applyFont="1" applyFill="1" applyBorder="1" applyAlignment="1">
      <alignment horizontal="left"/>
    </xf>
    <xf numFmtId="0" fontId="7" fillId="0" borderId="0" xfId="3" applyFont="1" applyFill="1" applyBorder="1"/>
    <xf numFmtId="0" fontId="10" fillId="0" borderId="0" xfId="4" applyFont="1" applyFill="1" applyBorder="1" applyAlignment="1">
      <alignment horizontal="left"/>
    </xf>
    <xf numFmtId="0" fontId="7" fillId="0" borderId="0" xfId="4" applyFont="1" applyFill="1" applyBorder="1" applyAlignment="1"/>
    <xf numFmtId="165" fontId="7" fillId="0" borderId="0" xfId="1" applyNumberFormat="1" applyFont="1" applyFill="1" applyBorder="1" applyAlignment="1"/>
    <xf numFmtId="167" fontId="12" fillId="0" borderId="0" xfId="5" applyNumberFormat="1" applyFont="1" applyFill="1" applyBorder="1" applyAlignment="1"/>
    <xf numFmtId="167" fontId="7" fillId="0" borderId="0" xfId="5" applyNumberFormat="1" applyFont="1" applyFill="1" applyBorder="1" applyAlignment="1"/>
    <xf numFmtId="15" fontId="7" fillId="0" borderId="0" xfId="3" applyNumberFormat="1" applyFont="1" applyFill="1" applyAlignment="1">
      <alignment horizontal="center" vertical="center"/>
    </xf>
    <xf numFmtId="0" fontId="7" fillId="0" borderId="0" xfId="3" applyFont="1" applyFill="1"/>
    <xf numFmtId="0" fontId="17" fillId="0" borderId="0" xfId="4" applyFont="1" applyFill="1" applyBorder="1" applyAlignment="1"/>
    <xf numFmtId="0" fontId="2" fillId="0" borderId="0" xfId="4" applyFont="1" applyFill="1" applyBorder="1" applyAlignment="1"/>
    <xf numFmtId="165" fontId="2" fillId="0" borderId="0" xfId="1" applyNumberFormat="1" applyFont="1" applyFill="1" applyBorder="1" applyAlignment="1"/>
    <xf numFmtId="167" fontId="10" fillId="0" borderId="0" xfId="5" applyNumberFormat="1" applyFont="1" applyFill="1" applyBorder="1" applyAlignment="1"/>
    <xf numFmtId="167" fontId="2" fillId="0" borderId="0" xfId="5" applyNumberFormat="1" applyFont="1" applyFill="1" applyBorder="1" applyAlignment="1"/>
    <xf numFmtId="15" fontId="2" fillId="0" borderId="0" xfId="3" applyNumberFormat="1" applyFill="1" applyAlignment="1">
      <alignment horizontal="center" vertical="center"/>
    </xf>
    <xf numFmtId="0" fontId="17" fillId="0" borderId="0" xfId="4" applyFont="1" applyFill="1" applyBorder="1" applyAlignment="1">
      <alignment horizontal="left"/>
    </xf>
    <xf numFmtId="0" fontId="11" fillId="0" borderId="0" xfId="4" applyFont="1" applyFill="1" applyBorder="1"/>
    <xf numFmtId="0" fontId="2" fillId="0" borderId="0" xfId="4" applyFont="1" applyFill="1" applyBorder="1" applyAlignment="1">
      <alignment horizontal="left"/>
    </xf>
    <xf numFmtId="0" fontId="2" fillId="0" borderId="0" xfId="3" applyFill="1"/>
    <xf numFmtId="0" fontId="2" fillId="0" borderId="0" xfId="3" applyFill="1" applyBorder="1"/>
    <xf numFmtId="165" fontId="2" fillId="0" borderId="0" xfId="1" applyNumberFormat="1" applyFont="1" applyFill="1" applyBorder="1" applyAlignment="1">
      <alignment horizontal="center"/>
    </xf>
    <xf numFmtId="167" fontId="10" fillId="0" borderId="0" xfId="4" applyNumberFormat="1" applyFont="1" applyFill="1" applyBorder="1" applyAlignment="1">
      <alignment horizontal="center"/>
    </xf>
    <xf numFmtId="167" fontId="2" fillId="0" borderId="0" xfId="4" applyNumberFormat="1" applyFont="1" applyFill="1" applyBorder="1" applyAlignment="1">
      <alignment horizontal="center"/>
    </xf>
    <xf numFmtId="15" fontId="2" fillId="0" borderId="0" xfId="4" applyNumberFormat="1" applyFont="1" applyFill="1" applyBorder="1" applyAlignment="1">
      <alignment horizontal="center" vertical="center"/>
    </xf>
    <xf numFmtId="0" fontId="0" fillId="0" borderId="0" xfId="0" applyFill="1" applyBorder="1"/>
    <xf numFmtId="15" fontId="2" fillId="0" borderId="0" xfId="8" applyNumberFormat="1" applyFont="1" applyFill="1" applyAlignment="1">
      <alignment horizontal="center" vertical="center"/>
    </xf>
    <xf numFmtId="0" fontId="0" fillId="0" borderId="0" xfId="0" applyFill="1"/>
    <xf numFmtId="0" fontId="2" fillId="0" borderId="0" xfId="8" applyFont="1" applyFill="1" applyBorder="1"/>
    <xf numFmtId="165" fontId="11" fillId="0" borderId="0" xfId="1" applyNumberFormat="1" applyFont="1" applyFill="1" applyBorder="1"/>
    <xf numFmtId="167" fontId="18" fillId="0" borderId="0" xfId="5" applyNumberFormat="1" applyFont="1" applyFill="1" applyBorder="1"/>
    <xf numFmtId="167" fontId="11" fillId="0" borderId="0" xfId="5" applyNumberFormat="1" applyFont="1" applyFill="1" applyBorder="1"/>
    <xf numFmtId="0" fontId="2" fillId="0" borderId="0" xfId="8" applyFont="1" applyFill="1"/>
    <xf numFmtId="0" fontId="2" fillId="0" borderId="0" xfId="8" applyFont="1"/>
    <xf numFmtId="0" fontId="11" fillId="0" borderId="0" xfId="4" applyFont="1" applyFill="1" applyBorder="1" applyAlignment="1">
      <alignment vertical="top"/>
    </xf>
    <xf numFmtId="0" fontId="11" fillId="0" borderId="0" xfId="4" applyFont="1" applyFill="1" applyBorder="1" applyAlignment="1">
      <alignment horizontal="center"/>
    </xf>
    <xf numFmtId="0" fontId="11" fillId="0" borderId="0" xfId="4" applyFont="1" applyBorder="1" applyAlignment="1">
      <alignment horizontal="center"/>
    </xf>
    <xf numFmtId="0" fontId="2" fillId="0" borderId="0" xfId="3" applyBorder="1"/>
    <xf numFmtId="0" fontId="11" fillId="0" borderId="0" xfId="4" applyFont="1" applyBorder="1"/>
    <xf numFmtId="167" fontId="18" fillId="0" borderId="0" xfId="5" applyNumberFormat="1" applyFont="1" applyBorder="1"/>
    <xf numFmtId="167" fontId="11" fillId="0" borderId="0" xfId="5" applyNumberFormat="1" applyFont="1" applyBorder="1"/>
    <xf numFmtId="0" fontId="7" fillId="2" borderId="0" xfId="3" applyFont="1" applyFill="1" applyAlignment="1">
      <alignment vertical="center"/>
    </xf>
    <xf numFmtId="39" fontId="7" fillId="0" borderId="20" xfId="6" applyFont="1" applyFill="1" applyBorder="1" applyAlignment="1" applyProtection="1">
      <alignment horizontal="left" vertical="center" wrapText="1"/>
    </xf>
    <xf numFmtId="0" fontId="7" fillId="0" borderId="21" xfId="4" applyFont="1" applyFill="1" applyBorder="1" applyAlignment="1">
      <alignment vertical="center"/>
    </xf>
    <xf numFmtId="0" fontId="7" fillId="0" borderId="20" xfId="4" applyFont="1" applyFill="1" applyBorder="1" applyAlignment="1">
      <alignment vertical="center"/>
    </xf>
    <xf numFmtId="166" fontId="7" fillId="0" borderId="20" xfId="4" applyNumberFormat="1" applyFont="1" applyFill="1" applyBorder="1" applyAlignment="1">
      <alignment horizontal="center" vertical="center"/>
    </xf>
    <xf numFmtId="165" fontId="7" fillId="0" borderId="20" xfId="1" applyNumberFormat="1" applyFont="1" applyFill="1" applyBorder="1" applyAlignment="1" applyProtection="1">
      <alignment vertical="center"/>
    </xf>
    <xf numFmtId="10" fontId="7" fillId="0" borderId="20" xfId="4" applyNumberFormat="1" applyFont="1" applyFill="1" applyBorder="1" applyAlignment="1">
      <alignment horizontal="center" vertical="center"/>
    </xf>
    <xf numFmtId="0" fontId="7" fillId="0" borderId="20" xfId="4" applyFont="1" applyFill="1" applyBorder="1" applyAlignment="1">
      <alignment horizontal="center" vertical="center"/>
    </xf>
    <xf numFmtId="0" fontId="7" fillId="0" borderId="20" xfId="4" applyNumberFormat="1" applyFont="1" applyFill="1" applyBorder="1" applyAlignment="1">
      <alignment horizontal="center" vertical="center"/>
    </xf>
    <xf numFmtId="166" fontId="7" fillId="0" borderId="20" xfId="6" applyNumberFormat="1" applyFont="1" applyFill="1" applyBorder="1" applyAlignment="1" applyProtection="1">
      <alignment horizontal="center" vertical="center"/>
    </xf>
    <xf numFmtId="0" fontId="13" fillId="0" borderId="20" xfId="3" applyFont="1" applyFill="1" applyBorder="1" applyAlignment="1">
      <alignment vertical="center" wrapText="1"/>
    </xf>
    <xf numFmtId="167" fontId="12" fillId="0" borderId="20" xfId="7" applyNumberFormat="1" applyFont="1" applyFill="1" applyBorder="1" applyAlignment="1" applyProtection="1">
      <alignment vertical="center"/>
    </xf>
    <xf numFmtId="167" fontId="7" fillId="0" borderId="20" xfId="7" applyNumberFormat="1" applyFont="1" applyFill="1" applyBorder="1" applyAlignment="1" applyProtection="1">
      <alignment vertical="center"/>
    </xf>
    <xf numFmtId="15" fontId="7" fillId="0" borderId="20" xfId="3" applyNumberFormat="1" applyFont="1" applyFill="1" applyBorder="1" applyAlignment="1">
      <alignment horizontal="center" vertical="center"/>
    </xf>
    <xf numFmtId="0" fontId="7" fillId="0" borderId="20" xfId="3" applyFont="1" applyFill="1" applyBorder="1" applyAlignment="1">
      <alignment horizontal="center" vertical="center"/>
    </xf>
    <xf numFmtId="0" fontId="2" fillId="0" borderId="0" xfId="4" applyFont="1" applyFill="1" applyBorder="1" applyAlignment="1">
      <alignment horizontal="center"/>
    </xf>
    <xf numFmtId="0" fontId="2" fillId="0" borderId="7" xfId="3" applyBorder="1" applyAlignment="1">
      <alignment horizontal="left"/>
    </xf>
    <xf numFmtId="0" fontId="7" fillId="0" borderId="9" xfId="4" applyFont="1" applyFill="1" applyBorder="1" applyAlignment="1">
      <alignment horizontal="left" vertical="center"/>
    </xf>
    <xf numFmtId="0" fontId="7" fillId="0" borderId="7" xfId="3" applyFont="1" applyBorder="1" applyAlignment="1">
      <alignment horizontal="left"/>
    </xf>
    <xf numFmtId="0" fontId="7" fillId="0" borderId="15" xfId="4" applyFont="1" applyFill="1" applyBorder="1" applyAlignment="1">
      <alignment horizontal="left" vertical="center"/>
    </xf>
    <xf numFmtId="0" fontId="7" fillId="0" borderId="7" xfId="3" applyFont="1" applyFill="1" applyBorder="1" applyAlignment="1">
      <alignment horizontal="left"/>
    </xf>
    <xf numFmtId="0" fontId="7" fillId="0" borderId="12" xfId="4" applyFont="1" applyFill="1" applyBorder="1" applyAlignment="1">
      <alignment horizontal="left" vertical="center"/>
    </xf>
    <xf numFmtId="0" fontId="2" fillId="0" borderId="7" xfId="3" applyFill="1" applyBorder="1" applyAlignment="1">
      <alignment horizontal="left"/>
    </xf>
    <xf numFmtId="0" fontId="7" fillId="0" borderId="21" xfId="4" applyFont="1" applyFill="1" applyBorder="1" applyAlignment="1">
      <alignment horizontal="left" vertical="center"/>
    </xf>
    <xf numFmtId="0" fontId="7" fillId="0" borderId="0" xfId="3" applyFont="1" applyFill="1" applyBorder="1" applyAlignment="1">
      <alignment horizontal="left"/>
    </xf>
    <xf numFmtId="0" fontId="2" fillId="0" borderId="0" xfId="3" applyFill="1" applyBorder="1" applyAlignment="1">
      <alignment horizontal="left"/>
    </xf>
    <xf numFmtId="0" fontId="0" fillId="0" borderId="0" xfId="0" applyFill="1" applyBorder="1" applyAlignment="1">
      <alignment horizontal="left"/>
    </xf>
    <xf numFmtId="0" fontId="2" fillId="0" borderId="0" xfId="8" applyFont="1" applyFill="1" applyBorder="1" applyAlignment="1">
      <alignment horizontal="left"/>
    </xf>
    <xf numFmtId="0" fontId="11" fillId="0" borderId="0" xfId="4" applyFont="1" applyFill="1" applyBorder="1" applyAlignment="1">
      <alignment horizontal="left"/>
    </xf>
    <xf numFmtId="0" fontId="2" fillId="0" borderId="0" xfId="3" applyBorder="1" applyAlignment="1">
      <alignment horizontal="left"/>
    </xf>
    <xf numFmtId="0" fontId="8" fillId="0" borderId="22" xfId="4" applyFont="1" applyFill="1" applyBorder="1" applyAlignment="1">
      <alignment horizontal="center" vertical="center" wrapText="1"/>
    </xf>
    <xf numFmtId="0" fontId="8" fillId="0" borderId="24" xfId="4" applyFont="1" applyFill="1" applyBorder="1" applyAlignment="1">
      <alignment horizontal="center" vertical="center" wrapText="1"/>
    </xf>
    <xf numFmtId="0" fontId="8" fillId="0" borderId="26" xfId="4" applyFont="1" applyFill="1" applyBorder="1" applyAlignment="1">
      <alignment horizontal="center" vertical="center" wrapText="1"/>
    </xf>
    <xf numFmtId="0" fontId="8" fillId="0" borderId="2" xfId="4" applyFont="1" applyFill="1" applyBorder="1" applyAlignment="1">
      <alignment horizontal="center" vertical="center" wrapText="1"/>
    </xf>
    <xf numFmtId="0" fontId="8" fillId="0" borderId="3" xfId="4" applyFont="1" applyFill="1" applyBorder="1" applyAlignment="1">
      <alignment horizontal="center" vertical="center" wrapText="1"/>
    </xf>
    <xf numFmtId="0" fontId="8" fillId="0" borderId="6" xfId="4" applyFont="1" applyFill="1" applyBorder="1" applyAlignment="1">
      <alignment horizontal="center" vertical="center" wrapText="1"/>
    </xf>
    <xf numFmtId="0" fontId="3" fillId="0" borderId="0" xfId="4" applyFont="1" applyBorder="1" applyAlignment="1">
      <alignment horizontal="center" vertical="center" wrapText="1"/>
    </xf>
    <xf numFmtId="0" fontId="4" fillId="0" borderId="0" xfId="4" applyFont="1" applyBorder="1" applyAlignment="1">
      <alignment horizontal="center" vertical="center" wrapText="1"/>
    </xf>
    <xf numFmtId="164" fontId="5" fillId="0" borderId="0" xfId="4" applyNumberFormat="1" applyFont="1" applyBorder="1" applyAlignment="1">
      <alignment horizontal="center" vertical="center" wrapText="1"/>
    </xf>
    <xf numFmtId="0" fontId="6" fillId="0" borderId="0" xfId="4" applyFont="1" applyBorder="1" applyAlignment="1">
      <alignment horizontal="center"/>
    </xf>
    <xf numFmtId="0" fontId="7" fillId="0" borderId="1" xfId="4" applyFont="1" applyFill="1" applyBorder="1" applyAlignment="1">
      <alignment horizontal="center" vertical="center" wrapText="1"/>
    </xf>
    <xf numFmtId="15" fontId="8" fillId="0" borderId="23" xfId="5" applyNumberFormat="1" applyFont="1" applyFill="1" applyBorder="1" applyAlignment="1">
      <alignment horizontal="center" vertical="center" wrapText="1"/>
    </xf>
    <xf numFmtId="15" fontId="8" fillId="0" borderId="25" xfId="5" applyNumberFormat="1" applyFont="1" applyFill="1" applyBorder="1" applyAlignment="1">
      <alignment horizontal="center" vertical="center" wrapText="1"/>
    </xf>
    <xf numFmtId="15" fontId="8" fillId="0" borderId="27" xfId="5" applyNumberFormat="1" applyFont="1" applyFill="1" applyBorder="1" applyAlignment="1">
      <alignment horizontal="center" vertical="center" wrapText="1"/>
    </xf>
    <xf numFmtId="0" fontId="8" fillId="0" borderId="2" xfId="4" applyNumberFormat="1" applyFont="1" applyFill="1" applyBorder="1" applyAlignment="1">
      <alignment horizontal="center" vertical="center" wrapText="1"/>
    </xf>
    <xf numFmtId="0" fontId="8" fillId="0" borderId="3" xfId="4" applyNumberFormat="1" applyFont="1" applyFill="1" applyBorder="1" applyAlignment="1">
      <alignment horizontal="center" vertical="center" wrapText="1"/>
    </xf>
    <xf numFmtId="0" fontId="8" fillId="0" borderId="6" xfId="4" applyNumberFormat="1" applyFont="1" applyFill="1" applyBorder="1" applyAlignment="1">
      <alignment horizontal="center" vertical="center" wrapText="1"/>
    </xf>
    <xf numFmtId="166" fontId="8" fillId="0" borderId="2" xfId="4" applyNumberFormat="1" applyFont="1" applyFill="1" applyBorder="1" applyAlignment="1">
      <alignment horizontal="center" vertical="center" wrapText="1"/>
    </xf>
    <xf numFmtId="166" fontId="8" fillId="0" borderId="3" xfId="4" applyNumberFormat="1" applyFont="1" applyFill="1" applyBorder="1" applyAlignment="1">
      <alignment horizontal="center" vertical="center" wrapText="1"/>
    </xf>
    <xf numFmtId="166" fontId="8" fillId="0" borderId="6" xfId="4" applyNumberFormat="1"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6" xfId="3" applyFont="1" applyFill="1" applyBorder="1" applyAlignment="1">
      <alignment horizontal="center" vertical="center" wrapText="1"/>
    </xf>
    <xf numFmtId="167" fontId="8" fillId="0" borderId="2" xfId="5" applyNumberFormat="1" applyFont="1" applyFill="1" applyBorder="1" applyAlignment="1">
      <alignment horizontal="center" vertical="center" wrapText="1"/>
    </xf>
    <xf numFmtId="167" fontId="8" fillId="0" borderId="3" xfId="5" applyNumberFormat="1" applyFont="1" applyFill="1" applyBorder="1" applyAlignment="1">
      <alignment horizontal="center" vertical="center" wrapText="1"/>
    </xf>
    <xf numFmtId="167" fontId="8" fillId="0" borderId="6" xfId="5" applyNumberFormat="1" applyFont="1" applyFill="1" applyBorder="1" applyAlignment="1">
      <alignment horizontal="center" vertical="center" wrapText="1"/>
    </xf>
    <xf numFmtId="0" fontId="11" fillId="0" borderId="0" xfId="4" applyFont="1" applyFill="1" applyBorder="1" applyAlignment="1">
      <alignment horizontal="left" vertical="top" wrapText="1"/>
    </xf>
    <xf numFmtId="167" fontId="8" fillId="0" borderId="5" xfId="5" applyNumberFormat="1" applyFont="1" applyFill="1" applyBorder="1" applyAlignment="1">
      <alignment horizontal="center" vertical="center" wrapText="1"/>
    </xf>
    <xf numFmtId="167" fontId="8" fillId="0" borderId="4" xfId="5" applyNumberFormat="1" applyFont="1" applyFill="1" applyBorder="1" applyAlignment="1">
      <alignment horizontal="center" vertical="center" wrapText="1"/>
    </xf>
    <xf numFmtId="15" fontId="8" fillId="0" borderId="2" xfId="5" applyNumberFormat="1" applyFont="1" applyFill="1" applyBorder="1" applyAlignment="1">
      <alignment horizontal="center" vertical="center" wrapText="1"/>
    </xf>
    <xf numFmtId="15" fontId="8" fillId="0" borderId="3" xfId="5" applyNumberFormat="1" applyFont="1" applyFill="1" applyBorder="1" applyAlignment="1">
      <alignment horizontal="center" vertical="center" wrapText="1"/>
    </xf>
    <xf numFmtId="15" fontId="8" fillId="0" borderId="6" xfId="5" applyNumberFormat="1" applyFont="1" applyFill="1" applyBorder="1" applyAlignment="1">
      <alignment horizontal="center" vertical="center" wrapText="1"/>
    </xf>
    <xf numFmtId="165" fontId="8" fillId="0" borderId="2" xfId="1" applyNumberFormat="1" applyFont="1" applyFill="1" applyBorder="1" applyAlignment="1">
      <alignment horizontal="center" vertical="center" wrapText="1"/>
    </xf>
    <xf numFmtId="165" fontId="8" fillId="0" borderId="3" xfId="1" applyNumberFormat="1" applyFont="1" applyFill="1" applyBorder="1" applyAlignment="1">
      <alignment horizontal="center" vertical="center" wrapText="1"/>
    </xf>
    <xf numFmtId="165" fontId="8" fillId="0" borderId="6" xfId="1" applyNumberFormat="1" applyFont="1" applyFill="1" applyBorder="1" applyAlignment="1">
      <alignment horizontal="center" vertical="center" wrapText="1"/>
    </xf>
    <xf numFmtId="0" fontId="2" fillId="0" borderId="0" xfId="4" applyFont="1" applyFill="1" applyBorder="1" applyAlignment="1">
      <alignment horizontal="center"/>
    </xf>
    <xf numFmtId="0" fontId="2" fillId="0" borderId="0" xfId="8" applyFont="1" applyFill="1" applyAlignment="1">
      <alignment horizontal="center"/>
    </xf>
    <xf numFmtId="0" fontId="2" fillId="0" borderId="0" xfId="8" applyFont="1" applyFill="1" applyAlignment="1">
      <alignment horizontal="center" vertical="center" wrapText="1"/>
    </xf>
  </cellXfs>
  <cellStyles count="52">
    <cellStyle name="Euro" xfId="9"/>
    <cellStyle name="Millares" xfId="1" builtinId="3"/>
    <cellStyle name="Millares 10" xfId="10"/>
    <cellStyle name="Millares 11" xfId="11"/>
    <cellStyle name="Millares 12" xfId="12"/>
    <cellStyle name="Millares 13" xfId="13"/>
    <cellStyle name="Millares 14" xfId="14"/>
    <cellStyle name="Millares 15" xfId="15"/>
    <cellStyle name="Millares 15 2" xfId="16"/>
    <cellStyle name="Millares 16" xfId="17"/>
    <cellStyle name="Millares 2" xfId="18"/>
    <cellStyle name="Millares 2 2" xfId="19"/>
    <cellStyle name="Millares 2 3" xfId="20"/>
    <cellStyle name="Millares 3" xfId="21"/>
    <cellStyle name="Millares 4" xfId="22"/>
    <cellStyle name="Millares 5" xfId="23"/>
    <cellStyle name="Millares 6" xfId="24"/>
    <cellStyle name="Millares 7" xfId="25"/>
    <cellStyle name="Millares 8" xfId="26"/>
    <cellStyle name="Millares 9" xfId="27"/>
    <cellStyle name="Millares_AGOSTO2003 2" xfId="5"/>
    <cellStyle name="Moneda 2" xfId="28"/>
    <cellStyle name="Moneda 3" xfId="29"/>
    <cellStyle name="Normal" xfId="0" builtinId="0"/>
    <cellStyle name="Normal 10" xfId="30"/>
    <cellStyle name="Normal 11" xfId="31"/>
    <cellStyle name="Normal 12" xfId="32"/>
    <cellStyle name="Normal 13" xfId="33"/>
    <cellStyle name="Normal 14" xfId="34"/>
    <cellStyle name="Normal 15" xfId="35"/>
    <cellStyle name="Normal 16" xfId="36"/>
    <cellStyle name="Normal 17" xfId="37"/>
    <cellStyle name="Normal 18" xfId="38"/>
    <cellStyle name="Normal 19" xfId="39"/>
    <cellStyle name="Normal 2" xfId="4"/>
    <cellStyle name="Normal 20" xfId="40"/>
    <cellStyle name="Normal 21" xfId="41"/>
    <cellStyle name="Normal 21 2" xfId="42"/>
    <cellStyle name="Normal 22" xfId="43"/>
    <cellStyle name="Normal 3" xfId="3"/>
    <cellStyle name="Normal 3 2" xfId="8"/>
    <cellStyle name="Normal 4" xfId="44"/>
    <cellStyle name="Normal 4 2" xfId="45"/>
    <cellStyle name="Normal 5" xfId="46"/>
    <cellStyle name="Normal 6" xfId="47"/>
    <cellStyle name="Normal 7" xfId="48"/>
    <cellStyle name="Normal 8" xfId="49"/>
    <cellStyle name="Normal 9" xfId="50"/>
    <cellStyle name="Normal_(1 LINEA) 2" xfId="7"/>
    <cellStyle name="Normal_DEUDA-DICIEMBRE-2001" xfId="6"/>
    <cellStyle name="Porcentual" xfId="2" builtinId="5"/>
    <cellStyle name="Porcentual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83820</xdr:rowOff>
    </xdr:from>
    <xdr:to>
      <xdr:col>0</xdr:col>
      <xdr:colOff>662940</xdr:colOff>
      <xdr:row>1</xdr:row>
      <xdr:rowOff>83820</xdr:rowOff>
    </xdr:to>
    <xdr:pic>
      <xdr:nvPicPr>
        <xdr:cNvPr id="2" name="Picture 7">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9660" y="373380"/>
          <a:ext cx="662940" cy="0"/>
        </a:xfrm>
        <a:prstGeom prst="rect">
          <a:avLst/>
        </a:prstGeom>
        <a:noFill/>
        <a:ln w="9525">
          <a:noFill/>
          <a:miter lim="800000"/>
          <a:headEnd/>
          <a:tailEnd/>
        </a:ln>
      </xdr:spPr>
    </xdr:pic>
    <xdr:clientData/>
  </xdr:twoCellAnchor>
  <xdr:twoCellAnchor editAs="oneCell">
    <xdr:from>
      <xdr:col>0</xdr:col>
      <xdr:colOff>213360</xdr:colOff>
      <xdr:row>1</xdr:row>
      <xdr:rowOff>83820</xdr:rowOff>
    </xdr:from>
    <xdr:to>
      <xdr:col>2</xdr:col>
      <xdr:colOff>1055094</xdr:colOff>
      <xdr:row>1</xdr:row>
      <xdr:rowOff>83820</xdr:rowOff>
    </xdr:to>
    <xdr:pic>
      <xdr:nvPicPr>
        <xdr:cNvPr id="3" name="Picture 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89660" y="373380"/>
          <a:ext cx="2469571"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47"/>
  <sheetViews>
    <sheetView showGridLines="0" tabSelected="1" view="pageBreakPreview" topLeftCell="I1" zoomScale="72" zoomScaleNormal="72" zoomScaleSheetLayoutView="72" zoomScalePageLayoutView="30" workbookViewId="0">
      <pane ySplit="9" topLeftCell="A29" activePane="bottomLeft" state="frozen"/>
      <selection pane="bottomLeft" activeCell="O36" sqref="O36"/>
    </sheetView>
  </sheetViews>
  <sheetFormatPr baseColWidth="10" defaultColWidth="11.44140625" defaultRowHeight="13.2"/>
  <cols>
    <col min="1" max="1" width="10.21875" style="165" customWidth="1"/>
    <col min="2" max="2" width="13.5546875" style="198" customWidth="1"/>
    <col min="3" max="3" width="27.44140625" style="166" customWidth="1"/>
    <col min="4" max="4" width="22.21875" style="166" customWidth="1"/>
    <col min="5" max="5" width="24.33203125" style="166" customWidth="1"/>
    <col min="6" max="6" width="14.44140625" style="166" customWidth="1"/>
    <col min="7" max="7" width="14.6640625" style="157" customWidth="1"/>
    <col min="8" max="8" width="12.6640625" style="145" customWidth="1"/>
    <col min="9" max="9" width="8.44140625" style="145" customWidth="1"/>
    <col min="10" max="10" width="8.33203125" style="145" customWidth="1"/>
    <col min="11" max="11" width="13.6640625" style="145" customWidth="1"/>
    <col min="12" max="12" width="10.5546875" style="145" customWidth="1"/>
    <col min="13" max="13" width="35" style="145" customWidth="1"/>
    <col min="14" max="14" width="45.77734375" style="145" customWidth="1"/>
    <col min="15" max="15" width="15.6640625" style="167" customWidth="1"/>
    <col min="16" max="17" width="15.6640625" style="168" customWidth="1"/>
    <col min="18" max="18" width="11.5546875" style="143" customWidth="1"/>
    <col min="19" max="19" width="11.5546875" style="1" customWidth="1"/>
    <col min="20" max="16384" width="11.44140625" style="1"/>
  </cols>
  <sheetData>
    <row r="1" spans="1:19" ht="22.95" customHeight="1">
      <c r="A1" s="205" t="s">
        <v>0</v>
      </c>
      <c r="B1" s="205"/>
      <c r="C1" s="205"/>
      <c r="D1" s="205"/>
      <c r="E1" s="205"/>
      <c r="F1" s="205"/>
      <c r="G1" s="205"/>
      <c r="H1" s="205"/>
      <c r="I1" s="205"/>
      <c r="J1" s="205"/>
      <c r="K1" s="205"/>
      <c r="L1" s="205"/>
      <c r="M1" s="205"/>
      <c r="N1" s="205"/>
      <c r="O1" s="205"/>
      <c r="P1" s="205"/>
      <c r="Q1" s="205"/>
      <c r="R1" s="205"/>
      <c r="S1" s="205"/>
    </row>
    <row r="2" spans="1:19" s="2" customFormat="1" ht="22.95" customHeight="1">
      <c r="A2" s="206" t="s">
        <v>1</v>
      </c>
      <c r="B2" s="206"/>
      <c r="C2" s="206"/>
      <c r="D2" s="206"/>
      <c r="E2" s="206"/>
      <c r="F2" s="206"/>
      <c r="G2" s="206"/>
      <c r="H2" s="206"/>
      <c r="I2" s="206"/>
      <c r="J2" s="206"/>
      <c r="K2" s="206"/>
      <c r="L2" s="206"/>
      <c r="M2" s="206"/>
      <c r="N2" s="206"/>
      <c r="O2" s="206"/>
      <c r="P2" s="206"/>
      <c r="Q2" s="206"/>
      <c r="R2" s="206"/>
      <c r="S2" s="206"/>
    </row>
    <row r="3" spans="1:19" s="2" customFormat="1" ht="20.399999999999999" customHeight="1">
      <c r="A3" s="207" t="s">
        <v>2</v>
      </c>
      <c r="B3" s="207"/>
      <c r="C3" s="207"/>
      <c r="D3" s="207"/>
      <c r="E3" s="207"/>
      <c r="F3" s="207"/>
      <c r="G3" s="207"/>
      <c r="H3" s="207"/>
      <c r="I3" s="207"/>
      <c r="J3" s="207"/>
      <c r="K3" s="207"/>
      <c r="L3" s="207"/>
      <c r="M3" s="207"/>
      <c r="N3" s="207"/>
      <c r="O3" s="207"/>
      <c r="P3" s="207"/>
      <c r="Q3" s="207"/>
      <c r="R3" s="207"/>
      <c r="S3" s="207"/>
    </row>
    <row r="4" spans="1:19" s="2" customFormat="1" ht="15.6">
      <c r="A4" s="208" t="s">
        <v>3</v>
      </c>
      <c r="B4" s="208"/>
      <c r="C4" s="208"/>
      <c r="D4" s="208"/>
      <c r="E4" s="208"/>
      <c r="F4" s="208"/>
      <c r="G4" s="208"/>
      <c r="H4" s="208"/>
      <c r="I4" s="208"/>
      <c r="J4" s="208"/>
      <c r="K4" s="208"/>
      <c r="L4" s="208"/>
      <c r="M4" s="208"/>
      <c r="N4" s="208"/>
      <c r="O4" s="208"/>
      <c r="P4" s="208"/>
      <c r="Q4" s="208"/>
      <c r="R4" s="208"/>
      <c r="S4" s="208"/>
    </row>
    <row r="5" spans="1:19" ht="45.6" customHeight="1" thickBot="1">
      <c r="A5" s="209" t="s">
        <v>4</v>
      </c>
      <c r="B5" s="209"/>
      <c r="C5" s="209"/>
      <c r="D5" s="209"/>
      <c r="E5" s="209"/>
      <c r="F5" s="209"/>
      <c r="G5" s="209"/>
      <c r="H5" s="209"/>
      <c r="I5" s="209"/>
      <c r="J5" s="209"/>
      <c r="K5" s="209"/>
      <c r="L5" s="209"/>
      <c r="M5" s="209"/>
      <c r="N5" s="209"/>
      <c r="O5" s="209"/>
      <c r="P5" s="209"/>
      <c r="Q5" s="209"/>
      <c r="R5" s="209"/>
      <c r="S5" s="209"/>
    </row>
    <row r="6" spans="1:19" ht="7.2" customHeight="1">
      <c r="A6" s="199" t="s">
        <v>5</v>
      </c>
      <c r="B6" s="202" t="s">
        <v>6</v>
      </c>
      <c r="C6" s="202" t="s">
        <v>7</v>
      </c>
      <c r="D6" s="202" t="s">
        <v>8</v>
      </c>
      <c r="E6" s="202" t="s">
        <v>9</v>
      </c>
      <c r="F6" s="202" t="s">
        <v>10</v>
      </c>
      <c r="G6" s="231" t="s">
        <v>11</v>
      </c>
      <c r="H6" s="202" t="s">
        <v>12</v>
      </c>
      <c r="I6" s="202" t="s">
        <v>13</v>
      </c>
      <c r="J6" s="213" t="s">
        <v>14</v>
      </c>
      <c r="K6" s="216" t="s">
        <v>15</v>
      </c>
      <c r="L6" s="216" t="s">
        <v>16</v>
      </c>
      <c r="M6" s="219" t="s">
        <v>17</v>
      </c>
      <c r="N6" s="219" t="s">
        <v>18</v>
      </c>
      <c r="O6" s="222" t="s">
        <v>190</v>
      </c>
      <c r="P6" s="222" t="s">
        <v>19</v>
      </c>
      <c r="Q6" s="222"/>
      <c r="R6" s="228" t="s">
        <v>20</v>
      </c>
      <c r="S6" s="210" t="s">
        <v>21</v>
      </c>
    </row>
    <row r="7" spans="1:19" ht="6" customHeight="1">
      <c r="A7" s="200"/>
      <c r="B7" s="203"/>
      <c r="C7" s="203"/>
      <c r="D7" s="203"/>
      <c r="E7" s="203"/>
      <c r="F7" s="203"/>
      <c r="G7" s="232"/>
      <c r="H7" s="203"/>
      <c r="I7" s="203"/>
      <c r="J7" s="214"/>
      <c r="K7" s="217"/>
      <c r="L7" s="217"/>
      <c r="M7" s="220"/>
      <c r="N7" s="220"/>
      <c r="O7" s="223"/>
      <c r="P7" s="227"/>
      <c r="Q7" s="227"/>
      <c r="R7" s="229"/>
      <c r="S7" s="211"/>
    </row>
    <row r="8" spans="1:19" ht="36.6" customHeight="1">
      <c r="A8" s="200"/>
      <c r="B8" s="203"/>
      <c r="C8" s="203"/>
      <c r="D8" s="203"/>
      <c r="E8" s="203"/>
      <c r="F8" s="203"/>
      <c r="G8" s="232"/>
      <c r="H8" s="203"/>
      <c r="I8" s="203"/>
      <c r="J8" s="214"/>
      <c r="K8" s="217"/>
      <c r="L8" s="217"/>
      <c r="M8" s="220"/>
      <c r="N8" s="220"/>
      <c r="O8" s="223"/>
      <c r="P8" s="226" t="s">
        <v>22</v>
      </c>
      <c r="Q8" s="226" t="s">
        <v>23</v>
      </c>
      <c r="R8" s="229"/>
      <c r="S8" s="211"/>
    </row>
    <row r="9" spans="1:19" ht="34.799999999999997" customHeight="1" thickBot="1">
      <c r="A9" s="201"/>
      <c r="B9" s="204"/>
      <c r="C9" s="204"/>
      <c r="D9" s="204"/>
      <c r="E9" s="204"/>
      <c r="F9" s="204"/>
      <c r="G9" s="233"/>
      <c r="H9" s="204"/>
      <c r="I9" s="204"/>
      <c r="J9" s="215"/>
      <c r="K9" s="218"/>
      <c r="L9" s="218"/>
      <c r="M9" s="221"/>
      <c r="N9" s="221"/>
      <c r="O9" s="224"/>
      <c r="P9" s="224"/>
      <c r="Q9" s="224"/>
      <c r="R9" s="230"/>
      <c r="S9" s="212"/>
    </row>
    <row r="10" spans="1:19" s="10" customFormat="1" ht="25.2" customHeight="1" thickBot="1">
      <c r="A10" s="3" t="s">
        <v>24</v>
      </c>
      <c r="B10" s="185"/>
      <c r="C10" s="4"/>
      <c r="D10" s="4"/>
      <c r="E10" s="4"/>
      <c r="F10" s="4"/>
      <c r="G10" s="5"/>
      <c r="H10" s="6"/>
      <c r="I10" s="6"/>
      <c r="J10" s="6"/>
      <c r="K10" s="6"/>
      <c r="L10" s="6"/>
      <c r="M10" s="6"/>
      <c r="N10" s="6"/>
      <c r="O10" s="7">
        <f>SUM(O11:O19)</f>
        <v>7388250536.1900005</v>
      </c>
      <c r="P10" s="7">
        <f>SUM(P11:P19)</f>
        <v>89159956.00999999</v>
      </c>
      <c r="Q10" s="7">
        <f>SUM(Q11:Q19)</f>
        <v>119599638.66</v>
      </c>
      <c r="R10" s="8"/>
      <c r="S10" s="9"/>
    </row>
    <row r="11" spans="1:19" s="23" customFormat="1" ht="49.2" customHeight="1">
      <c r="A11" s="11">
        <v>2016</v>
      </c>
      <c r="B11" s="186" t="s">
        <v>191</v>
      </c>
      <c r="C11" s="12" t="s">
        <v>25</v>
      </c>
      <c r="D11" s="12" t="s">
        <v>26</v>
      </c>
      <c r="E11" s="13" t="s">
        <v>27</v>
      </c>
      <c r="F11" s="14">
        <v>40893</v>
      </c>
      <c r="G11" s="15">
        <v>1947000000</v>
      </c>
      <c r="H11" s="16" t="s">
        <v>28</v>
      </c>
      <c r="I11" s="16">
        <v>1.35</v>
      </c>
      <c r="J11" s="17">
        <v>180</v>
      </c>
      <c r="K11" s="14">
        <v>46357</v>
      </c>
      <c r="L11" s="17"/>
      <c r="M11" s="18" t="s">
        <v>29</v>
      </c>
      <c r="N11" s="18" t="s">
        <v>30</v>
      </c>
      <c r="O11" s="19">
        <v>1581353400</v>
      </c>
      <c r="P11" s="20">
        <v>23364000</v>
      </c>
      <c r="Q11" s="21">
        <v>22719232.350000001</v>
      </c>
      <c r="R11" s="22">
        <v>40893</v>
      </c>
      <c r="S11" s="22">
        <v>40893</v>
      </c>
    </row>
    <row r="12" spans="1:19" s="23" customFormat="1" ht="48.6" customHeight="1">
      <c r="A12" s="24">
        <v>2016</v>
      </c>
      <c r="B12" s="186" t="s">
        <v>191</v>
      </c>
      <c r="C12" s="25" t="s">
        <v>31</v>
      </c>
      <c r="D12" s="25" t="s">
        <v>32</v>
      </c>
      <c r="E12" s="26" t="s">
        <v>33</v>
      </c>
      <c r="F12" s="27">
        <v>41242</v>
      </c>
      <c r="G12" s="28">
        <v>150000000</v>
      </c>
      <c r="H12" s="29">
        <v>6.6000000000000003E-2</v>
      </c>
      <c r="I12" s="30"/>
      <c r="J12" s="31">
        <v>48</v>
      </c>
      <c r="K12" s="27">
        <v>42675</v>
      </c>
      <c r="L12" s="31"/>
      <c r="M12" s="32" t="s">
        <v>34</v>
      </c>
      <c r="N12" s="32" t="s">
        <v>35</v>
      </c>
      <c r="O12" s="33">
        <v>8424270.25</v>
      </c>
      <c r="P12" s="34">
        <v>12462530.630000001</v>
      </c>
      <c r="Q12" s="35">
        <v>281707.87</v>
      </c>
      <c r="R12" s="36">
        <v>41260</v>
      </c>
      <c r="S12" s="36">
        <v>41243</v>
      </c>
    </row>
    <row r="13" spans="1:19" s="23" customFormat="1" ht="27.6" customHeight="1">
      <c r="A13" s="24">
        <v>2016</v>
      </c>
      <c r="B13" s="186" t="s">
        <v>191</v>
      </c>
      <c r="C13" s="25" t="s">
        <v>31</v>
      </c>
      <c r="D13" s="25" t="s">
        <v>32</v>
      </c>
      <c r="E13" s="26" t="s">
        <v>36</v>
      </c>
      <c r="F13" s="27">
        <v>41256</v>
      </c>
      <c r="G13" s="28">
        <v>100000000</v>
      </c>
      <c r="H13" s="30" t="s">
        <v>37</v>
      </c>
      <c r="I13" s="30">
        <v>2.7</v>
      </c>
      <c r="J13" s="31">
        <v>46</v>
      </c>
      <c r="K13" s="27">
        <v>42674</v>
      </c>
      <c r="L13" s="31">
        <v>12</v>
      </c>
      <c r="M13" s="32" t="s">
        <v>38</v>
      </c>
      <c r="N13" s="32" t="s">
        <v>39</v>
      </c>
      <c r="O13" s="33">
        <v>3449501.93</v>
      </c>
      <c r="P13" s="34">
        <v>10144934.109999999</v>
      </c>
      <c r="Q13" s="35">
        <v>186247.84</v>
      </c>
      <c r="R13" s="36">
        <v>41290</v>
      </c>
      <c r="S13" s="36">
        <v>41262</v>
      </c>
    </row>
    <row r="14" spans="1:19" s="23" customFormat="1" ht="32.4" customHeight="1">
      <c r="A14" s="24">
        <v>2016</v>
      </c>
      <c r="B14" s="186" t="s">
        <v>191</v>
      </c>
      <c r="C14" s="25" t="s">
        <v>31</v>
      </c>
      <c r="D14" s="25" t="s">
        <v>32</v>
      </c>
      <c r="E14" s="26" t="s">
        <v>36</v>
      </c>
      <c r="F14" s="27">
        <v>41376</v>
      </c>
      <c r="G14" s="28">
        <v>200000000</v>
      </c>
      <c r="H14" s="30" t="s">
        <v>37</v>
      </c>
      <c r="I14" s="37">
        <v>2.7</v>
      </c>
      <c r="J14" s="31">
        <v>32</v>
      </c>
      <c r="K14" s="27">
        <v>42704</v>
      </c>
      <c r="L14" s="31">
        <v>12</v>
      </c>
      <c r="M14" s="32" t="s">
        <v>40</v>
      </c>
      <c r="N14" s="32" t="s">
        <v>41</v>
      </c>
      <c r="O14" s="33">
        <v>14451226.42</v>
      </c>
      <c r="P14" s="34">
        <v>21144698.079999998</v>
      </c>
      <c r="Q14" s="35">
        <v>520383.58</v>
      </c>
      <c r="R14" s="36">
        <v>41414</v>
      </c>
      <c r="S14" s="36">
        <v>41376</v>
      </c>
    </row>
    <row r="15" spans="1:19" s="23" customFormat="1" ht="69" customHeight="1">
      <c r="A15" s="24">
        <v>2016</v>
      </c>
      <c r="B15" s="186" t="s">
        <v>191</v>
      </c>
      <c r="C15" s="25" t="s">
        <v>31</v>
      </c>
      <c r="D15" s="25" t="s">
        <v>32</v>
      </c>
      <c r="E15" s="26" t="s">
        <v>33</v>
      </c>
      <c r="F15" s="27">
        <v>41626</v>
      </c>
      <c r="G15" s="28">
        <v>1392000000</v>
      </c>
      <c r="H15" s="29">
        <v>6.88E-2</v>
      </c>
      <c r="I15" s="30">
        <v>0.95</v>
      </c>
      <c r="J15" s="31">
        <v>179</v>
      </c>
      <c r="K15" s="27">
        <v>47061</v>
      </c>
      <c r="L15" s="31"/>
      <c r="M15" s="32" t="s">
        <v>42</v>
      </c>
      <c r="N15" s="32" t="s">
        <v>43</v>
      </c>
      <c r="O15" s="33">
        <v>1258572781.97</v>
      </c>
      <c r="P15" s="34">
        <v>13913657.310000001</v>
      </c>
      <c r="Q15" s="35">
        <v>25369110.18</v>
      </c>
      <c r="R15" s="36">
        <v>41628</v>
      </c>
      <c r="S15" s="36">
        <v>41626</v>
      </c>
    </row>
    <row r="16" spans="1:19" s="23" customFormat="1" ht="35.4" customHeight="1">
      <c r="A16" s="24">
        <v>2016</v>
      </c>
      <c r="B16" s="186" t="s">
        <v>191</v>
      </c>
      <c r="C16" s="25" t="s">
        <v>31</v>
      </c>
      <c r="D16" s="25" t="s">
        <v>26</v>
      </c>
      <c r="E16" s="26" t="s">
        <v>44</v>
      </c>
      <c r="F16" s="27">
        <v>41631</v>
      </c>
      <c r="G16" s="28">
        <v>1200000000</v>
      </c>
      <c r="H16" s="38">
        <v>0.09</v>
      </c>
      <c r="I16" s="30"/>
      <c r="J16" s="31">
        <v>179</v>
      </c>
      <c r="K16" s="27">
        <v>47092</v>
      </c>
      <c r="L16" s="31"/>
      <c r="M16" s="32" t="s">
        <v>45</v>
      </c>
      <c r="N16" s="32" t="s">
        <v>46</v>
      </c>
      <c r="O16" s="33">
        <v>1121999355.6199999</v>
      </c>
      <c r="P16" s="34">
        <v>8130135.8799999999</v>
      </c>
      <c r="Q16" s="35">
        <v>25367241.289999999</v>
      </c>
      <c r="R16" s="36">
        <v>41631</v>
      </c>
      <c r="S16" s="36">
        <v>41631</v>
      </c>
    </row>
    <row r="17" spans="1:19" s="23" customFormat="1" ht="34.950000000000003" customHeight="1">
      <c r="A17" s="24">
        <v>2016</v>
      </c>
      <c r="B17" s="186" t="s">
        <v>191</v>
      </c>
      <c r="C17" s="25" t="s">
        <v>31</v>
      </c>
      <c r="D17" s="25" t="s">
        <v>32</v>
      </c>
      <c r="E17" s="26" t="s">
        <v>47</v>
      </c>
      <c r="F17" s="27">
        <v>41865</v>
      </c>
      <c r="G17" s="28">
        <v>752805612.47000003</v>
      </c>
      <c r="H17" s="39" t="s">
        <v>48</v>
      </c>
      <c r="I17" s="40"/>
      <c r="J17" s="31">
        <v>204</v>
      </c>
      <c r="K17" s="41">
        <v>11489</v>
      </c>
      <c r="L17" s="42"/>
      <c r="M17" s="32" t="s">
        <v>49</v>
      </c>
      <c r="N17" s="32" t="s">
        <v>50</v>
      </c>
      <c r="O17" s="97">
        <v>4.71482053399086E-9</v>
      </c>
      <c r="P17" s="44">
        <v>0</v>
      </c>
      <c r="Q17" s="44">
        <v>0</v>
      </c>
      <c r="R17" s="36"/>
      <c r="S17" s="36">
        <v>41876</v>
      </c>
    </row>
    <row r="18" spans="1:19" s="23" customFormat="1" ht="36" customHeight="1">
      <c r="A18" s="24">
        <v>2016</v>
      </c>
      <c r="B18" s="186" t="s">
        <v>191</v>
      </c>
      <c r="C18" s="25" t="s">
        <v>31</v>
      </c>
      <c r="D18" s="25" t="s">
        <v>32</v>
      </c>
      <c r="E18" s="26" t="s">
        <v>51</v>
      </c>
      <c r="F18" s="27">
        <v>42173</v>
      </c>
      <c r="G18" s="28">
        <v>1000000000</v>
      </c>
      <c r="H18" s="30" t="s">
        <v>37</v>
      </c>
      <c r="I18" s="30">
        <v>1.08</v>
      </c>
      <c r="J18" s="31">
        <v>240</v>
      </c>
      <c r="K18" s="41">
        <v>49490</v>
      </c>
      <c r="L18" s="42">
        <v>24</v>
      </c>
      <c r="M18" s="32" t="s">
        <v>52</v>
      </c>
      <c r="N18" s="32" t="s">
        <v>53</v>
      </c>
      <c r="O18" s="43">
        <v>1000000000</v>
      </c>
      <c r="P18" s="45">
        <v>0</v>
      </c>
      <c r="Q18" s="44">
        <v>14064755.550000001</v>
      </c>
      <c r="R18" s="36">
        <v>42178</v>
      </c>
      <c r="S18" s="36">
        <v>42173</v>
      </c>
    </row>
    <row r="19" spans="1:19" s="23" customFormat="1" ht="40.799999999999997" customHeight="1" thickBot="1">
      <c r="A19" s="46">
        <v>2016</v>
      </c>
      <c r="B19" s="186" t="s">
        <v>191</v>
      </c>
      <c r="C19" s="47" t="s">
        <v>31</v>
      </c>
      <c r="D19" s="47" t="s">
        <v>32</v>
      </c>
      <c r="E19" s="48" t="s">
        <v>54</v>
      </c>
      <c r="F19" s="49">
        <v>42299</v>
      </c>
      <c r="G19" s="50">
        <v>2400000000</v>
      </c>
      <c r="H19" s="51" t="s">
        <v>37</v>
      </c>
      <c r="I19" s="51">
        <v>0.64</v>
      </c>
      <c r="J19" s="52">
        <v>180</v>
      </c>
      <c r="K19" s="53">
        <v>47812</v>
      </c>
      <c r="L19" s="54">
        <v>12</v>
      </c>
      <c r="M19" s="55" t="s">
        <v>55</v>
      </c>
      <c r="N19" s="55" t="s">
        <v>53</v>
      </c>
      <c r="O19" s="56">
        <v>2400000000</v>
      </c>
      <c r="P19" s="57">
        <v>0</v>
      </c>
      <c r="Q19" s="58">
        <v>31090960</v>
      </c>
      <c r="R19" s="59">
        <v>42314</v>
      </c>
      <c r="S19" s="59">
        <v>42299</v>
      </c>
    </row>
    <row r="20" spans="1:19" s="23" customFormat="1" ht="25.2" customHeight="1" thickBot="1">
      <c r="A20" s="3" t="s">
        <v>56</v>
      </c>
      <c r="B20" s="187"/>
      <c r="C20" s="60"/>
      <c r="D20" s="61"/>
      <c r="E20" s="62"/>
      <c r="F20" s="62"/>
      <c r="G20" s="63"/>
      <c r="H20" s="64"/>
      <c r="I20" s="64"/>
      <c r="J20" s="64"/>
      <c r="K20" s="64"/>
      <c r="L20" s="64"/>
      <c r="M20" s="64"/>
      <c r="N20" s="64"/>
      <c r="O20" s="65">
        <f>SUM(O21:O28)</f>
        <v>6620673274.4899998</v>
      </c>
      <c r="P20" s="65">
        <f t="shared" ref="P20" si="0">SUM(P21:P28)</f>
        <v>0</v>
      </c>
      <c r="Q20" s="65">
        <f>SUM(Q21:Q28)</f>
        <v>71643735.849999994</v>
      </c>
      <c r="R20" s="66"/>
      <c r="S20" s="67"/>
    </row>
    <row r="21" spans="1:19" s="23" customFormat="1" ht="48" customHeight="1">
      <c r="A21" s="11">
        <v>2016</v>
      </c>
      <c r="B21" s="186" t="s">
        <v>191</v>
      </c>
      <c r="C21" s="12" t="s">
        <v>25</v>
      </c>
      <c r="D21" s="12" t="s">
        <v>32</v>
      </c>
      <c r="E21" s="13" t="s">
        <v>57</v>
      </c>
      <c r="F21" s="14">
        <v>40709</v>
      </c>
      <c r="G21" s="15">
        <v>2082453349.8199999</v>
      </c>
      <c r="H21" s="16" t="s">
        <v>58</v>
      </c>
      <c r="I21" s="16">
        <v>0.68</v>
      </c>
      <c r="J21" s="17">
        <v>240</v>
      </c>
      <c r="K21" s="14">
        <v>48062</v>
      </c>
      <c r="L21" s="14"/>
      <c r="M21" s="18" t="s">
        <v>59</v>
      </c>
      <c r="N21" s="68" t="s">
        <v>60</v>
      </c>
      <c r="O21" s="19">
        <v>2031791335</v>
      </c>
      <c r="P21" s="20">
        <v>0</v>
      </c>
      <c r="Q21" s="20">
        <v>43820498.07</v>
      </c>
      <c r="R21" s="22">
        <v>40746</v>
      </c>
      <c r="S21" s="22">
        <v>40714</v>
      </c>
    </row>
    <row r="22" spans="1:19" s="23" customFormat="1" ht="49.95" customHeight="1">
      <c r="A22" s="24">
        <v>2016</v>
      </c>
      <c r="B22" s="186" t="s">
        <v>191</v>
      </c>
      <c r="C22" s="25" t="s">
        <v>25</v>
      </c>
      <c r="D22" s="25" t="s">
        <v>32</v>
      </c>
      <c r="E22" s="26" t="s">
        <v>61</v>
      </c>
      <c r="F22" s="27">
        <v>41116</v>
      </c>
      <c r="G22" s="28">
        <v>583918166.04999995</v>
      </c>
      <c r="H22" s="30" t="s">
        <v>62</v>
      </c>
      <c r="I22" s="30">
        <v>1.1399999999999999</v>
      </c>
      <c r="J22" s="31">
        <v>240</v>
      </c>
      <c r="K22" s="27">
        <v>48492</v>
      </c>
      <c r="L22" s="27"/>
      <c r="M22" s="32" t="s">
        <v>63</v>
      </c>
      <c r="N22" s="69" t="s">
        <v>64</v>
      </c>
      <c r="O22" s="33">
        <v>562951130</v>
      </c>
      <c r="P22" s="34">
        <v>0</v>
      </c>
      <c r="Q22" s="34">
        <v>11720546.890000001</v>
      </c>
      <c r="R22" s="36">
        <v>41169</v>
      </c>
      <c r="S22" s="36">
        <v>41121</v>
      </c>
    </row>
    <row r="23" spans="1:19" s="23" customFormat="1" ht="49.2" customHeight="1">
      <c r="A23" s="24">
        <v>2016</v>
      </c>
      <c r="B23" s="186" t="s">
        <v>191</v>
      </c>
      <c r="C23" s="25" t="s">
        <v>25</v>
      </c>
      <c r="D23" s="25" t="s">
        <v>32</v>
      </c>
      <c r="E23" s="26" t="s">
        <v>65</v>
      </c>
      <c r="F23" s="27">
        <v>41131</v>
      </c>
      <c r="G23" s="28">
        <v>316000000</v>
      </c>
      <c r="H23" s="30" t="s">
        <v>66</v>
      </c>
      <c r="I23" s="30">
        <v>0.93</v>
      </c>
      <c r="J23" s="31">
        <v>240</v>
      </c>
      <c r="K23" s="27">
        <v>48547</v>
      </c>
      <c r="L23" s="27"/>
      <c r="M23" s="32" t="s">
        <v>67</v>
      </c>
      <c r="N23" s="69" t="s">
        <v>68</v>
      </c>
      <c r="O23" s="33">
        <v>260526230</v>
      </c>
      <c r="P23" s="34">
        <v>0</v>
      </c>
      <c r="Q23" s="34">
        <v>5394546.2199999997</v>
      </c>
      <c r="R23" s="36">
        <v>41169</v>
      </c>
      <c r="S23" s="36">
        <v>41137</v>
      </c>
    </row>
    <row r="24" spans="1:19" s="23" customFormat="1" ht="49.95" customHeight="1">
      <c r="A24" s="24">
        <v>2016</v>
      </c>
      <c r="B24" s="186" t="s">
        <v>191</v>
      </c>
      <c r="C24" s="25" t="s">
        <v>25</v>
      </c>
      <c r="D24" s="25" t="s">
        <v>32</v>
      </c>
      <c r="E24" s="26" t="s">
        <v>69</v>
      </c>
      <c r="F24" s="27">
        <v>41606</v>
      </c>
      <c r="G24" s="28">
        <v>300000000</v>
      </c>
      <c r="H24" s="29" t="s">
        <v>70</v>
      </c>
      <c r="I24" s="70">
        <v>0.9</v>
      </c>
      <c r="J24" s="30">
        <v>240</v>
      </c>
      <c r="K24" s="27">
        <v>12526</v>
      </c>
      <c r="L24" s="71"/>
      <c r="M24" s="32" t="s">
        <v>71</v>
      </c>
      <c r="N24" s="69" t="s">
        <v>72</v>
      </c>
      <c r="O24" s="33">
        <v>210927487</v>
      </c>
      <c r="P24" s="34">
        <v>0</v>
      </c>
      <c r="Q24" s="34">
        <v>4490545.42</v>
      </c>
      <c r="R24" s="36">
        <v>41620</v>
      </c>
      <c r="S24" s="36">
        <v>41610</v>
      </c>
    </row>
    <row r="25" spans="1:19" s="23" customFormat="1" ht="57" customHeight="1">
      <c r="A25" s="24">
        <v>2016</v>
      </c>
      <c r="B25" s="186" t="s">
        <v>191</v>
      </c>
      <c r="C25" s="25" t="s">
        <v>25</v>
      </c>
      <c r="D25" s="25" t="s">
        <v>32</v>
      </c>
      <c r="E25" s="26" t="s">
        <v>195</v>
      </c>
      <c r="F25" s="27">
        <v>42146</v>
      </c>
      <c r="G25" s="28">
        <v>405456000</v>
      </c>
      <c r="H25" s="29" t="s">
        <v>73</v>
      </c>
      <c r="I25" s="30">
        <v>1.08</v>
      </c>
      <c r="J25" s="30">
        <v>240</v>
      </c>
      <c r="K25" s="27">
        <v>12926</v>
      </c>
      <c r="L25" s="71"/>
      <c r="M25" s="32" t="s">
        <v>74</v>
      </c>
      <c r="N25" s="69" t="s">
        <v>75</v>
      </c>
      <c r="O25" s="33">
        <v>299720000</v>
      </c>
      <c r="P25" s="34">
        <v>0</v>
      </c>
      <c r="Q25" s="34">
        <v>6217599.25</v>
      </c>
      <c r="R25" s="36">
        <v>42170</v>
      </c>
      <c r="S25" s="36">
        <v>42153</v>
      </c>
    </row>
    <row r="26" spans="1:19" s="23" customFormat="1" ht="59.4" customHeight="1">
      <c r="A26" s="24">
        <v>2016</v>
      </c>
      <c r="B26" s="186" t="s">
        <v>191</v>
      </c>
      <c r="C26" s="25" t="s">
        <v>25</v>
      </c>
      <c r="D26" s="25" t="s">
        <v>26</v>
      </c>
      <c r="E26" s="26" t="s">
        <v>196</v>
      </c>
      <c r="F26" s="27">
        <v>39427</v>
      </c>
      <c r="G26" s="28">
        <v>2799999915</v>
      </c>
      <c r="H26" s="72">
        <v>5.1999999999999998E-2</v>
      </c>
      <c r="I26" s="73"/>
      <c r="J26" s="31">
        <v>360</v>
      </c>
      <c r="K26" s="27">
        <v>50191</v>
      </c>
      <c r="L26" s="31">
        <v>18</v>
      </c>
      <c r="M26" s="32" t="s">
        <v>76</v>
      </c>
      <c r="N26" s="69" t="s">
        <v>77</v>
      </c>
      <c r="O26" s="33">
        <v>3254757092.4899998</v>
      </c>
      <c r="P26" s="34">
        <v>0</v>
      </c>
      <c r="Q26" s="34">
        <v>0</v>
      </c>
      <c r="R26" s="36" t="s">
        <v>78</v>
      </c>
      <c r="S26" s="36" t="s">
        <v>78</v>
      </c>
    </row>
    <row r="27" spans="1:19" s="23" customFormat="1" ht="45" customHeight="1">
      <c r="A27" s="24">
        <v>2016</v>
      </c>
      <c r="B27" s="186" t="s">
        <v>191</v>
      </c>
      <c r="C27" s="25" t="s">
        <v>25</v>
      </c>
      <c r="D27" s="25" t="s">
        <v>79</v>
      </c>
      <c r="E27" s="26" t="s">
        <v>80</v>
      </c>
      <c r="F27" s="27">
        <v>38687</v>
      </c>
      <c r="G27" s="28">
        <v>350000000</v>
      </c>
      <c r="H27" s="74" t="s">
        <v>81</v>
      </c>
      <c r="I27" s="30"/>
      <c r="J27" s="31">
        <v>180</v>
      </c>
      <c r="K27" s="27">
        <v>44166</v>
      </c>
      <c r="L27" s="75"/>
      <c r="M27" s="32" t="s">
        <v>82</v>
      </c>
      <c r="N27" s="32" t="s">
        <v>83</v>
      </c>
      <c r="O27" s="76" t="s">
        <v>81</v>
      </c>
      <c r="P27" s="77" t="s">
        <v>81</v>
      </c>
      <c r="Q27" s="77" t="s">
        <v>81</v>
      </c>
      <c r="R27" s="36">
        <v>41620</v>
      </c>
      <c r="S27" s="36">
        <v>41613</v>
      </c>
    </row>
    <row r="28" spans="1:19" s="23" customFormat="1" ht="45" customHeight="1" thickBot="1">
      <c r="A28" s="46">
        <v>2016</v>
      </c>
      <c r="B28" s="188" t="s">
        <v>191</v>
      </c>
      <c r="C28" s="47" t="s">
        <v>25</v>
      </c>
      <c r="D28" s="47" t="s">
        <v>79</v>
      </c>
      <c r="E28" s="48" t="s">
        <v>84</v>
      </c>
      <c r="F28" s="49">
        <v>39450</v>
      </c>
      <c r="G28" s="50">
        <v>1260524445.9300001</v>
      </c>
      <c r="H28" s="78" t="s">
        <v>81</v>
      </c>
      <c r="I28" s="51"/>
      <c r="J28" s="51">
        <v>180</v>
      </c>
      <c r="K28" s="49">
        <v>44929</v>
      </c>
      <c r="L28" s="79"/>
      <c r="M28" s="55" t="s">
        <v>82</v>
      </c>
      <c r="N28" s="55" t="s">
        <v>85</v>
      </c>
      <c r="O28" s="80" t="s">
        <v>81</v>
      </c>
      <c r="P28" s="81" t="s">
        <v>81</v>
      </c>
      <c r="Q28" s="81" t="s">
        <v>81</v>
      </c>
      <c r="R28" s="36">
        <v>41620</v>
      </c>
      <c r="S28" s="59">
        <v>41613</v>
      </c>
    </row>
    <row r="29" spans="1:19" s="23" customFormat="1" ht="25.2" customHeight="1" thickBot="1">
      <c r="A29" s="82" t="s">
        <v>86</v>
      </c>
      <c r="B29" s="189"/>
      <c r="C29" s="83"/>
      <c r="D29" s="84"/>
      <c r="E29" s="85"/>
      <c r="F29" s="85"/>
      <c r="G29" s="86"/>
      <c r="H29" s="85"/>
      <c r="I29" s="85"/>
      <c r="J29" s="85"/>
      <c r="K29" s="85"/>
      <c r="L29" s="85"/>
      <c r="M29" s="85"/>
      <c r="N29" s="85"/>
      <c r="O29" s="87">
        <f>SUM(O30:O31)</f>
        <v>9.42964106798172E-9</v>
      </c>
      <c r="P29" s="87">
        <f>SUM(P30:P31)</f>
        <v>860000000</v>
      </c>
      <c r="Q29" s="87">
        <f>SUM(Q30:Q31)</f>
        <v>3467582.54</v>
      </c>
      <c r="R29" s="66"/>
      <c r="S29" s="83"/>
    </row>
    <row r="30" spans="1:19" s="23" customFormat="1" ht="41.25" customHeight="1">
      <c r="A30" s="24">
        <v>2016</v>
      </c>
      <c r="B30" s="190" t="s">
        <v>191</v>
      </c>
      <c r="C30" s="25" t="s">
        <v>25</v>
      </c>
      <c r="D30" s="25" t="s">
        <v>87</v>
      </c>
      <c r="E30" s="26" t="s">
        <v>88</v>
      </c>
      <c r="F30" s="27">
        <v>41659</v>
      </c>
      <c r="G30" s="28">
        <v>412500000</v>
      </c>
      <c r="H30" s="29" t="s">
        <v>37</v>
      </c>
      <c r="I30" s="30">
        <v>1.3</v>
      </c>
      <c r="J30" s="31">
        <v>11</v>
      </c>
      <c r="K30" s="27">
        <v>42589</v>
      </c>
      <c r="L30" s="27"/>
      <c r="M30" s="32" t="s">
        <v>89</v>
      </c>
      <c r="N30" s="32" t="s">
        <v>90</v>
      </c>
      <c r="O30" s="33">
        <v>4.71482053399086E-9</v>
      </c>
      <c r="P30" s="34">
        <v>210000000</v>
      </c>
      <c r="Q30" s="34">
        <v>941997.01</v>
      </c>
      <c r="R30" s="36" t="s">
        <v>78</v>
      </c>
      <c r="S30" s="36">
        <v>41705</v>
      </c>
    </row>
    <row r="31" spans="1:19" s="23" customFormat="1" ht="41.25" customHeight="1" thickBot="1">
      <c r="A31" s="24">
        <v>2016</v>
      </c>
      <c r="B31" s="190" t="s">
        <v>191</v>
      </c>
      <c r="C31" s="25" t="s">
        <v>25</v>
      </c>
      <c r="D31" s="88" t="s">
        <v>91</v>
      </c>
      <c r="E31" s="26" t="s">
        <v>92</v>
      </c>
      <c r="F31" s="27">
        <v>42391</v>
      </c>
      <c r="G31" s="28">
        <v>1137500000</v>
      </c>
      <c r="H31" s="29" t="s">
        <v>37</v>
      </c>
      <c r="I31" s="30">
        <v>1.5</v>
      </c>
      <c r="J31" s="31">
        <v>7</v>
      </c>
      <c r="K31" s="27">
        <v>42613</v>
      </c>
      <c r="L31" s="27"/>
      <c r="M31" s="32" t="s">
        <v>89</v>
      </c>
      <c r="N31" s="32" t="s">
        <v>90</v>
      </c>
      <c r="O31" s="97">
        <v>4.71482053399086E-9</v>
      </c>
      <c r="P31" s="20">
        <v>650000000</v>
      </c>
      <c r="Q31" s="20">
        <v>2525585.5299999998</v>
      </c>
      <c r="R31" s="36" t="s">
        <v>78</v>
      </c>
      <c r="S31" s="36">
        <v>42391</v>
      </c>
    </row>
    <row r="32" spans="1:19" ht="25.2" customHeight="1" thickBot="1">
      <c r="A32" s="82" t="s">
        <v>93</v>
      </c>
      <c r="B32" s="191"/>
      <c r="C32" s="89"/>
      <c r="D32" s="84"/>
      <c r="E32" s="90"/>
      <c r="F32" s="90"/>
      <c r="G32" s="91"/>
      <c r="H32" s="90"/>
      <c r="I32" s="90"/>
      <c r="J32" s="90"/>
      <c r="K32" s="90"/>
      <c r="L32" s="90"/>
      <c r="M32" s="90"/>
      <c r="N32" s="90"/>
      <c r="O32" s="87">
        <f>SUM(O33:O115)</f>
        <v>113600505.71999995</v>
      </c>
      <c r="P32" s="87">
        <f>SUM(P33:P115)</f>
        <v>161157247.09000003</v>
      </c>
      <c r="Q32" s="87">
        <f>SUM(Q33:Q115)</f>
        <v>3440549.4000000004</v>
      </c>
      <c r="R32" s="92"/>
      <c r="S32" s="83"/>
    </row>
    <row r="33" spans="1:19" s="94" customFormat="1" ht="25.2" customHeight="1">
      <c r="A33" s="24">
        <v>2016</v>
      </c>
      <c r="B33" s="190" t="s">
        <v>191</v>
      </c>
      <c r="C33" s="98" t="s">
        <v>96</v>
      </c>
      <c r="D33" s="25" t="s">
        <v>32</v>
      </c>
      <c r="E33" s="93" t="s">
        <v>33</v>
      </c>
      <c r="F33" s="99">
        <v>41780</v>
      </c>
      <c r="G33" s="100">
        <v>14342999.279999999</v>
      </c>
      <c r="H33" s="101">
        <v>6.2100000000000002E-2</v>
      </c>
      <c r="I33" s="102"/>
      <c r="J33" s="103">
        <v>28</v>
      </c>
      <c r="K33" s="104">
        <v>42675</v>
      </c>
      <c r="L33" s="53"/>
      <c r="M33" s="32" t="s">
        <v>97</v>
      </c>
      <c r="N33" s="32" t="s">
        <v>98</v>
      </c>
      <c r="O33" s="105">
        <v>1010075.91</v>
      </c>
      <c r="P33" s="106">
        <v>1495486.09</v>
      </c>
      <c r="Q33" s="106">
        <v>31792.28</v>
      </c>
      <c r="R33" s="36">
        <v>41800</v>
      </c>
      <c r="S33" s="36">
        <v>41786</v>
      </c>
    </row>
    <row r="34" spans="1:19" s="94" customFormat="1" ht="25.2" customHeight="1">
      <c r="A34" s="24">
        <v>2016</v>
      </c>
      <c r="B34" s="190" t="s">
        <v>191</v>
      </c>
      <c r="C34" s="98" t="s">
        <v>99</v>
      </c>
      <c r="D34" s="25" t="s">
        <v>32</v>
      </c>
      <c r="E34" s="93" t="s">
        <v>33</v>
      </c>
      <c r="F34" s="99">
        <v>41795</v>
      </c>
      <c r="G34" s="100">
        <v>836099.76</v>
      </c>
      <c r="H34" s="101">
        <v>6.4299999999999996E-2</v>
      </c>
      <c r="I34" s="102"/>
      <c r="J34" s="103">
        <v>28</v>
      </c>
      <c r="K34" s="104">
        <v>42675</v>
      </c>
      <c r="L34" s="53"/>
      <c r="M34" s="32" t="s">
        <v>97</v>
      </c>
      <c r="N34" s="32" t="s">
        <v>98</v>
      </c>
      <c r="O34" s="105">
        <v>58845.279999999999</v>
      </c>
      <c r="P34" s="106">
        <v>87084.33</v>
      </c>
      <c r="Q34" s="106">
        <v>1917.39</v>
      </c>
      <c r="R34" s="36">
        <v>41820</v>
      </c>
      <c r="S34" s="36">
        <v>41806</v>
      </c>
    </row>
    <row r="35" spans="1:19" s="94" customFormat="1" ht="25.2" customHeight="1">
      <c r="A35" s="24">
        <v>2016</v>
      </c>
      <c r="B35" s="190" t="s">
        <v>191</v>
      </c>
      <c r="C35" s="98" t="s">
        <v>100</v>
      </c>
      <c r="D35" s="25" t="s">
        <v>32</v>
      </c>
      <c r="E35" s="93" t="s">
        <v>33</v>
      </c>
      <c r="F35" s="99">
        <v>41795</v>
      </c>
      <c r="G35" s="100">
        <v>4149999.42</v>
      </c>
      <c r="H35" s="101">
        <v>6.4299999999999996E-2</v>
      </c>
      <c r="I35" s="102"/>
      <c r="J35" s="103">
        <v>28</v>
      </c>
      <c r="K35" s="104">
        <v>42675</v>
      </c>
      <c r="L35" s="104"/>
      <c r="M35" s="107" t="s">
        <v>97</v>
      </c>
      <c r="N35" s="107" t="s">
        <v>98</v>
      </c>
      <c r="O35" s="105">
        <v>292079.77</v>
      </c>
      <c r="P35" s="106">
        <v>432244.94</v>
      </c>
      <c r="Q35" s="106">
        <v>9517.0300000000007</v>
      </c>
      <c r="R35" s="36">
        <v>41820</v>
      </c>
      <c r="S35" s="36">
        <v>41806</v>
      </c>
    </row>
    <row r="36" spans="1:19" s="94" customFormat="1" ht="25.2" customHeight="1">
      <c r="A36" s="24">
        <v>2016</v>
      </c>
      <c r="B36" s="190" t="s">
        <v>191</v>
      </c>
      <c r="C36" s="98" t="s">
        <v>101</v>
      </c>
      <c r="D36" s="25" t="s">
        <v>32</v>
      </c>
      <c r="E36" s="108" t="s">
        <v>92</v>
      </c>
      <c r="F36" s="99">
        <v>41803</v>
      </c>
      <c r="G36" s="100">
        <v>200000000</v>
      </c>
      <c r="H36" s="101" t="s">
        <v>37</v>
      </c>
      <c r="I36" s="102">
        <v>1.5</v>
      </c>
      <c r="J36" s="103">
        <v>30</v>
      </c>
      <c r="K36" s="104">
        <v>42704</v>
      </c>
      <c r="L36" s="104"/>
      <c r="M36" s="107" t="s">
        <v>82</v>
      </c>
      <c r="N36" s="32" t="s">
        <v>53</v>
      </c>
      <c r="O36" s="105">
        <v>15263693</v>
      </c>
      <c r="P36" s="106">
        <v>22895487</v>
      </c>
      <c r="Q36" s="106">
        <v>579087.96</v>
      </c>
      <c r="R36" s="36">
        <v>41849</v>
      </c>
      <c r="S36" s="36">
        <v>41807</v>
      </c>
    </row>
    <row r="37" spans="1:19" s="94" customFormat="1" ht="25.2" customHeight="1">
      <c r="A37" s="24">
        <v>2016</v>
      </c>
      <c r="B37" s="190" t="s">
        <v>191</v>
      </c>
      <c r="C37" s="98" t="s">
        <v>102</v>
      </c>
      <c r="D37" s="25" t="s">
        <v>32</v>
      </c>
      <c r="E37" s="93" t="s">
        <v>33</v>
      </c>
      <c r="F37" s="99">
        <v>41828</v>
      </c>
      <c r="G37" s="100">
        <v>1794999.68</v>
      </c>
      <c r="H37" s="110">
        <v>6.08E-2</v>
      </c>
      <c r="I37" s="102"/>
      <c r="J37" s="103">
        <v>27</v>
      </c>
      <c r="K37" s="104">
        <v>42675</v>
      </c>
      <c r="L37" s="53"/>
      <c r="M37" s="32" t="s">
        <v>97</v>
      </c>
      <c r="N37" s="32" t="s">
        <v>98</v>
      </c>
      <c r="O37" s="105">
        <v>125428.91</v>
      </c>
      <c r="P37" s="111">
        <v>185756.55</v>
      </c>
      <c r="Q37" s="111">
        <v>3865.71</v>
      </c>
      <c r="R37" s="36">
        <v>41869</v>
      </c>
      <c r="S37" s="36">
        <v>41831</v>
      </c>
    </row>
    <row r="38" spans="1:19" s="94" customFormat="1" ht="25.2" customHeight="1">
      <c r="A38" s="24">
        <v>2016</v>
      </c>
      <c r="B38" s="190" t="s">
        <v>191</v>
      </c>
      <c r="C38" s="98" t="s">
        <v>103</v>
      </c>
      <c r="D38" s="25" t="s">
        <v>32</v>
      </c>
      <c r="E38" s="93" t="s">
        <v>33</v>
      </c>
      <c r="F38" s="99">
        <v>41828</v>
      </c>
      <c r="G38" s="100">
        <v>1487999.88</v>
      </c>
      <c r="H38" s="110">
        <v>6.08E-2</v>
      </c>
      <c r="I38" s="102"/>
      <c r="J38" s="103">
        <v>27</v>
      </c>
      <c r="K38" s="104">
        <v>42675</v>
      </c>
      <c r="L38" s="104"/>
      <c r="M38" s="107" t="s">
        <v>97</v>
      </c>
      <c r="N38" s="107" t="s">
        <v>98</v>
      </c>
      <c r="O38" s="105">
        <v>103976.73</v>
      </c>
      <c r="P38" s="111">
        <v>153986.5</v>
      </c>
      <c r="Q38" s="111">
        <v>3204.56</v>
      </c>
      <c r="R38" s="36">
        <v>41851</v>
      </c>
      <c r="S38" s="36">
        <v>41837</v>
      </c>
    </row>
    <row r="39" spans="1:19" s="94" customFormat="1" ht="25.2" customHeight="1">
      <c r="A39" s="24">
        <v>2016</v>
      </c>
      <c r="B39" s="190" t="s">
        <v>191</v>
      </c>
      <c r="C39" s="98" t="s">
        <v>94</v>
      </c>
      <c r="D39" s="25" t="s">
        <v>32</v>
      </c>
      <c r="E39" s="93" t="s">
        <v>33</v>
      </c>
      <c r="F39" s="99">
        <v>41828</v>
      </c>
      <c r="G39" s="100">
        <v>4690999.6100000003</v>
      </c>
      <c r="H39" s="110">
        <v>6.08E-2</v>
      </c>
      <c r="I39" s="102"/>
      <c r="J39" s="103">
        <v>27</v>
      </c>
      <c r="K39" s="104">
        <v>42675</v>
      </c>
      <c r="L39" s="53"/>
      <c r="M39" s="32" t="s">
        <v>97</v>
      </c>
      <c r="N39" s="32" t="s">
        <v>98</v>
      </c>
      <c r="O39" s="105">
        <v>327792.21999999997</v>
      </c>
      <c r="P39" s="111">
        <v>485450.75</v>
      </c>
      <c r="Q39" s="111">
        <v>10102.51</v>
      </c>
      <c r="R39" s="36">
        <v>41869</v>
      </c>
      <c r="S39" s="36">
        <v>41835</v>
      </c>
    </row>
    <row r="40" spans="1:19" s="94" customFormat="1" ht="25.2" customHeight="1">
      <c r="A40" s="24">
        <v>2016</v>
      </c>
      <c r="B40" s="190" t="s">
        <v>191</v>
      </c>
      <c r="C40" s="98" t="s">
        <v>104</v>
      </c>
      <c r="D40" s="25" t="s">
        <v>32</v>
      </c>
      <c r="E40" s="93" t="s">
        <v>33</v>
      </c>
      <c r="F40" s="99">
        <v>41828</v>
      </c>
      <c r="G40" s="100">
        <v>4431999.6399999997</v>
      </c>
      <c r="H40" s="110">
        <v>6.08E-2</v>
      </c>
      <c r="I40" s="102"/>
      <c r="J40" s="103">
        <v>27</v>
      </c>
      <c r="K40" s="104">
        <v>42675</v>
      </c>
      <c r="L40" s="53"/>
      <c r="M40" s="32" t="s">
        <v>97</v>
      </c>
      <c r="N40" s="32" t="s">
        <v>98</v>
      </c>
      <c r="O40" s="105">
        <v>309694.12</v>
      </c>
      <c r="P40" s="111">
        <v>458648</v>
      </c>
      <c r="Q40" s="111">
        <v>9544.7199999999993</v>
      </c>
      <c r="R40" s="36">
        <v>41844</v>
      </c>
      <c r="S40" s="36">
        <v>41835</v>
      </c>
    </row>
    <row r="41" spans="1:19" s="94" customFormat="1" ht="25.2" customHeight="1">
      <c r="A41" s="24">
        <v>2016</v>
      </c>
      <c r="B41" s="190" t="s">
        <v>191</v>
      </c>
      <c r="C41" s="95" t="s">
        <v>105</v>
      </c>
      <c r="D41" s="25" t="s">
        <v>32</v>
      </c>
      <c r="E41" s="93" t="s">
        <v>33</v>
      </c>
      <c r="F41" s="27">
        <v>41829</v>
      </c>
      <c r="G41" s="96">
        <v>4999999.18</v>
      </c>
      <c r="H41" s="110">
        <v>5.6300000000000003E-2</v>
      </c>
      <c r="I41" s="30"/>
      <c r="J41" s="31">
        <v>27</v>
      </c>
      <c r="K41" s="41">
        <v>42675</v>
      </c>
      <c r="L41" s="41"/>
      <c r="M41" s="32" t="s">
        <v>97</v>
      </c>
      <c r="N41" s="32" t="s">
        <v>98</v>
      </c>
      <c r="O41" s="112">
        <v>348198.3</v>
      </c>
      <c r="P41" s="113">
        <v>516157.66</v>
      </c>
      <c r="Q41" s="113">
        <v>9941.2099999999991</v>
      </c>
      <c r="R41" s="36">
        <v>41844</v>
      </c>
      <c r="S41" s="36">
        <v>41835</v>
      </c>
    </row>
    <row r="42" spans="1:19" s="94" customFormat="1" ht="25.2" customHeight="1">
      <c r="A42" s="24">
        <v>2016</v>
      </c>
      <c r="B42" s="190" t="s">
        <v>191</v>
      </c>
      <c r="C42" s="114" t="s">
        <v>106</v>
      </c>
      <c r="D42" s="25" t="s">
        <v>32</v>
      </c>
      <c r="E42" s="93" t="s">
        <v>33</v>
      </c>
      <c r="F42" s="115">
        <v>41829</v>
      </c>
      <c r="G42" s="116">
        <v>1008999.71</v>
      </c>
      <c r="H42" s="117">
        <v>6.08E-2</v>
      </c>
      <c r="I42" s="118"/>
      <c r="J42" s="119">
        <v>27</v>
      </c>
      <c r="K42" s="120">
        <v>42675</v>
      </c>
      <c r="L42" s="121"/>
      <c r="M42" s="18" t="s">
        <v>97</v>
      </c>
      <c r="N42" s="18" t="s">
        <v>98</v>
      </c>
      <c r="O42" s="122">
        <v>70505.710000000006</v>
      </c>
      <c r="P42" s="123">
        <v>104416.91</v>
      </c>
      <c r="Q42" s="123">
        <v>2172.9699999999998</v>
      </c>
      <c r="R42" s="36">
        <v>41844</v>
      </c>
      <c r="S42" s="36">
        <v>41835</v>
      </c>
    </row>
    <row r="43" spans="1:19" s="94" customFormat="1" ht="25.2" customHeight="1">
      <c r="A43" s="24">
        <v>2016</v>
      </c>
      <c r="B43" s="190" t="s">
        <v>191</v>
      </c>
      <c r="C43" s="98" t="s">
        <v>107</v>
      </c>
      <c r="D43" s="25" t="s">
        <v>32</v>
      </c>
      <c r="E43" s="93" t="s">
        <v>33</v>
      </c>
      <c r="F43" s="99">
        <v>41830</v>
      </c>
      <c r="G43" s="100">
        <v>2999999.69</v>
      </c>
      <c r="H43" s="110">
        <v>6.08E-2</v>
      </c>
      <c r="I43" s="102"/>
      <c r="J43" s="103">
        <v>27</v>
      </c>
      <c r="K43" s="104">
        <v>42675</v>
      </c>
      <c r="L43" s="104"/>
      <c r="M43" s="107" t="s">
        <v>97</v>
      </c>
      <c r="N43" s="107" t="s">
        <v>98</v>
      </c>
      <c r="O43" s="105">
        <v>209630.5</v>
      </c>
      <c r="P43" s="111">
        <v>310456.65999999997</v>
      </c>
      <c r="Q43" s="111">
        <v>6460.79</v>
      </c>
      <c r="R43" s="36">
        <v>41844</v>
      </c>
      <c r="S43" s="36">
        <v>41835</v>
      </c>
    </row>
    <row r="44" spans="1:19" s="94" customFormat="1" ht="25.2" customHeight="1">
      <c r="A44" s="24">
        <v>2016</v>
      </c>
      <c r="B44" s="190" t="s">
        <v>191</v>
      </c>
      <c r="C44" s="98" t="s">
        <v>108</v>
      </c>
      <c r="D44" s="25" t="s">
        <v>32</v>
      </c>
      <c r="E44" s="93" t="s">
        <v>33</v>
      </c>
      <c r="F44" s="99">
        <v>41830</v>
      </c>
      <c r="G44" s="100">
        <v>9569999.5500000007</v>
      </c>
      <c r="H44" s="110">
        <v>5.79E-2</v>
      </c>
      <c r="I44" s="102"/>
      <c r="J44" s="103">
        <v>27</v>
      </c>
      <c r="K44" s="104">
        <v>42675</v>
      </c>
      <c r="L44" s="104"/>
      <c r="M44" s="107" t="s">
        <v>97</v>
      </c>
      <c r="N44" s="107" t="s">
        <v>98</v>
      </c>
      <c r="O44" s="105">
        <v>667258.71</v>
      </c>
      <c r="P44" s="111">
        <v>988790.92</v>
      </c>
      <c r="Q44" s="111">
        <v>19589.09</v>
      </c>
      <c r="R44" s="36">
        <v>41844</v>
      </c>
      <c r="S44" s="36">
        <v>41835</v>
      </c>
    </row>
    <row r="45" spans="1:19" s="94" customFormat="1" ht="25.2" customHeight="1">
      <c r="A45" s="24">
        <v>2016</v>
      </c>
      <c r="B45" s="190" t="s">
        <v>191</v>
      </c>
      <c r="C45" s="98" t="s">
        <v>109</v>
      </c>
      <c r="D45" s="25" t="s">
        <v>32</v>
      </c>
      <c r="E45" s="93" t="s">
        <v>33</v>
      </c>
      <c r="F45" s="99">
        <v>41842</v>
      </c>
      <c r="G45" s="100">
        <v>5832999.5</v>
      </c>
      <c r="H45" s="110">
        <v>5.79E-2</v>
      </c>
      <c r="I45" s="102"/>
      <c r="J45" s="103">
        <v>27</v>
      </c>
      <c r="K45" s="104">
        <v>42675</v>
      </c>
      <c r="L45" s="53"/>
      <c r="M45" s="32" t="s">
        <v>97</v>
      </c>
      <c r="N45" s="32" t="s">
        <v>98</v>
      </c>
      <c r="O45" s="105">
        <v>538225.03</v>
      </c>
      <c r="P45" s="111">
        <v>797579.73</v>
      </c>
      <c r="Q45" s="111">
        <v>15800.97</v>
      </c>
      <c r="R45" s="36">
        <v>41851</v>
      </c>
      <c r="S45" s="36">
        <v>41845</v>
      </c>
    </row>
    <row r="46" spans="1:19" s="94" customFormat="1" ht="25.2" customHeight="1">
      <c r="A46" s="24">
        <v>2016</v>
      </c>
      <c r="B46" s="190" t="s">
        <v>191</v>
      </c>
      <c r="C46" s="98" t="s">
        <v>110</v>
      </c>
      <c r="D46" s="25" t="s">
        <v>32</v>
      </c>
      <c r="E46" s="93" t="s">
        <v>33</v>
      </c>
      <c r="F46" s="99">
        <v>41850</v>
      </c>
      <c r="G46" s="100">
        <v>1167999.52</v>
      </c>
      <c r="H46" s="110">
        <v>6.08E-2</v>
      </c>
      <c r="I46" s="102"/>
      <c r="J46" s="103">
        <v>26</v>
      </c>
      <c r="K46" s="104">
        <v>42675</v>
      </c>
      <c r="L46" s="104"/>
      <c r="M46" s="107" t="s">
        <v>97</v>
      </c>
      <c r="N46" s="107" t="s">
        <v>98</v>
      </c>
      <c r="O46" s="105">
        <v>112779.63</v>
      </c>
      <c r="P46" s="111">
        <v>167023.34</v>
      </c>
      <c r="Q46" s="111">
        <v>3475.87</v>
      </c>
      <c r="R46" s="36">
        <v>41863</v>
      </c>
      <c r="S46" s="36">
        <v>41856</v>
      </c>
    </row>
    <row r="47" spans="1:19" s="94" customFormat="1" ht="25.2" customHeight="1">
      <c r="A47" s="24">
        <v>2016</v>
      </c>
      <c r="B47" s="190" t="s">
        <v>191</v>
      </c>
      <c r="C47" s="98" t="s">
        <v>111</v>
      </c>
      <c r="D47" s="25" t="s">
        <v>32</v>
      </c>
      <c r="E47" s="93" t="s">
        <v>33</v>
      </c>
      <c r="F47" s="99">
        <v>41848</v>
      </c>
      <c r="G47" s="100">
        <v>22884239.129999999</v>
      </c>
      <c r="H47" s="110">
        <v>5.79E-2</v>
      </c>
      <c r="I47" s="102"/>
      <c r="J47" s="103">
        <v>26</v>
      </c>
      <c r="K47" s="104">
        <v>42675</v>
      </c>
      <c r="L47" s="104"/>
      <c r="M47" s="32" t="s">
        <v>97</v>
      </c>
      <c r="N47" s="32" t="s">
        <v>98</v>
      </c>
      <c r="O47" s="105">
        <v>2410167.31</v>
      </c>
      <c r="P47" s="111">
        <v>3573351.08</v>
      </c>
      <c r="Q47" s="111">
        <v>67838.47</v>
      </c>
      <c r="R47" s="36">
        <v>41863</v>
      </c>
      <c r="S47" s="36">
        <v>41855</v>
      </c>
    </row>
    <row r="48" spans="1:19" s="94" customFormat="1" ht="25.2" customHeight="1">
      <c r="A48" s="24">
        <v>2016</v>
      </c>
      <c r="B48" s="190" t="s">
        <v>191</v>
      </c>
      <c r="C48" s="98" t="s">
        <v>112</v>
      </c>
      <c r="D48" s="25" t="s">
        <v>32</v>
      </c>
      <c r="E48" s="93" t="s">
        <v>33</v>
      </c>
      <c r="F48" s="99">
        <v>41878</v>
      </c>
      <c r="G48" s="100">
        <v>8546999.3300000001</v>
      </c>
      <c r="H48" s="110">
        <v>5.3699999999999998E-2</v>
      </c>
      <c r="I48" s="102"/>
      <c r="J48" s="103">
        <v>25</v>
      </c>
      <c r="K48" s="104">
        <v>42675</v>
      </c>
      <c r="L48" s="104"/>
      <c r="M48" s="32" t="s">
        <v>97</v>
      </c>
      <c r="N48" s="32" t="s">
        <v>98</v>
      </c>
      <c r="O48" s="112">
        <v>858297.66</v>
      </c>
      <c r="P48" s="113">
        <v>1273005.17</v>
      </c>
      <c r="Q48" s="113">
        <v>23378.62</v>
      </c>
      <c r="R48" s="36">
        <v>41891</v>
      </c>
      <c r="S48" s="36">
        <v>41883</v>
      </c>
    </row>
    <row r="49" spans="1:19" s="94" customFormat="1" ht="25.2" customHeight="1">
      <c r="A49" s="24">
        <v>2016</v>
      </c>
      <c r="B49" s="190" t="s">
        <v>191</v>
      </c>
      <c r="C49" s="98" t="s">
        <v>113</v>
      </c>
      <c r="D49" s="25" t="s">
        <v>32</v>
      </c>
      <c r="E49" s="93" t="s">
        <v>33</v>
      </c>
      <c r="F49" s="99">
        <v>41878</v>
      </c>
      <c r="G49" s="100">
        <v>999999.34</v>
      </c>
      <c r="H49" s="110">
        <v>6.1100000000000002E-2</v>
      </c>
      <c r="I49" s="102"/>
      <c r="J49" s="103">
        <v>25</v>
      </c>
      <c r="K49" s="104">
        <v>42675</v>
      </c>
      <c r="L49" s="104"/>
      <c r="M49" s="32" t="s">
        <v>97</v>
      </c>
      <c r="N49" s="32" t="s">
        <v>98</v>
      </c>
      <c r="O49" s="105">
        <v>101145.51</v>
      </c>
      <c r="P49" s="111">
        <v>149784.17000000001</v>
      </c>
      <c r="Q49" s="111">
        <v>3132.58</v>
      </c>
      <c r="R49" s="36">
        <v>41897</v>
      </c>
      <c r="S49" s="36">
        <v>41884</v>
      </c>
    </row>
    <row r="50" spans="1:19" s="94" customFormat="1" ht="25.2" customHeight="1">
      <c r="A50" s="24">
        <v>2016</v>
      </c>
      <c r="B50" s="190" t="s">
        <v>191</v>
      </c>
      <c r="C50" s="98" t="s">
        <v>114</v>
      </c>
      <c r="D50" s="25" t="s">
        <v>32</v>
      </c>
      <c r="E50" s="93" t="s">
        <v>33</v>
      </c>
      <c r="F50" s="99">
        <v>41879</v>
      </c>
      <c r="G50" s="100">
        <v>22746999.829999998</v>
      </c>
      <c r="H50" s="110">
        <v>5.8200000000000002E-2</v>
      </c>
      <c r="I50" s="102"/>
      <c r="J50" s="103">
        <v>25</v>
      </c>
      <c r="K50" s="104">
        <v>42675</v>
      </c>
      <c r="L50" s="104"/>
      <c r="M50" s="32" t="s">
        <v>97</v>
      </c>
      <c r="N50" s="32" t="s">
        <v>98</v>
      </c>
      <c r="O50" s="105">
        <v>2294292</v>
      </c>
      <c r="P50" s="111">
        <v>3399629.82</v>
      </c>
      <c r="Q50" s="111">
        <v>67701.960000000006</v>
      </c>
      <c r="R50" s="36">
        <v>41897</v>
      </c>
      <c r="S50" s="36">
        <v>41884</v>
      </c>
    </row>
    <row r="51" spans="1:19" s="94" customFormat="1" ht="25.2" customHeight="1">
      <c r="A51" s="24">
        <v>2016</v>
      </c>
      <c r="B51" s="190" t="s">
        <v>191</v>
      </c>
      <c r="C51" s="98" t="s">
        <v>115</v>
      </c>
      <c r="D51" s="25" t="s">
        <v>32</v>
      </c>
      <c r="E51" s="93" t="s">
        <v>33</v>
      </c>
      <c r="F51" s="99">
        <v>41880</v>
      </c>
      <c r="G51" s="100">
        <v>6138999.96</v>
      </c>
      <c r="H51" s="110">
        <v>5.8200000000000002E-2</v>
      </c>
      <c r="I51" s="102"/>
      <c r="J51" s="103">
        <v>25</v>
      </c>
      <c r="K51" s="104">
        <v>42675</v>
      </c>
      <c r="L51" s="104"/>
      <c r="M51" s="32" t="s">
        <v>97</v>
      </c>
      <c r="N51" s="32" t="s">
        <v>98</v>
      </c>
      <c r="O51" s="105">
        <v>619187.52</v>
      </c>
      <c r="P51" s="111">
        <v>917498.02</v>
      </c>
      <c r="Q51" s="111">
        <v>18271.52</v>
      </c>
      <c r="R51" s="36">
        <v>41904</v>
      </c>
      <c r="S51" s="36">
        <v>41892</v>
      </c>
    </row>
    <row r="52" spans="1:19" s="94" customFormat="1" ht="25.2" customHeight="1">
      <c r="A52" s="24">
        <v>2016</v>
      </c>
      <c r="B52" s="190" t="s">
        <v>191</v>
      </c>
      <c r="C52" s="98" t="s">
        <v>116</v>
      </c>
      <c r="D52" s="25" t="s">
        <v>32</v>
      </c>
      <c r="E52" s="93" t="s">
        <v>33</v>
      </c>
      <c r="F52" s="99">
        <v>41880</v>
      </c>
      <c r="G52" s="100">
        <v>1499999.3</v>
      </c>
      <c r="H52" s="110">
        <v>6.1100000000000002E-2</v>
      </c>
      <c r="I52" s="102"/>
      <c r="J52" s="103">
        <v>25</v>
      </c>
      <c r="K52" s="104">
        <v>42675</v>
      </c>
      <c r="L52" s="104"/>
      <c r="M52" s="32" t="s">
        <v>97</v>
      </c>
      <c r="N52" s="32" t="s">
        <v>98</v>
      </c>
      <c r="O52" s="105">
        <v>151718.29999999999</v>
      </c>
      <c r="P52" s="111">
        <v>224676.3</v>
      </c>
      <c r="Q52" s="111">
        <v>4698.87</v>
      </c>
      <c r="R52" s="36">
        <v>41897</v>
      </c>
      <c r="S52" s="36">
        <v>41884</v>
      </c>
    </row>
    <row r="53" spans="1:19" s="94" customFormat="1" ht="25.2" customHeight="1">
      <c r="A53" s="24">
        <v>2016</v>
      </c>
      <c r="B53" s="190" t="s">
        <v>191</v>
      </c>
      <c r="C53" s="98" t="s">
        <v>117</v>
      </c>
      <c r="D53" s="25" t="s">
        <v>32</v>
      </c>
      <c r="E53" s="93" t="s">
        <v>33</v>
      </c>
      <c r="F53" s="99">
        <v>41877</v>
      </c>
      <c r="G53" s="100">
        <v>3708999.33</v>
      </c>
      <c r="H53" s="110">
        <v>5.6599999999999998E-2</v>
      </c>
      <c r="I53" s="102"/>
      <c r="J53" s="103">
        <v>25</v>
      </c>
      <c r="K53" s="104">
        <v>42675</v>
      </c>
      <c r="L53" s="104"/>
      <c r="M53" s="32" t="s">
        <v>97</v>
      </c>
      <c r="N53" s="32" t="s">
        <v>98</v>
      </c>
      <c r="O53" s="105">
        <v>373513.38</v>
      </c>
      <c r="P53" s="111">
        <v>553649.1</v>
      </c>
      <c r="Q53" s="111">
        <v>10720.5</v>
      </c>
      <c r="R53" s="36">
        <v>41891</v>
      </c>
      <c r="S53" s="36">
        <v>41883</v>
      </c>
    </row>
    <row r="54" spans="1:19" s="94" customFormat="1" ht="25.2" customHeight="1">
      <c r="A54" s="24">
        <v>2016</v>
      </c>
      <c r="B54" s="190" t="s">
        <v>191</v>
      </c>
      <c r="C54" s="98" t="s">
        <v>118</v>
      </c>
      <c r="D54" s="25" t="s">
        <v>32</v>
      </c>
      <c r="E54" s="93" t="s">
        <v>33</v>
      </c>
      <c r="F54" s="99">
        <v>41884</v>
      </c>
      <c r="G54" s="100">
        <v>15826999.59</v>
      </c>
      <c r="H54" s="110">
        <v>5.8200000000000002E-2</v>
      </c>
      <c r="I54" s="102"/>
      <c r="J54" s="103">
        <v>24</v>
      </c>
      <c r="K54" s="104">
        <v>42675</v>
      </c>
      <c r="L54" s="104"/>
      <c r="M54" s="32" t="s">
        <v>97</v>
      </c>
      <c r="N54" s="32" t="s">
        <v>98</v>
      </c>
      <c r="O54" s="105">
        <v>1594530.21</v>
      </c>
      <c r="P54" s="111">
        <v>2362738.67</v>
      </c>
      <c r="Q54" s="111">
        <v>47052.79</v>
      </c>
      <c r="R54" s="36">
        <v>41904</v>
      </c>
      <c r="S54" s="36">
        <v>41892</v>
      </c>
    </row>
    <row r="55" spans="1:19" s="94" customFormat="1" ht="25.2" customHeight="1">
      <c r="A55" s="24">
        <v>2016</v>
      </c>
      <c r="B55" s="190" t="s">
        <v>191</v>
      </c>
      <c r="C55" s="98" t="s">
        <v>119</v>
      </c>
      <c r="D55" s="25" t="s">
        <v>32</v>
      </c>
      <c r="E55" s="93" t="s">
        <v>33</v>
      </c>
      <c r="F55" s="99">
        <v>41883</v>
      </c>
      <c r="G55" s="100">
        <v>8325999.3799999999</v>
      </c>
      <c r="H55" s="110">
        <v>5.8200000000000002E-2</v>
      </c>
      <c r="I55" s="102"/>
      <c r="J55" s="103">
        <v>24</v>
      </c>
      <c r="K55" s="104">
        <v>42675</v>
      </c>
      <c r="L55" s="104"/>
      <c r="M55" s="32" t="s">
        <v>97</v>
      </c>
      <c r="N55" s="32" t="s">
        <v>98</v>
      </c>
      <c r="O55" s="105">
        <v>838823.39</v>
      </c>
      <c r="P55" s="111">
        <v>1242949.47</v>
      </c>
      <c r="Q55" s="111">
        <v>24752.73</v>
      </c>
      <c r="R55" s="36">
        <v>41897</v>
      </c>
      <c r="S55" s="36">
        <v>41885</v>
      </c>
    </row>
    <row r="56" spans="1:19" s="94" customFormat="1" ht="25.2" customHeight="1">
      <c r="A56" s="24">
        <v>2016</v>
      </c>
      <c r="B56" s="190" t="s">
        <v>191</v>
      </c>
      <c r="C56" s="98" t="s">
        <v>120</v>
      </c>
      <c r="D56" s="25" t="s">
        <v>32</v>
      </c>
      <c r="E56" s="93" t="s">
        <v>33</v>
      </c>
      <c r="F56" s="99">
        <v>41886</v>
      </c>
      <c r="G56" s="100">
        <v>1352999.61</v>
      </c>
      <c r="H56" s="110">
        <v>6.1100000000000002E-2</v>
      </c>
      <c r="I56" s="102"/>
      <c r="J56" s="103">
        <v>24</v>
      </c>
      <c r="K56" s="104">
        <v>42675</v>
      </c>
      <c r="L56" s="104"/>
      <c r="M56" s="32" t="s">
        <v>97</v>
      </c>
      <c r="N56" s="32" t="s">
        <v>98</v>
      </c>
      <c r="O56" s="105">
        <v>136687.81</v>
      </c>
      <c r="P56" s="113">
        <v>202417.97</v>
      </c>
      <c r="Q56" s="113">
        <v>4233.37</v>
      </c>
      <c r="R56" s="36">
        <v>41907</v>
      </c>
      <c r="S56" s="36">
        <v>41894</v>
      </c>
    </row>
    <row r="57" spans="1:19" s="94" customFormat="1" ht="25.2" customHeight="1">
      <c r="A57" s="24">
        <v>2016</v>
      </c>
      <c r="B57" s="190" t="s">
        <v>191</v>
      </c>
      <c r="C57" s="98" t="s">
        <v>121</v>
      </c>
      <c r="D57" s="25" t="s">
        <v>32</v>
      </c>
      <c r="E57" s="93" t="s">
        <v>33</v>
      </c>
      <c r="F57" s="99">
        <v>41887</v>
      </c>
      <c r="G57" s="100">
        <v>3488999.41</v>
      </c>
      <c r="H57" s="110">
        <v>5.6599999999999998E-2</v>
      </c>
      <c r="I57" s="102"/>
      <c r="J57" s="103">
        <v>24</v>
      </c>
      <c r="K57" s="104">
        <v>42675</v>
      </c>
      <c r="L57" s="104"/>
      <c r="M57" s="32" t="s">
        <v>97</v>
      </c>
      <c r="N57" s="32" t="s">
        <v>98</v>
      </c>
      <c r="O57" s="105">
        <v>350972.7</v>
      </c>
      <c r="P57" s="113">
        <v>520237.65</v>
      </c>
      <c r="Q57" s="113">
        <v>10073.549999999999</v>
      </c>
      <c r="R57" s="36">
        <v>41904</v>
      </c>
      <c r="S57" s="36">
        <v>41892</v>
      </c>
    </row>
    <row r="58" spans="1:19" s="94" customFormat="1" ht="25.2" customHeight="1">
      <c r="A58" s="24">
        <v>2016</v>
      </c>
      <c r="B58" s="190" t="s">
        <v>191</v>
      </c>
      <c r="C58" s="98" t="s">
        <v>122</v>
      </c>
      <c r="D58" s="25" t="s">
        <v>32</v>
      </c>
      <c r="E58" s="93" t="s">
        <v>33</v>
      </c>
      <c r="F58" s="99">
        <v>41892</v>
      </c>
      <c r="G58" s="100">
        <v>3396999.5</v>
      </c>
      <c r="H58" s="110">
        <v>6.1100000000000002E-2</v>
      </c>
      <c r="I58" s="102"/>
      <c r="J58" s="103">
        <v>24</v>
      </c>
      <c r="K58" s="104">
        <v>42675</v>
      </c>
      <c r="L58" s="104"/>
      <c r="M58" s="32" t="s">
        <v>97</v>
      </c>
      <c r="N58" s="32" t="s">
        <v>98</v>
      </c>
      <c r="O58" s="105">
        <v>343184.46</v>
      </c>
      <c r="P58" s="111">
        <v>508214.3</v>
      </c>
      <c r="Q58" s="111">
        <v>10628.8</v>
      </c>
      <c r="R58" s="36">
        <v>41907</v>
      </c>
      <c r="S58" s="36">
        <v>41900</v>
      </c>
    </row>
    <row r="59" spans="1:19" s="94" customFormat="1" ht="25.2" customHeight="1">
      <c r="A59" s="24">
        <v>2016</v>
      </c>
      <c r="B59" s="190" t="s">
        <v>191</v>
      </c>
      <c r="C59" s="98" t="s">
        <v>95</v>
      </c>
      <c r="D59" s="25" t="s">
        <v>32</v>
      </c>
      <c r="E59" s="93" t="s">
        <v>33</v>
      </c>
      <c r="F59" s="99">
        <v>41884</v>
      </c>
      <c r="G59" s="100">
        <v>16596999.41</v>
      </c>
      <c r="H59" s="110">
        <v>5.8200000000000002E-2</v>
      </c>
      <c r="I59" s="102"/>
      <c r="J59" s="103">
        <v>22</v>
      </c>
      <c r="K59" s="104">
        <v>42675</v>
      </c>
      <c r="L59" s="104"/>
      <c r="M59" s="32" t="s">
        <v>97</v>
      </c>
      <c r="N59" s="32" t="s">
        <v>98</v>
      </c>
      <c r="O59" s="105">
        <v>1758512.15</v>
      </c>
      <c r="P59" s="111">
        <v>2605723.39</v>
      </c>
      <c r="Q59" s="111">
        <v>51891.71</v>
      </c>
      <c r="R59" s="36">
        <v>41904</v>
      </c>
      <c r="S59" s="36">
        <v>41890</v>
      </c>
    </row>
    <row r="60" spans="1:19" s="94" customFormat="1" ht="25.2" customHeight="1">
      <c r="A60" s="24">
        <v>2016</v>
      </c>
      <c r="B60" s="190" t="s">
        <v>191</v>
      </c>
      <c r="C60" s="98" t="s">
        <v>123</v>
      </c>
      <c r="D60" s="25" t="s">
        <v>32</v>
      </c>
      <c r="E60" s="93" t="s">
        <v>33</v>
      </c>
      <c r="F60" s="99">
        <v>41899</v>
      </c>
      <c r="G60" s="100">
        <v>2499999.56</v>
      </c>
      <c r="H60" s="110">
        <v>6.1100000000000002E-2</v>
      </c>
      <c r="I60" s="102"/>
      <c r="J60" s="103">
        <v>22</v>
      </c>
      <c r="K60" s="104">
        <v>42675</v>
      </c>
      <c r="L60" s="104"/>
      <c r="M60" s="32" t="s">
        <v>97</v>
      </c>
      <c r="N60" s="32" t="s">
        <v>98</v>
      </c>
      <c r="O60" s="105">
        <v>265637.64</v>
      </c>
      <c r="P60" s="113">
        <v>393376.91</v>
      </c>
      <c r="Q60" s="113">
        <v>8227.09</v>
      </c>
      <c r="R60" s="36">
        <v>41920</v>
      </c>
      <c r="S60" s="36">
        <v>41908</v>
      </c>
    </row>
    <row r="61" spans="1:19" s="94" customFormat="1" ht="25.2" customHeight="1">
      <c r="A61" s="24">
        <v>2016</v>
      </c>
      <c r="B61" s="190" t="s">
        <v>191</v>
      </c>
      <c r="C61" s="98" t="s">
        <v>124</v>
      </c>
      <c r="D61" s="25" t="s">
        <v>32</v>
      </c>
      <c r="E61" s="93" t="s">
        <v>33</v>
      </c>
      <c r="F61" s="99">
        <v>41912</v>
      </c>
      <c r="G61" s="100">
        <v>499999.86</v>
      </c>
      <c r="H61" s="110">
        <v>6.1100000000000002E-2</v>
      </c>
      <c r="I61" s="102"/>
      <c r="J61" s="103">
        <v>22</v>
      </c>
      <c r="K61" s="104">
        <v>42675</v>
      </c>
      <c r="L61" s="104"/>
      <c r="M61" s="32" t="s">
        <v>97</v>
      </c>
      <c r="N61" s="32" t="s">
        <v>98</v>
      </c>
      <c r="O61" s="105">
        <v>53029.86</v>
      </c>
      <c r="P61" s="113">
        <v>78530.740000000005</v>
      </c>
      <c r="Q61" s="113">
        <v>1642.4</v>
      </c>
      <c r="R61" s="36">
        <v>41939</v>
      </c>
      <c r="S61" s="36">
        <v>41927</v>
      </c>
    </row>
    <row r="62" spans="1:19" s="94" customFormat="1" ht="25.2" customHeight="1">
      <c r="A62" s="24">
        <v>2016</v>
      </c>
      <c r="B62" s="190" t="s">
        <v>191</v>
      </c>
      <c r="C62" s="95" t="s">
        <v>125</v>
      </c>
      <c r="D62" s="25" t="s">
        <v>32</v>
      </c>
      <c r="E62" s="93" t="s">
        <v>33</v>
      </c>
      <c r="F62" s="27">
        <v>41919</v>
      </c>
      <c r="G62" s="96">
        <v>2999999.43</v>
      </c>
      <c r="H62" s="110">
        <v>5.7599999999999998E-2</v>
      </c>
      <c r="I62" s="30"/>
      <c r="J62" s="31">
        <v>22</v>
      </c>
      <c r="K62" s="41">
        <v>42675</v>
      </c>
      <c r="L62" s="41"/>
      <c r="M62" s="32" t="s">
        <v>97</v>
      </c>
      <c r="N62" s="32" t="s">
        <v>98</v>
      </c>
      <c r="O62" s="112">
        <v>316070.96000000002</v>
      </c>
      <c r="P62" s="113">
        <v>468405.63</v>
      </c>
      <c r="Q62" s="113">
        <v>9231.24</v>
      </c>
      <c r="R62" s="36">
        <v>41939</v>
      </c>
      <c r="S62" s="36">
        <v>41927</v>
      </c>
    </row>
    <row r="63" spans="1:19" s="94" customFormat="1" ht="25.2" customHeight="1">
      <c r="A63" s="24">
        <v>2016</v>
      </c>
      <c r="B63" s="190" t="s">
        <v>191</v>
      </c>
      <c r="C63" s="95" t="s">
        <v>126</v>
      </c>
      <c r="D63" s="25" t="s">
        <v>32</v>
      </c>
      <c r="E63" s="93" t="s">
        <v>33</v>
      </c>
      <c r="F63" s="27">
        <v>41921</v>
      </c>
      <c r="G63" s="96">
        <v>2100000.71</v>
      </c>
      <c r="H63" s="110">
        <v>5.7599999999999998E-2</v>
      </c>
      <c r="I63" s="30"/>
      <c r="J63" s="31">
        <v>22</v>
      </c>
      <c r="K63" s="41">
        <v>42675</v>
      </c>
      <c r="L63" s="41"/>
      <c r="M63" s="32" t="s">
        <v>97</v>
      </c>
      <c r="N63" s="32" t="s">
        <v>98</v>
      </c>
      <c r="O63" s="112">
        <v>221249.79</v>
      </c>
      <c r="P63" s="113">
        <v>327884.11</v>
      </c>
      <c r="Q63" s="113">
        <v>6461.87</v>
      </c>
      <c r="R63" s="36">
        <v>41939</v>
      </c>
      <c r="S63" s="36">
        <v>41929</v>
      </c>
    </row>
    <row r="64" spans="1:19" s="94" customFormat="1" ht="25.2" customHeight="1">
      <c r="A64" s="24">
        <v>2016</v>
      </c>
      <c r="B64" s="190" t="s">
        <v>191</v>
      </c>
      <c r="C64" s="95" t="s">
        <v>127</v>
      </c>
      <c r="D64" s="25" t="s">
        <v>32</v>
      </c>
      <c r="E64" s="93" t="s">
        <v>33</v>
      </c>
      <c r="F64" s="27">
        <v>41934</v>
      </c>
      <c r="G64" s="96">
        <v>1598999.41</v>
      </c>
      <c r="H64" s="110">
        <v>5.1400000000000001E-2</v>
      </c>
      <c r="I64" s="30"/>
      <c r="J64" s="31">
        <v>22</v>
      </c>
      <c r="K64" s="41">
        <v>42675</v>
      </c>
      <c r="L64" s="41"/>
      <c r="M64" s="32" t="s">
        <v>97</v>
      </c>
      <c r="N64" s="32" t="s">
        <v>98</v>
      </c>
      <c r="O64" s="112">
        <v>167533.41</v>
      </c>
      <c r="P64" s="113">
        <v>248601.05</v>
      </c>
      <c r="Q64" s="113">
        <v>4368.79</v>
      </c>
      <c r="R64" s="36">
        <v>41950</v>
      </c>
      <c r="S64" s="36">
        <v>41942</v>
      </c>
    </row>
    <row r="65" spans="1:19" s="94" customFormat="1" ht="25.2" customHeight="1">
      <c r="A65" s="24">
        <v>2016</v>
      </c>
      <c r="B65" s="190" t="s">
        <v>191</v>
      </c>
      <c r="C65" s="95" t="s">
        <v>128</v>
      </c>
      <c r="D65" s="25" t="s">
        <v>32</v>
      </c>
      <c r="E65" s="93" t="s">
        <v>33</v>
      </c>
      <c r="F65" s="27">
        <v>41934</v>
      </c>
      <c r="G65" s="96">
        <v>8999999.4700000007</v>
      </c>
      <c r="H65" s="29">
        <v>4.9299999999999997E-2</v>
      </c>
      <c r="I65" s="30"/>
      <c r="J65" s="31">
        <v>22</v>
      </c>
      <c r="K65" s="41">
        <v>42675</v>
      </c>
      <c r="L65" s="41"/>
      <c r="M65" s="32" t="s">
        <v>97</v>
      </c>
      <c r="N65" s="32" t="s">
        <v>98</v>
      </c>
      <c r="O65" s="112">
        <v>941190.73</v>
      </c>
      <c r="P65" s="113">
        <v>1397237.6</v>
      </c>
      <c r="Q65" s="113">
        <v>23545.33</v>
      </c>
      <c r="R65" s="36">
        <v>41950</v>
      </c>
      <c r="S65" s="36">
        <v>41942</v>
      </c>
    </row>
    <row r="66" spans="1:19" s="94" customFormat="1" ht="25.2" customHeight="1">
      <c r="A66" s="24">
        <v>2016</v>
      </c>
      <c r="B66" s="190" t="s">
        <v>191</v>
      </c>
      <c r="C66" s="98" t="s">
        <v>129</v>
      </c>
      <c r="D66" s="25" t="s">
        <v>32</v>
      </c>
      <c r="E66" s="93" t="s">
        <v>33</v>
      </c>
      <c r="F66" s="99">
        <v>41935</v>
      </c>
      <c r="G66" s="100">
        <v>10533999.35</v>
      </c>
      <c r="H66" s="29">
        <v>4.9299999999999997E-2</v>
      </c>
      <c r="I66" s="102"/>
      <c r="J66" s="103">
        <v>22</v>
      </c>
      <c r="K66" s="104">
        <v>42675</v>
      </c>
      <c r="L66" s="104"/>
      <c r="M66" s="32" t="s">
        <v>97</v>
      </c>
      <c r="N66" s="32" t="s">
        <v>98</v>
      </c>
      <c r="O66" s="105">
        <v>1100863.3</v>
      </c>
      <c r="P66" s="111">
        <v>1634278.33</v>
      </c>
      <c r="Q66" s="111">
        <v>27539.78</v>
      </c>
      <c r="R66" s="36">
        <v>41950</v>
      </c>
      <c r="S66" s="36">
        <v>41946</v>
      </c>
    </row>
    <row r="67" spans="1:19" s="94" customFormat="1" ht="25.2" customHeight="1">
      <c r="A67" s="24">
        <v>2016</v>
      </c>
      <c r="B67" s="190" t="s">
        <v>191</v>
      </c>
      <c r="C67" s="95" t="s">
        <v>130</v>
      </c>
      <c r="D67" s="25" t="s">
        <v>32</v>
      </c>
      <c r="E67" s="93" t="s">
        <v>33</v>
      </c>
      <c r="F67" s="27">
        <v>41935</v>
      </c>
      <c r="G67" s="96">
        <v>2439999.63</v>
      </c>
      <c r="H67" s="29">
        <v>5.1400000000000001E-2</v>
      </c>
      <c r="I67" s="30"/>
      <c r="J67" s="31">
        <v>22</v>
      </c>
      <c r="K67" s="41">
        <v>42675</v>
      </c>
      <c r="L67" s="41"/>
      <c r="M67" s="32" t="s">
        <v>97</v>
      </c>
      <c r="N67" s="32" t="s">
        <v>98</v>
      </c>
      <c r="O67" s="112">
        <v>255648.28</v>
      </c>
      <c r="P67" s="113">
        <v>379353.78</v>
      </c>
      <c r="Q67" s="113">
        <v>6666.57</v>
      </c>
      <c r="R67" s="36">
        <v>41950</v>
      </c>
      <c r="S67" s="36">
        <v>41946</v>
      </c>
    </row>
    <row r="68" spans="1:19" s="94" customFormat="1" ht="25.2" customHeight="1">
      <c r="A68" s="24">
        <v>2016</v>
      </c>
      <c r="B68" s="190" t="s">
        <v>191</v>
      </c>
      <c r="C68" s="98" t="s">
        <v>131</v>
      </c>
      <c r="D68" s="25" t="s">
        <v>32</v>
      </c>
      <c r="E68" s="93" t="s">
        <v>33</v>
      </c>
      <c r="F68" s="99">
        <v>41884</v>
      </c>
      <c r="G68" s="100">
        <v>4801999.93</v>
      </c>
      <c r="H68" s="29">
        <v>5.1400000000000001E-2</v>
      </c>
      <c r="I68" s="102"/>
      <c r="J68" s="103">
        <v>22</v>
      </c>
      <c r="K68" s="104">
        <v>42675</v>
      </c>
      <c r="L68" s="104"/>
      <c r="M68" s="32" t="s">
        <v>97</v>
      </c>
      <c r="N68" s="32" t="s">
        <v>98</v>
      </c>
      <c r="O68" s="105">
        <v>502768.17</v>
      </c>
      <c r="P68" s="111">
        <v>746052.31</v>
      </c>
      <c r="Q68" s="111">
        <v>13110.77</v>
      </c>
      <c r="R68" s="36">
        <v>41950</v>
      </c>
      <c r="S68" s="36">
        <v>41946</v>
      </c>
    </row>
    <row r="69" spans="1:19" s="94" customFormat="1" ht="25.2" customHeight="1">
      <c r="A69" s="24">
        <v>2016</v>
      </c>
      <c r="B69" s="190" t="s">
        <v>191</v>
      </c>
      <c r="C69" s="98" t="s">
        <v>132</v>
      </c>
      <c r="D69" s="25" t="s">
        <v>32</v>
      </c>
      <c r="E69" s="93" t="s">
        <v>33</v>
      </c>
      <c r="F69" s="99">
        <v>41947</v>
      </c>
      <c r="G69" s="100">
        <v>2500000</v>
      </c>
      <c r="H69" s="29">
        <v>0.05</v>
      </c>
      <c r="I69" s="124"/>
      <c r="J69" s="103">
        <v>23</v>
      </c>
      <c r="K69" s="104">
        <v>42675</v>
      </c>
      <c r="L69" s="104"/>
      <c r="M69" s="32" t="s">
        <v>97</v>
      </c>
      <c r="N69" s="32" t="s">
        <v>98</v>
      </c>
      <c r="O69" s="105">
        <v>261245.79</v>
      </c>
      <c r="P69" s="111">
        <v>387773.57</v>
      </c>
      <c r="Q69" s="111">
        <v>6627.85</v>
      </c>
      <c r="R69" s="36">
        <v>41964</v>
      </c>
      <c r="S69" s="36">
        <v>41954</v>
      </c>
    </row>
    <row r="70" spans="1:19" s="94" customFormat="1" ht="25.2" customHeight="1">
      <c r="A70" s="24">
        <v>2016</v>
      </c>
      <c r="B70" s="190" t="s">
        <v>191</v>
      </c>
      <c r="C70" s="98" t="s">
        <v>133</v>
      </c>
      <c r="D70" s="25" t="s">
        <v>32</v>
      </c>
      <c r="E70" s="93" t="s">
        <v>33</v>
      </c>
      <c r="F70" s="99">
        <v>41947</v>
      </c>
      <c r="G70" s="100">
        <v>1185459.1000000001</v>
      </c>
      <c r="H70" s="29">
        <v>5.1400000000000001E-2</v>
      </c>
      <c r="I70" s="124"/>
      <c r="J70" s="103">
        <v>22</v>
      </c>
      <c r="K70" s="104">
        <v>42675</v>
      </c>
      <c r="L70" s="104"/>
      <c r="M70" s="32" t="s">
        <v>97</v>
      </c>
      <c r="N70" s="32" t="s">
        <v>98</v>
      </c>
      <c r="O70" s="105">
        <v>124029.34</v>
      </c>
      <c r="P70" s="111">
        <v>184045.83</v>
      </c>
      <c r="Q70" s="111">
        <v>3234.33</v>
      </c>
      <c r="R70" s="36">
        <v>41969</v>
      </c>
      <c r="S70" s="36">
        <v>41961</v>
      </c>
    </row>
    <row r="71" spans="1:19" s="94" customFormat="1" ht="25.2" customHeight="1">
      <c r="A71" s="24">
        <v>2016</v>
      </c>
      <c r="B71" s="190" t="s">
        <v>191</v>
      </c>
      <c r="C71" s="98" t="s">
        <v>134</v>
      </c>
      <c r="D71" s="25" t="s">
        <v>32</v>
      </c>
      <c r="E71" s="93" t="s">
        <v>33</v>
      </c>
      <c r="F71" s="99">
        <v>41949</v>
      </c>
      <c r="G71" s="100">
        <v>27999999.32</v>
      </c>
      <c r="H71" s="29">
        <v>4.8099999999999997E-2</v>
      </c>
      <c r="I71" s="124"/>
      <c r="J71" s="103">
        <v>22</v>
      </c>
      <c r="K71" s="104">
        <v>42675</v>
      </c>
      <c r="L71" s="104"/>
      <c r="M71" s="32" t="s">
        <v>97</v>
      </c>
      <c r="N71" s="32" t="s">
        <v>98</v>
      </c>
      <c r="O71" s="105">
        <v>2921119.8</v>
      </c>
      <c r="P71" s="111">
        <v>4337617.18</v>
      </c>
      <c r="Q71" s="111">
        <v>71305.34</v>
      </c>
      <c r="R71" s="36">
        <v>41964</v>
      </c>
      <c r="S71" s="36">
        <v>41957</v>
      </c>
    </row>
    <row r="72" spans="1:19" s="94" customFormat="1" ht="25.2" customHeight="1">
      <c r="A72" s="24">
        <v>2016</v>
      </c>
      <c r="B72" s="190" t="s">
        <v>191</v>
      </c>
      <c r="C72" s="98" t="s">
        <v>135</v>
      </c>
      <c r="D72" s="25" t="s">
        <v>32</v>
      </c>
      <c r="E72" s="93" t="s">
        <v>33</v>
      </c>
      <c r="F72" s="99">
        <v>41955</v>
      </c>
      <c r="G72" s="100">
        <v>1970999.66</v>
      </c>
      <c r="H72" s="29">
        <v>5.1400000000000001E-2</v>
      </c>
      <c r="I72" s="124"/>
      <c r="J72" s="103">
        <v>22</v>
      </c>
      <c r="K72" s="104">
        <v>42675</v>
      </c>
      <c r="L72" s="104"/>
      <c r="M72" s="32" t="s">
        <v>97</v>
      </c>
      <c r="N72" s="32" t="s">
        <v>98</v>
      </c>
      <c r="O72" s="105">
        <v>206216.99</v>
      </c>
      <c r="P72" s="111">
        <v>306003.18</v>
      </c>
      <c r="Q72" s="111">
        <v>5377.56</v>
      </c>
      <c r="R72" s="36">
        <v>41969</v>
      </c>
      <c r="S72" s="36">
        <v>41961</v>
      </c>
    </row>
    <row r="73" spans="1:19" s="94" customFormat="1" ht="25.2" customHeight="1">
      <c r="A73" s="24">
        <v>2016</v>
      </c>
      <c r="B73" s="190" t="s">
        <v>191</v>
      </c>
      <c r="C73" s="98" t="s">
        <v>136</v>
      </c>
      <c r="D73" s="25" t="s">
        <v>32</v>
      </c>
      <c r="E73" s="93" t="s">
        <v>33</v>
      </c>
      <c r="F73" s="99">
        <v>41955</v>
      </c>
      <c r="G73" s="100">
        <v>29999999.559999999</v>
      </c>
      <c r="H73" s="29">
        <v>4.8099999999999997E-2</v>
      </c>
      <c r="I73" s="124"/>
      <c r="J73" s="103">
        <v>22</v>
      </c>
      <c r="K73" s="104">
        <v>42675</v>
      </c>
      <c r="L73" s="104"/>
      <c r="M73" s="32" t="s">
        <v>97</v>
      </c>
      <c r="N73" s="32" t="s">
        <v>98</v>
      </c>
      <c r="O73" s="105">
        <v>3129771.25</v>
      </c>
      <c r="P73" s="111">
        <v>4647447.0199999996</v>
      </c>
      <c r="Q73" s="111">
        <v>76398.58</v>
      </c>
      <c r="R73" s="36">
        <v>41969</v>
      </c>
      <c r="S73" s="36">
        <v>41961</v>
      </c>
    </row>
    <row r="74" spans="1:19" s="94" customFormat="1" ht="25.2" customHeight="1">
      <c r="A74" s="24">
        <v>2016</v>
      </c>
      <c r="B74" s="190" t="s">
        <v>191</v>
      </c>
      <c r="C74" s="125" t="s">
        <v>137</v>
      </c>
      <c r="D74" s="25" t="s">
        <v>32</v>
      </c>
      <c r="E74" s="93" t="s">
        <v>33</v>
      </c>
      <c r="F74" s="49">
        <v>41957</v>
      </c>
      <c r="G74" s="109">
        <v>1499999.36</v>
      </c>
      <c r="H74" s="29">
        <v>0.05</v>
      </c>
      <c r="I74" s="126"/>
      <c r="J74" s="52">
        <v>22</v>
      </c>
      <c r="K74" s="53">
        <v>42675</v>
      </c>
      <c r="L74" s="53"/>
      <c r="M74" s="55" t="s">
        <v>97</v>
      </c>
      <c r="N74" s="55" t="s">
        <v>98</v>
      </c>
      <c r="O74" s="127">
        <v>156747.41</v>
      </c>
      <c r="P74" s="111">
        <v>232664.06</v>
      </c>
      <c r="Q74" s="111">
        <v>3976.69</v>
      </c>
      <c r="R74" s="36">
        <v>41969</v>
      </c>
      <c r="S74" s="36">
        <v>41962</v>
      </c>
    </row>
    <row r="75" spans="1:19" s="94" customFormat="1" ht="25.2" customHeight="1">
      <c r="A75" s="24">
        <v>2016</v>
      </c>
      <c r="B75" s="190" t="s">
        <v>191</v>
      </c>
      <c r="C75" s="95" t="s">
        <v>138</v>
      </c>
      <c r="D75" s="25" t="s">
        <v>32</v>
      </c>
      <c r="E75" s="93" t="s">
        <v>33</v>
      </c>
      <c r="F75" s="27">
        <v>41957</v>
      </c>
      <c r="G75" s="96">
        <v>619999.56999999995</v>
      </c>
      <c r="H75" s="29">
        <v>5.1400000000000001E-2</v>
      </c>
      <c r="I75" s="30"/>
      <c r="J75" s="31">
        <v>22</v>
      </c>
      <c r="K75" s="41">
        <v>42675</v>
      </c>
      <c r="L75" s="41"/>
      <c r="M75" s="32" t="s">
        <v>97</v>
      </c>
      <c r="N75" s="32" t="s">
        <v>98</v>
      </c>
      <c r="O75" s="112">
        <v>64867.81</v>
      </c>
      <c r="P75" s="113">
        <v>96256.67</v>
      </c>
      <c r="Q75" s="113">
        <v>1691.56</v>
      </c>
      <c r="R75" s="36">
        <v>41969</v>
      </c>
      <c r="S75" s="36">
        <v>41961</v>
      </c>
    </row>
    <row r="76" spans="1:19" s="94" customFormat="1" ht="25.2" customHeight="1">
      <c r="A76" s="24">
        <v>2016</v>
      </c>
      <c r="B76" s="190" t="s">
        <v>191</v>
      </c>
      <c r="C76" s="95" t="s">
        <v>139</v>
      </c>
      <c r="D76" s="25" t="s">
        <v>32</v>
      </c>
      <c r="E76" s="93" t="s">
        <v>33</v>
      </c>
      <c r="F76" s="27">
        <v>41932</v>
      </c>
      <c r="G76" s="96">
        <v>794922.7</v>
      </c>
      <c r="H76" s="29" t="s">
        <v>37</v>
      </c>
      <c r="I76" s="30">
        <v>2.86</v>
      </c>
      <c r="J76" s="31">
        <v>24</v>
      </c>
      <c r="K76" s="41">
        <v>42733</v>
      </c>
      <c r="L76" s="41"/>
      <c r="M76" s="32" t="s">
        <v>140</v>
      </c>
      <c r="N76" s="32" t="s">
        <v>141</v>
      </c>
      <c r="O76" s="112">
        <v>99365.32</v>
      </c>
      <c r="P76" s="113">
        <v>99365.34</v>
      </c>
      <c r="Q76" s="113">
        <v>3068.09</v>
      </c>
      <c r="R76" s="36">
        <v>41976</v>
      </c>
      <c r="S76" s="36">
        <v>41946</v>
      </c>
    </row>
    <row r="77" spans="1:19" s="94" customFormat="1" ht="25.2" customHeight="1">
      <c r="A77" s="24">
        <v>2016</v>
      </c>
      <c r="B77" s="190" t="s">
        <v>191</v>
      </c>
      <c r="C77" s="95" t="s">
        <v>142</v>
      </c>
      <c r="D77" s="25" t="s">
        <v>32</v>
      </c>
      <c r="E77" s="93" t="s">
        <v>33</v>
      </c>
      <c r="F77" s="27">
        <v>41990</v>
      </c>
      <c r="G77" s="96">
        <v>377999.54</v>
      </c>
      <c r="H77" s="29">
        <v>5.1400000000000001E-2</v>
      </c>
      <c r="I77" s="30"/>
      <c r="J77" s="31">
        <v>19</v>
      </c>
      <c r="K77" s="41">
        <v>42675</v>
      </c>
      <c r="L77" s="41"/>
      <c r="M77" s="32" t="s">
        <v>97</v>
      </c>
      <c r="N77" s="32" t="s">
        <v>98</v>
      </c>
      <c r="O77" s="112">
        <v>41334.400000000001</v>
      </c>
      <c r="P77" s="113">
        <v>61335.68</v>
      </c>
      <c r="Q77" s="113">
        <v>1077.8800000000001</v>
      </c>
      <c r="R77" s="36">
        <v>42017</v>
      </c>
      <c r="S77" s="36">
        <v>41995</v>
      </c>
    </row>
    <row r="78" spans="1:19" s="94" customFormat="1" ht="25.2" customHeight="1">
      <c r="A78" s="24">
        <v>2016</v>
      </c>
      <c r="B78" s="190" t="s">
        <v>191</v>
      </c>
      <c r="C78" s="95" t="s">
        <v>143</v>
      </c>
      <c r="D78" s="25" t="s">
        <v>32</v>
      </c>
      <c r="E78" s="93" t="s">
        <v>33</v>
      </c>
      <c r="F78" s="27">
        <v>41990</v>
      </c>
      <c r="G78" s="96">
        <v>2999999.6</v>
      </c>
      <c r="H78" s="29">
        <v>0.05</v>
      </c>
      <c r="I78" s="30"/>
      <c r="J78" s="31">
        <v>19</v>
      </c>
      <c r="K78" s="41">
        <v>42675</v>
      </c>
      <c r="L78" s="41"/>
      <c r="M78" s="32" t="s">
        <v>97</v>
      </c>
      <c r="N78" s="32" t="s">
        <v>98</v>
      </c>
      <c r="O78" s="112">
        <v>327715.19</v>
      </c>
      <c r="P78" s="113">
        <v>486435.74</v>
      </c>
      <c r="Q78" s="113">
        <v>8314.18</v>
      </c>
      <c r="R78" s="36">
        <v>42017</v>
      </c>
      <c r="S78" s="36">
        <v>42002</v>
      </c>
    </row>
    <row r="79" spans="1:19" s="94" customFormat="1" ht="25.2" customHeight="1">
      <c r="A79" s="24">
        <v>2016</v>
      </c>
      <c r="B79" s="190" t="s">
        <v>191</v>
      </c>
      <c r="C79" s="95" t="s">
        <v>144</v>
      </c>
      <c r="D79" s="25" t="s">
        <v>32</v>
      </c>
      <c r="E79" s="93" t="s">
        <v>33</v>
      </c>
      <c r="F79" s="27">
        <v>41990</v>
      </c>
      <c r="G79" s="96">
        <v>1006000</v>
      </c>
      <c r="H79" s="29">
        <v>5.1400000000000001E-2</v>
      </c>
      <c r="I79" s="30"/>
      <c r="J79" s="31">
        <v>22</v>
      </c>
      <c r="K79" s="41">
        <v>42675</v>
      </c>
      <c r="L79" s="41"/>
      <c r="M79" s="32" t="s">
        <v>97</v>
      </c>
      <c r="N79" s="32" t="s">
        <v>98</v>
      </c>
      <c r="O79" s="112">
        <v>110006.5</v>
      </c>
      <c r="P79" s="113">
        <v>163237.47</v>
      </c>
      <c r="Q79" s="113">
        <v>2868.66</v>
      </c>
      <c r="R79" s="36">
        <v>42017</v>
      </c>
      <c r="S79" s="36">
        <v>42002</v>
      </c>
    </row>
    <row r="80" spans="1:19" s="94" customFormat="1" ht="25.2" customHeight="1">
      <c r="A80" s="24">
        <v>2016</v>
      </c>
      <c r="B80" s="190" t="s">
        <v>191</v>
      </c>
      <c r="C80" s="95" t="s">
        <v>145</v>
      </c>
      <c r="D80" s="25" t="s">
        <v>32</v>
      </c>
      <c r="E80" s="93" t="s">
        <v>33</v>
      </c>
      <c r="F80" s="27">
        <v>42002</v>
      </c>
      <c r="G80" s="96">
        <v>1499999.46</v>
      </c>
      <c r="H80" s="29">
        <v>5.1400000000000001E-2</v>
      </c>
      <c r="I80" s="30"/>
      <c r="J80" s="31">
        <v>19</v>
      </c>
      <c r="K80" s="41">
        <v>42675</v>
      </c>
      <c r="L80" s="41"/>
      <c r="M80" s="32" t="s">
        <v>97</v>
      </c>
      <c r="N80" s="32" t="s">
        <v>98</v>
      </c>
      <c r="O80" s="112">
        <v>164025.53</v>
      </c>
      <c r="P80" s="113">
        <v>243395.76</v>
      </c>
      <c r="Q80" s="113">
        <v>4277.3100000000004</v>
      </c>
      <c r="R80" s="36">
        <v>42025</v>
      </c>
      <c r="S80" s="36">
        <v>42016</v>
      </c>
    </row>
    <row r="81" spans="1:19" s="94" customFormat="1" ht="25.2" customHeight="1">
      <c r="A81" s="24">
        <v>2016</v>
      </c>
      <c r="B81" s="190" t="s">
        <v>191</v>
      </c>
      <c r="C81" s="95" t="s">
        <v>146</v>
      </c>
      <c r="D81" s="25" t="s">
        <v>32</v>
      </c>
      <c r="E81" s="40" t="s">
        <v>147</v>
      </c>
      <c r="F81" s="27">
        <v>42089</v>
      </c>
      <c r="G81" s="96">
        <v>117000000</v>
      </c>
      <c r="H81" s="29" t="s">
        <v>37</v>
      </c>
      <c r="I81" s="30">
        <v>1.5</v>
      </c>
      <c r="J81" s="31">
        <v>25</v>
      </c>
      <c r="K81" s="41">
        <v>42855</v>
      </c>
      <c r="L81" s="41"/>
      <c r="M81" s="128" t="s">
        <v>148</v>
      </c>
      <c r="N81" s="32" t="s">
        <v>149</v>
      </c>
      <c r="O81" s="112">
        <v>34391312</v>
      </c>
      <c r="P81" s="113">
        <v>14739129</v>
      </c>
      <c r="Q81" s="113">
        <v>838829.1</v>
      </c>
      <c r="R81" s="36">
        <v>42124</v>
      </c>
      <c r="S81" s="36">
        <v>42090</v>
      </c>
    </row>
    <row r="82" spans="1:19" s="94" customFormat="1" ht="25.2" customHeight="1">
      <c r="A82" s="24">
        <v>2016</v>
      </c>
      <c r="B82" s="190" t="s">
        <v>191</v>
      </c>
      <c r="C82" s="95" t="s">
        <v>150</v>
      </c>
      <c r="D82" s="25" t="s">
        <v>32</v>
      </c>
      <c r="E82" s="93" t="s">
        <v>33</v>
      </c>
      <c r="F82" s="27">
        <v>42110</v>
      </c>
      <c r="G82" s="96">
        <v>1091999.3400000001</v>
      </c>
      <c r="H82" s="29">
        <v>5.4199999999999998E-2</v>
      </c>
      <c r="I82" s="30"/>
      <c r="J82" s="31">
        <v>18</v>
      </c>
      <c r="K82" s="41">
        <v>42675</v>
      </c>
      <c r="L82" s="41"/>
      <c r="M82" s="32" t="s">
        <v>97</v>
      </c>
      <c r="N82" s="32" t="s">
        <v>98</v>
      </c>
      <c r="O82" s="112">
        <v>160858.03</v>
      </c>
      <c r="P82" s="113">
        <v>238555.53</v>
      </c>
      <c r="Q82" s="113">
        <v>4422.09</v>
      </c>
      <c r="R82" s="36">
        <v>42135</v>
      </c>
      <c r="S82" s="36">
        <v>42121</v>
      </c>
    </row>
    <row r="83" spans="1:19" s="94" customFormat="1" ht="25.2" customHeight="1">
      <c r="A83" s="24">
        <v>2016</v>
      </c>
      <c r="B83" s="190" t="s">
        <v>191</v>
      </c>
      <c r="C83" s="95" t="s">
        <v>151</v>
      </c>
      <c r="D83" s="25" t="s">
        <v>32</v>
      </c>
      <c r="E83" s="93" t="s">
        <v>33</v>
      </c>
      <c r="F83" s="27">
        <v>42110</v>
      </c>
      <c r="G83" s="96">
        <v>2949999.39</v>
      </c>
      <c r="H83" s="29">
        <v>5.4199999999999998E-2</v>
      </c>
      <c r="I83" s="30"/>
      <c r="J83" s="31">
        <v>18</v>
      </c>
      <c r="K83" s="41">
        <v>42675</v>
      </c>
      <c r="L83" s="41"/>
      <c r="M83" s="32" t="s">
        <v>97</v>
      </c>
      <c r="N83" s="32" t="s">
        <v>98</v>
      </c>
      <c r="O83" s="112">
        <v>434552.52</v>
      </c>
      <c r="P83" s="113">
        <v>644449.69999999995</v>
      </c>
      <c r="Q83" s="113">
        <v>11946.16</v>
      </c>
      <c r="R83" s="36">
        <v>42135</v>
      </c>
      <c r="S83" s="36">
        <v>42121</v>
      </c>
    </row>
    <row r="84" spans="1:19" s="94" customFormat="1" ht="25.2" customHeight="1">
      <c r="A84" s="24">
        <v>2016</v>
      </c>
      <c r="B84" s="190" t="s">
        <v>191</v>
      </c>
      <c r="C84" s="95" t="s">
        <v>152</v>
      </c>
      <c r="D84" s="25" t="s">
        <v>32</v>
      </c>
      <c r="E84" s="93" t="s">
        <v>33</v>
      </c>
      <c r="F84" s="27">
        <v>42114</v>
      </c>
      <c r="G84" s="96">
        <v>908999.38</v>
      </c>
      <c r="H84" s="29">
        <v>5.28E-2</v>
      </c>
      <c r="I84" s="30"/>
      <c r="J84" s="31">
        <v>18</v>
      </c>
      <c r="K84" s="41">
        <v>42675</v>
      </c>
      <c r="L84" s="41"/>
      <c r="M84" s="32" t="s">
        <v>97</v>
      </c>
      <c r="N84" s="32" t="s">
        <v>98</v>
      </c>
      <c r="O84" s="112">
        <v>125215.77</v>
      </c>
      <c r="P84" s="113">
        <v>185751.84</v>
      </c>
      <c r="Q84" s="113">
        <v>3353.79</v>
      </c>
      <c r="R84" s="36">
        <v>42135</v>
      </c>
      <c r="S84" s="36">
        <v>42122</v>
      </c>
    </row>
    <row r="85" spans="1:19" s="94" customFormat="1" ht="25.2" customHeight="1">
      <c r="A85" s="24">
        <v>2016</v>
      </c>
      <c r="B85" s="190" t="s">
        <v>191</v>
      </c>
      <c r="C85" s="95" t="s">
        <v>153</v>
      </c>
      <c r="D85" s="25" t="s">
        <v>32</v>
      </c>
      <c r="E85" s="93" t="s">
        <v>33</v>
      </c>
      <c r="F85" s="27">
        <v>42121</v>
      </c>
      <c r="G85" s="96">
        <v>3392999.36</v>
      </c>
      <c r="H85" s="29">
        <v>5.4199999999999998E-2</v>
      </c>
      <c r="I85" s="30"/>
      <c r="J85" s="31">
        <v>18</v>
      </c>
      <c r="K85" s="41">
        <v>42675</v>
      </c>
      <c r="L85" s="41"/>
      <c r="M85" s="32" t="s">
        <v>97</v>
      </c>
      <c r="N85" s="32" t="s">
        <v>98</v>
      </c>
      <c r="O85" s="112">
        <v>467508.21</v>
      </c>
      <c r="P85" s="113">
        <v>693323.62</v>
      </c>
      <c r="Q85" s="113">
        <v>12852.14</v>
      </c>
      <c r="R85" s="36">
        <v>42146</v>
      </c>
      <c r="S85" s="36">
        <v>42136</v>
      </c>
    </row>
    <row r="86" spans="1:19" s="94" customFormat="1" ht="25.2" customHeight="1">
      <c r="A86" s="24">
        <v>2016</v>
      </c>
      <c r="B86" s="190" t="s">
        <v>191</v>
      </c>
      <c r="C86" s="95" t="s">
        <v>154</v>
      </c>
      <c r="D86" s="25" t="s">
        <v>32</v>
      </c>
      <c r="E86" s="93" t="s">
        <v>33</v>
      </c>
      <c r="F86" s="27">
        <v>42216</v>
      </c>
      <c r="G86" s="96">
        <v>3999999.53</v>
      </c>
      <c r="H86" s="29">
        <v>5.3600000000000002E-2</v>
      </c>
      <c r="I86" s="30"/>
      <c r="J86" s="31">
        <v>11</v>
      </c>
      <c r="K86" s="41">
        <v>42675</v>
      </c>
      <c r="L86" s="41"/>
      <c r="M86" s="32" t="s">
        <v>97</v>
      </c>
      <c r="N86" s="32" t="s">
        <v>98</v>
      </c>
      <c r="O86" s="112">
        <v>748137.12</v>
      </c>
      <c r="P86" s="113">
        <v>1109641.1200000001</v>
      </c>
      <c r="Q86" s="113">
        <v>20340.259999999998</v>
      </c>
      <c r="R86" s="36">
        <v>42230</v>
      </c>
      <c r="S86" s="36">
        <v>42222</v>
      </c>
    </row>
    <row r="87" spans="1:19" s="94" customFormat="1" ht="25.2" customHeight="1">
      <c r="A87" s="24">
        <v>2016</v>
      </c>
      <c r="B87" s="190" t="s">
        <v>191</v>
      </c>
      <c r="C87" s="95" t="s">
        <v>101</v>
      </c>
      <c r="D87" s="25" t="s">
        <v>32</v>
      </c>
      <c r="E87" s="40" t="s">
        <v>92</v>
      </c>
      <c r="F87" s="27">
        <v>42216</v>
      </c>
      <c r="G87" s="96">
        <v>33000000</v>
      </c>
      <c r="H87" s="29" t="s">
        <v>37</v>
      </c>
      <c r="I87" s="30">
        <v>2</v>
      </c>
      <c r="J87" s="31">
        <v>20</v>
      </c>
      <c r="K87" s="41">
        <v>42855</v>
      </c>
      <c r="L87" s="41"/>
      <c r="M87" s="32" t="s">
        <v>155</v>
      </c>
      <c r="N87" s="32" t="s">
        <v>149</v>
      </c>
      <c r="O87" s="112">
        <v>11550000</v>
      </c>
      <c r="P87" s="113">
        <v>4950000</v>
      </c>
      <c r="Q87" s="113">
        <v>241150.06</v>
      </c>
      <c r="R87" s="36">
        <v>42468</v>
      </c>
      <c r="S87" s="36">
        <v>42234</v>
      </c>
    </row>
    <row r="88" spans="1:19" s="94" customFormat="1" ht="25.2" customHeight="1">
      <c r="A88" s="24">
        <v>2016</v>
      </c>
      <c r="B88" s="190" t="s">
        <v>191</v>
      </c>
      <c r="C88" s="95" t="s">
        <v>156</v>
      </c>
      <c r="D88" s="25" t="s">
        <v>32</v>
      </c>
      <c r="E88" s="93" t="s">
        <v>33</v>
      </c>
      <c r="F88" s="27">
        <v>42240</v>
      </c>
      <c r="G88" s="96">
        <v>2854999.47</v>
      </c>
      <c r="H88" s="29">
        <v>5.5500000000000001E-2</v>
      </c>
      <c r="I88" s="30"/>
      <c r="J88" s="31">
        <v>11</v>
      </c>
      <c r="K88" s="41">
        <v>42675</v>
      </c>
      <c r="L88" s="41"/>
      <c r="M88" s="32" t="s">
        <v>97</v>
      </c>
      <c r="N88" s="32" t="s">
        <v>98</v>
      </c>
      <c r="O88" s="112">
        <v>532791.80000000005</v>
      </c>
      <c r="P88" s="113">
        <v>789925.3</v>
      </c>
      <c r="Q88" s="113">
        <v>14996.39</v>
      </c>
      <c r="R88" s="36">
        <v>42262</v>
      </c>
      <c r="S88" s="36">
        <v>42250</v>
      </c>
    </row>
    <row r="89" spans="1:19" s="94" customFormat="1" ht="25.2" customHeight="1">
      <c r="A89" s="24">
        <v>2016</v>
      </c>
      <c r="B89" s="190" t="s">
        <v>191</v>
      </c>
      <c r="C89" s="95" t="s">
        <v>157</v>
      </c>
      <c r="D89" s="25" t="s">
        <v>32</v>
      </c>
      <c r="E89" s="93" t="s">
        <v>33</v>
      </c>
      <c r="F89" s="27">
        <v>42240</v>
      </c>
      <c r="G89" s="96">
        <v>2351813.0699999998</v>
      </c>
      <c r="H89" s="29">
        <v>5.5500000000000001E-2</v>
      </c>
      <c r="I89" s="30"/>
      <c r="J89" s="31">
        <v>11</v>
      </c>
      <c r="K89" s="41">
        <v>42675</v>
      </c>
      <c r="L89" s="41"/>
      <c r="M89" s="32" t="s">
        <v>97</v>
      </c>
      <c r="N89" s="32" t="s">
        <v>98</v>
      </c>
      <c r="O89" s="112">
        <v>438888.59</v>
      </c>
      <c r="P89" s="113">
        <v>650702.98</v>
      </c>
      <c r="Q89" s="113">
        <v>12353.3</v>
      </c>
      <c r="R89" s="36">
        <v>42262</v>
      </c>
      <c r="S89" s="36">
        <v>42254</v>
      </c>
    </row>
    <row r="90" spans="1:19" s="94" customFormat="1" ht="25.2" customHeight="1">
      <c r="A90" s="24">
        <v>2016</v>
      </c>
      <c r="B90" s="190" t="s">
        <v>191</v>
      </c>
      <c r="C90" s="95" t="s">
        <v>158</v>
      </c>
      <c r="D90" s="25" t="s">
        <v>32</v>
      </c>
      <c r="E90" s="93" t="s">
        <v>33</v>
      </c>
      <c r="F90" s="27">
        <v>42242</v>
      </c>
      <c r="G90" s="96">
        <v>4110999.42</v>
      </c>
      <c r="H90" s="29">
        <v>5.5500000000000001E-2</v>
      </c>
      <c r="I90" s="30"/>
      <c r="J90" s="31">
        <v>11</v>
      </c>
      <c r="K90" s="41">
        <v>42675</v>
      </c>
      <c r="L90" s="41"/>
      <c r="M90" s="32" t="s">
        <v>97</v>
      </c>
      <c r="N90" s="32" t="s">
        <v>98</v>
      </c>
      <c r="O90" s="112">
        <v>767182.9</v>
      </c>
      <c r="P90" s="113">
        <v>1137437.1499999999</v>
      </c>
      <c r="Q90" s="113">
        <v>21593.74</v>
      </c>
      <c r="R90" s="36">
        <v>42265</v>
      </c>
      <c r="S90" s="36">
        <v>42254</v>
      </c>
    </row>
    <row r="91" spans="1:19" s="94" customFormat="1" ht="25.2" customHeight="1">
      <c r="A91" s="24">
        <v>2016</v>
      </c>
      <c r="B91" s="190" t="s">
        <v>191</v>
      </c>
      <c r="C91" s="95" t="s">
        <v>159</v>
      </c>
      <c r="D91" s="25" t="s">
        <v>32</v>
      </c>
      <c r="E91" s="93" t="s">
        <v>33</v>
      </c>
      <c r="F91" s="27">
        <v>42242</v>
      </c>
      <c r="G91" s="96">
        <v>3357152.05</v>
      </c>
      <c r="H91" s="29">
        <v>5.5500000000000001E-2</v>
      </c>
      <c r="I91" s="30"/>
      <c r="J91" s="31">
        <v>11</v>
      </c>
      <c r="K91" s="41">
        <v>42675</v>
      </c>
      <c r="L91" s="41"/>
      <c r="M91" s="32" t="s">
        <v>97</v>
      </c>
      <c r="N91" s="32" t="s">
        <v>98</v>
      </c>
      <c r="O91" s="112">
        <v>626502.06999999995</v>
      </c>
      <c r="P91" s="113">
        <v>928861.6</v>
      </c>
      <c r="Q91" s="113">
        <v>17634.02</v>
      </c>
      <c r="R91" s="36">
        <v>42262</v>
      </c>
      <c r="S91" s="36">
        <v>42250</v>
      </c>
    </row>
    <row r="92" spans="1:19" s="94" customFormat="1" ht="25.2" customHeight="1">
      <c r="A92" s="24">
        <v>2016</v>
      </c>
      <c r="B92" s="190" t="s">
        <v>191</v>
      </c>
      <c r="C92" s="95" t="s">
        <v>160</v>
      </c>
      <c r="D92" s="25" t="s">
        <v>32</v>
      </c>
      <c r="E92" s="93" t="s">
        <v>33</v>
      </c>
      <c r="F92" s="27">
        <v>42265</v>
      </c>
      <c r="G92" s="96">
        <v>12937999.949999999</v>
      </c>
      <c r="H92" s="29">
        <v>5.1499999999999997E-2</v>
      </c>
      <c r="I92" s="30"/>
      <c r="J92" s="31">
        <v>10</v>
      </c>
      <c r="K92" s="41">
        <v>42675</v>
      </c>
      <c r="L92" s="41"/>
      <c r="M92" s="32" t="s">
        <v>97</v>
      </c>
      <c r="N92" s="32" t="s">
        <v>98</v>
      </c>
      <c r="O92" s="112">
        <v>2637707.09</v>
      </c>
      <c r="P92" s="113">
        <v>3914065.35</v>
      </c>
      <c r="Q92" s="113">
        <v>68783.97</v>
      </c>
      <c r="R92" s="36">
        <v>42289</v>
      </c>
      <c r="S92" s="36">
        <v>42275</v>
      </c>
    </row>
    <row r="93" spans="1:19" s="94" customFormat="1" ht="25.2" customHeight="1">
      <c r="A93" s="24">
        <v>2016</v>
      </c>
      <c r="B93" s="190" t="s">
        <v>191</v>
      </c>
      <c r="C93" s="95" t="s">
        <v>161</v>
      </c>
      <c r="D93" s="25" t="s">
        <v>32</v>
      </c>
      <c r="E93" s="93" t="s">
        <v>33</v>
      </c>
      <c r="F93" s="27">
        <v>42272</v>
      </c>
      <c r="G93" s="96">
        <v>2999999.48</v>
      </c>
      <c r="H93" s="29">
        <v>5.5500000000000001E-2</v>
      </c>
      <c r="I93" s="30"/>
      <c r="J93" s="31">
        <v>10</v>
      </c>
      <c r="K93" s="41">
        <v>42675</v>
      </c>
      <c r="L93" s="41"/>
      <c r="M93" s="32" t="s">
        <v>97</v>
      </c>
      <c r="N93" s="32" t="s">
        <v>98</v>
      </c>
      <c r="O93" s="112">
        <v>615173.91</v>
      </c>
      <c r="P93" s="113">
        <v>912066.28</v>
      </c>
      <c r="Q93" s="113">
        <v>17315.18</v>
      </c>
      <c r="R93" s="36">
        <v>42289</v>
      </c>
      <c r="S93" s="36">
        <v>42278</v>
      </c>
    </row>
    <row r="94" spans="1:19" s="94" customFormat="1" ht="25.2" customHeight="1">
      <c r="A94" s="24">
        <v>2016</v>
      </c>
      <c r="B94" s="190" t="s">
        <v>191</v>
      </c>
      <c r="C94" s="95" t="s">
        <v>162</v>
      </c>
      <c r="D94" s="25" t="s">
        <v>32</v>
      </c>
      <c r="E94" s="93" t="s">
        <v>33</v>
      </c>
      <c r="F94" s="27">
        <v>42272</v>
      </c>
      <c r="G94" s="96">
        <v>899999.5</v>
      </c>
      <c r="H94" s="29">
        <v>5.5500000000000001E-2</v>
      </c>
      <c r="I94" s="30"/>
      <c r="J94" s="31">
        <v>10</v>
      </c>
      <c r="K94" s="41">
        <v>42675</v>
      </c>
      <c r="L94" s="41"/>
      <c r="M94" s="32" t="s">
        <v>97</v>
      </c>
      <c r="N94" s="32" t="s">
        <v>98</v>
      </c>
      <c r="O94" s="112">
        <v>184552.1</v>
      </c>
      <c r="P94" s="113">
        <v>273619.78000000003</v>
      </c>
      <c r="Q94" s="113">
        <v>5194.55</v>
      </c>
      <c r="R94" s="36">
        <v>42289</v>
      </c>
      <c r="S94" s="36">
        <v>42278</v>
      </c>
    </row>
    <row r="95" spans="1:19" s="94" customFormat="1" ht="25.2" customHeight="1">
      <c r="A95" s="24">
        <v>2016</v>
      </c>
      <c r="B95" s="190" t="s">
        <v>191</v>
      </c>
      <c r="C95" s="95" t="s">
        <v>163</v>
      </c>
      <c r="D95" s="25" t="s">
        <v>32</v>
      </c>
      <c r="E95" s="93" t="s">
        <v>33</v>
      </c>
      <c r="F95" s="27">
        <v>42272</v>
      </c>
      <c r="G95" s="96">
        <v>13611999.949999999</v>
      </c>
      <c r="H95" s="29">
        <v>5.33E-2</v>
      </c>
      <c r="I95" s="30"/>
      <c r="J95" s="31">
        <v>10</v>
      </c>
      <c r="K95" s="41">
        <v>42675</v>
      </c>
      <c r="L95" s="41"/>
      <c r="M95" s="32" t="s">
        <v>97</v>
      </c>
      <c r="N95" s="32" t="s">
        <v>98</v>
      </c>
      <c r="O95" s="112">
        <v>2788507</v>
      </c>
      <c r="P95" s="113">
        <v>4136188.92</v>
      </c>
      <c r="Q95" s="113">
        <v>75391.350000000006</v>
      </c>
      <c r="R95" s="36">
        <v>42290</v>
      </c>
      <c r="S95" s="36">
        <v>42282</v>
      </c>
    </row>
    <row r="96" spans="1:19" s="94" customFormat="1" ht="25.2" customHeight="1">
      <c r="A96" s="24">
        <v>2016</v>
      </c>
      <c r="B96" s="190" t="s">
        <v>191</v>
      </c>
      <c r="C96" s="95" t="s">
        <v>116</v>
      </c>
      <c r="D96" s="25" t="s">
        <v>32</v>
      </c>
      <c r="E96" s="93" t="s">
        <v>33</v>
      </c>
      <c r="F96" s="27">
        <v>42285</v>
      </c>
      <c r="G96" s="96">
        <v>977999.56</v>
      </c>
      <c r="H96" s="29">
        <v>5.5399999999999998E-2</v>
      </c>
      <c r="I96" s="30"/>
      <c r="J96" s="31">
        <v>10</v>
      </c>
      <c r="K96" s="41">
        <v>42675</v>
      </c>
      <c r="L96" s="41"/>
      <c r="M96" s="32" t="s">
        <v>97</v>
      </c>
      <c r="N96" s="32" t="s">
        <v>98</v>
      </c>
      <c r="O96" s="112">
        <v>200385.12</v>
      </c>
      <c r="P96" s="113">
        <v>297100.26</v>
      </c>
      <c r="Q96" s="113">
        <v>5630.1</v>
      </c>
      <c r="R96" s="36">
        <v>42298</v>
      </c>
      <c r="S96" s="36">
        <v>42290</v>
      </c>
    </row>
    <row r="97" spans="1:19" s="94" customFormat="1" ht="25.2" customHeight="1">
      <c r="A97" s="24">
        <v>2016</v>
      </c>
      <c r="B97" s="190" t="s">
        <v>191</v>
      </c>
      <c r="C97" s="95" t="s">
        <v>164</v>
      </c>
      <c r="D97" s="25" t="s">
        <v>32</v>
      </c>
      <c r="E97" s="93" t="s">
        <v>33</v>
      </c>
      <c r="F97" s="27">
        <v>42286</v>
      </c>
      <c r="G97" s="96">
        <v>1784999.51</v>
      </c>
      <c r="H97" s="29">
        <v>5.5399999999999998E-2</v>
      </c>
      <c r="I97" s="30"/>
      <c r="J97" s="31">
        <v>10</v>
      </c>
      <c r="K97" s="41">
        <v>42675</v>
      </c>
      <c r="L97" s="41"/>
      <c r="M97" s="32" t="s">
        <v>97</v>
      </c>
      <c r="N97" s="32" t="s">
        <v>98</v>
      </c>
      <c r="O97" s="112">
        <v>365733.63</v>
      </c>
      <c r="P97" s="113">
        <v>542253.66</v>
      </c>
      <c r="Q97" s="113">
        <v>10275.780000000001</v>
      </c>
      <c r="R97" s="36">
        <v>42305</v>
      </c>
      <c r="S97" s="36">
        <v>42292</v>
      </c>
    </row>
    <row r="98" spans="1:19" s="94" customFormat="1" ht="25.2" customHeight="1">
      <c r="A98" s="24">
        <v>2016</v>
      </c>
      <c r="B98" s="190" t="s">
        <v>191</v>
      </c>
      <c r="C98" s="95" t="s">
        <v>165</v>
      </c>
      <c r="D98" s="25" t="s">
        <v>32</v>
      </c>
      <c r="E98" s="93" t="s">
        <v>33</v>
      </c>
      <c r="F98" s="27">
        <v>42296</v>
      </c>
      <c r="G98" s="96">
        <v>2455999.4500000002</v>
      </c>
      <c r="H98" s="29">
        <v>5.5399999999999998E-2</v>
      </c>
      <c r="I98" s="30"/>
      <c r="J98" s="31">
        <v>10</v>
      </c>
      <c r="K98" s="41">
        <v>42675</v>
      </c>
      <c r="L98" s="41"/>
      <c r="M98" s="32" t="s">
        <v>97</v>
      </c>
      <c r="N98" s="32" t="s">
        <v>98</v>
      </c>
      <c r="O98" s="112">
        <v>501684.19</v>
      </c>
      <c r="P98" s="113">
        <v>743820.28</v>
      </c>
      <c r="Q98" s="113">
        <v>14095.49</v>
      </c>
      <c r="R98" s="36">
        <v>42314</v>
      </c>
      <c r="S98" s="36">
        <v>42303</v>
      </c>
    </row>
    <row r="99" spans="1:19" s="94" customFormat="1" ht="25.2" customHeight="1">
      <c r="A99" s="24">
        <v>2016</v>
      </c>
      <c r="B99" s="190" t="s">
        <v>191</v>
      </c>
      <c r="C99" s="95" t="s">
        <v>166</v>
      </c>
      <c r="D99" s="25" t="s">
        <v>32</v>
      </c>
      <c r="E99" s="93" t="s">
        <v>33</v>
      </c>
      <c r="F99" s="27">
        <v>42298</v>
      </c>
      <c r="G99" s="96">
        <v>11042000</v>
      </c>
      <c r="H99" s="29">
        <v>5.33E-2</v>
      </c>
      <c r="I99" s="30"/>
      <c r="J99" s="31">
        <v>10</v>
      </c>
      <c r="K99" s="41">
        <v>42675</v>
      </c>
      <c r="L99" s="41"/>
      <c r="M99" s="32" t="s">
        <v>97</v>
      </c>
      <c r="N99" s="32" t="s">
        <v>98</v>
      </c>
      <c r="O99" s="112">
        <v>2253743.84</v>
      </c>
      <c r="P99" s="113">
        <v>3342975.4</v>
      </c>
      <c r="Q99" s="113">
        <v>60933.26</v>
      </c>
      <c r="R99" s="36">
        <v>42314</v>
      </c>
      <c r="S99" s="36">
        <v>42304</v>
      </c>
    </row>
    <row r="100" spans="1:19" s="94" customFormat="1" ht="25.2" customHeight="1">
      <c r="A100" s="24">
        <v>2016</v>
      </c>
      <c r="B100" s="190" t="s">
        <v>191</v>
      </c>
      <c r="C100" s="95" t="s">
        <v>167</v>
      </c>
      <c r="D100" s="25" t="s">
        <v>32</v>
      </c>
      <c r="E100" s="93" t="s">
        <v>33</v>
      </c>
      <c r="F100" s="27">
        <v>42300</v>
      </c>
      <c r="G100" s="96">
        <v>552999.49</v>
      </c>
      <c r="H100" s="29">
        <v>5.5399999999999998E-2</v>
      </c>
      <c r="I100" s="30"/>
      <c r="J100" s="31">
        <v>10</v>
      </c>
      <c r="K100" s="41">
        <v>42675</v>
      </c>
      <c r="L100" s="41"/>
      <c r="M100" s="32" t="s">
        <v>97</v>
      </c>
      <c r="N100" s="32" t="s">
        <v>98</v>
      </c>
      <c r="O100" s="112">
        <v>112960.57</v>
      </c>
      <c r="P100" s="113">
        <v>167480.59</v>
      </c>
      <c r="Q100" s="113">
        <v>3173.78</v>
      </c>
      <c r="R100" s="36">
        <v>42317</v>
      </c>
      <c r="S100" s="36">
        <v>42304</v>
      </c>
    </row>
    <row r="101" spans="1:19" s="94" customFormat="1" ht="25.2" customHeight="1">
      <c r="A101" s="24">
        <v>2016</v>
      </c>
      <c r="B101" s="190" t="s">
        <v>191</v>
      </c>
      <c r="C101" s="95" t="s">
        <v>168</v>
      </c>
      <c r="D101" s="25" t="s">
        <v>32</v>
      </c>
      <c r="E101" s="93" t="s">
        <v>33</v>
      </c>
      <c r="F101" s="27">
        <v>42300</v>
      </c>
      <c r="G101" s="96">
        <v>384999.42</v>
      </c>
      <c r="H101" s="29">
        <v>5.5399999999999998E-2</v>
      </c>
      <c r="I101" s="30"/>
      <c r="J101" s="31">
        <v>10</v>
      </c>
      <c r="K101" s="41">
        <v>42675</v>
      </c>
      <c r="L101" s="41"/>
      <c r="M101" s="32" t="s">
        <v>97</v>
      </c>
      <c r="N101" s="32" t="s">
        <v>98</v>
      </c>
      <c r="O101" s="112">
        <v>78643.38</v>
      </c>
      <c r="P101" s="113">
        <v>116600.34</v>
      </c>
      <c r="Q101" s="113">
        <v>2209.59</v>
      </c>
      <c r="R101" s="36">
        <v>42319</v>
      </c>
      <c r="S101" s="36">
        <v>42306</v>
      </c>
    </row>
    <row r="102" spans="1:19" s="94" customFormat="1" ht="25.2" customHeight="1">
      <c r="A102" s="24">
        <v>2016</v>
      </c>
      <c r="B102" s="190" t="s">
        <v>191</v>
      </c>
      <c r="C102" s="95" t="s">
        <v>105</v>
      </c>
      <c r="D102" s="25" t="s">
        <v>32</v>
      </c>
      <c r="E102" s="93" t="s">
        <v>33</v>
      </c>
      <c r="F102" s="27">
        <v>42300</v>
      </c>
      <c r="G102" s="96">
        <v>2040999.93</v>
      </c>
      <c r="H102" s="29">
        <v>5.3600000000000002E-2</v>
      </c>
      <c r="I102" s="30"/>
      <c r="J102" s="31">
        <v>10</v>
      </c>
      <c r="K102" s="41">
        <v>42675</v>
      </c>
      <c r="L102" s="41"/>
      <c r="M102" s="32" t="s">
        <v>97</v>
      </c>
      <c r="N102" s="32" t="s">
        <v>98</v>
      </c>
      <c r="O102" s="112">
        <v>416628.66</v>
      </c>
      <c r="P102" s="113">
        <v>617945.94999999995</v>
      </c>
      <c r="Q102" s="113">
        <v>11327.24</v>
      </c>
      <c r="R102" s="36">
        <v>42319</v>
      </c>
      <c r="S102" s="36">
        <v>42306</v>
      </c>
    </row>
    <row r="103" spans="1:19" s="94" customFormat="1" ht="25.2" customHeight="1">
      <c r="A103" s="24">
        <v>2016</v>
      </c>
      <c r="B103" s="190" t="s">
        <v>191</v>
      </c>
      <c r="C103" s="95" t="s">
        <v>169</v>
      </c>
      <c r="D103" s="25" t="s">
        <v>32</v>
      </c>
      <c r="E103" s="93" t="s">
        <v>33</v>
      </c>
      <c r="F103" s="27">
        <v>42303</v>
      </c>
      <c r="G103" s="96">
        <v>799999.42</v>
      </c>
      <c r="H103" s="29">
        <v>5.5399999999999998E-2</v>
      </c>
      <c r="I103" s="30"/>
      <c r="J103" s="31">
        <v>10</v>
      </c>
      <c r="K103" s="41">
        <v>42675</v>
      </c>
      <c r="L103" s="41"/>
      <c r="M103" s="32" t="s">
        <v>97</v>
      </c>
      <c r="N103" s="32" t="s">
        <v>98</v>
      </c>
      <c r="O103" s="112">
        <v>163340.09</v>
      </c>
      <c r="P103" s="113">
        <v>242175.6</v>
      </c>
      <c r="Q103" s="113">
        <v>4589.25</v>
      </c>
      <c r="R103" s="36">
        <v>42317</v>
      </c>
      <c r="S103" s="36">
        <v>42306</v>
      </c>
    </row>
    <row r="104" spans="1:19" s="94" customFormat="1" ht="25.2" customHeight="1">
      <c r="A104" s="24">
        <v>2016</v>
      </c>
      <c r="B104" s="190" t="s">
        <v>191</v>
      </c>
      <c r="C104" s="95" t="s">
        <v>170</v>
      </c>
      <c r="D104" s="25" t="s">
        <v>32</v>
      </c>
      <c r="E104" s="93" t="s">
        <v>33</v>
      </c>
      <c r="F104" s="27">
        <v>42307</v>
      </c>
      <c r="G104" s="96">
        <v>601999.55000000005</v>
      </c>
      <c r="H104" s="29">
        <v>5.5399999999999998E-2</v>
      </c>
      <c r="I104" s="30"/>
      <c r="J104" s="31">
        <v>10</v>
      </c>
      <c r="K104" s="41">
        <v>42675</v>
      </c>
      <c r="L104" s="41"/>
      <c r="M104" s="32" t="s">
        <v>97</v>
      </c>
      <c r="N104" s="32" t="s">
        <v>98</v>
      </c>
      <c r="O104" s="112">
        <v>122913.41</v>
      </c>
      <c r="P104" s="113">
        <v>182237.12</v>
      </c>
      <c r="Q104" s="113">
        <v>3453.43</v>
      </c>
      <c r="R104" s="36">
        <v>42326</v>
      </c>
      <c r="S104" s="36">
        <v>42312</v>
      </c>
    </row>
    <row r="105" spans="1:19" s="94" customFormat="1" ht="25.2" customHeight="1">
      <c r="A105" s="24">
        <v>2016</v>
      </c>
      <c r="B105" s="190" t="s">
        <v>191</v>
      </c>
      <c r="C105" s="95" t="s">
        <v>171</v>
      </c>
      <c r="D105" s="25" t="s">
        <v>32</v>
      </c>
      <c r="E105" s="93" t="s">
        <v>33</v>
      </c>
      <c r="F105" s="27">
        <v>42307</v>
      </c>
      <c r="G105" s="96">
        <v>1422999.15</v>
      </c>
      <c r="H105" s="29">
        <v>5.3600000000000002E-2</v>
      </c>
      <c r="I105" s="30"/>
      <c r="J105" s="31">
        <v>10</v>
      </c>
      <c r="K105" s="41">
        <v>42675</v>
      </c>
      <c r="L105" s="41"/>
      <c r="M105" s="32" t="s">
        <v>97</v>
      </c>
      <c r="N105" s="32" t="s">
        <v>98</v>
      </c>
      <c r="O105" s="112">
        <v>290347.55</v>
      </c>
      <c r="P105" s="113">
        <v>430645.1</v>
      </c>
      <c r="Q105" s="113">
        <v>7893.94</v>
      </c>
      <c r="R105" s="36">
        <v>42326</v>
      </c>
      <c r="S105" s="36">
        <v>42312</v>
      </c>
    </row>
    <row r="106" spans="1:19" s="94" customFormat="1" ht="25.2" customHeight="1">
      <c r="A106" s="24">
        <v>2016</v>
      </c>
      <c r="B106" s="190" t="s">
        <v>191</v>
      </c>
      <c r="C106" s="95" t="s">
        <v>172</v>
      </c>
      <c r="D106" s="25" t="s">
        <v>32</v>
      </c>
      <c r="E106" s="93" t="s">
        <v>33</v>
      </c>
      <c r="F106" s="27">
        <v>42312</v>
      </c>
      <c r="G106" s="96">
        <v>602592.46</v>
      </c>
      <c r="H106" s="29">
        <v>5.5399999999999998E-2</v>
      </c>
      <c r="I106" s="30"/>
      <c r="J106" s="31">
        <v>10</v>
      </c>
      <c r="K106" s="41">
        <v>42675</v>
      </c>
      <c r="L106" s="41"/>
      <c r="M106" s="32" t="s">
        <v>97</v>
      </c>
      <c r="N106" s="32" t="s">
        <v>98</v>
      </c>
      <c r="O106" s="112">
        <v>123034.47</v>
      </c>
      <c r="P106" s="113">
        <v>182416.61</v>
      </c>
      <c r="Q106" s="113">
        <v>3456.82</v>
      </c>
      <c r="R106" s="36">
        <v>42326</v>
      </c>
      <c r="S106" s="36">
        <v>42313</v>
      </c>
    </row>
    <row r="107" spans="1:19" s="94" customFormat="1" ht="25.2" customHeight="1">
      <c r="A107" s="24">
        <v>2016</v>
      </c>
      <c r="B107" s="190" t="s">
        <v>191</v>
      </c>
      <c r="C107" s="95" t="s">
        <v>173</v>
      </c>
      <c r="D107" s="25" t="s">
        <v>32</v>
      </c>
      <c r="E107" s="93" t="s">
        <v>33</v>
      </c>
      <c r="F107" s="27">
        <v>42314</v>
      </c>
      <c r="G107" s="96">
        <v>2296999.42</v>
      </c>
      <c r="H107" s="29">
        <v>5.5399999999999998E-2</v>
      </c>
      <c r="I107" s="30"/>
      <c r="J107" s="31">
        <v>10</v>
      </c>
      <c r="K107" s="41">
        <v>42675</v>
      </c>
      <c r="L107" s="41"/>
      <c r="M107" s="32" t="s">
        <v>97</v>
      </c>
      <c r="N107" s="32" t="s">
        <v>98</v>
      </c>
      <c r="O107" s="112">
        <v>469143.9</v>
      </c>
      <c r="P107" s="113">
        <v>696259.74</v>
      </c>
      <c r="Q107" s="113">
        <v>12068.1</v>
      </c>
      <c r="R107" s="36">
        <v>42348</v>
      </c>
      <c r="S107" s="36">
        <v>42319</v>
      </c>
    </row>
    <row r="108" spans="1:19" s="94" customFormat="1" ht="25.2" customHeight="1">
      <c r="A108" s="24">
        <v>2016</v>
      </c>
      <c r="B108" s="190" t="s">
        <v>191</v>
      </c>
      <c r="C108" s="95" t="s">
        <v>174</v>
      </c>
      <c r="D108" s="25" t="s">
        <v>32</v>
      </c>
      <c r="E108" s="93" t="s">
        <v>33</v>
      </c>
      <c r="F108" s="27">
        <v>42314</v>
      </c>
      <c r="G108" s="96">
        <v>924792.3</v>
      </c>
      <c r="H108" s="29">
        <v>5.5399999999999998E-2</v>
      </c>
      <c r="I108" s="30"/>
      <c r="J108" s="31">
        <v>10</v>
      </c>
      <c r="K108" s="41">
        <v>42675</v>
      </c>
      <c r="L108" s="41"/>
      <c r="M108" s="32" t="s">
        <v>97</v>
      </c>
      <c r="N108" s="32" t="s">
        <v>98</v>
      </c>
      <c r="O108" s="112">
        <v>188819.71</v>
      </c>
      <c r="P108" s="113">
        <v>279952.86</v>
      </c>
      <c r="Q108" s="113">
        <v>5305.14</v>
      </c>
      <c r="R108" s="36">
        <v>42327</v>
      </c>
      <c r="S108" s="36">
        <v>42320</v>
      </c>
    </row>
    <row r="109" spans="1:19" s="94" customFormat="1" ht="25.2" customHeight="1">
      <c r="A109" s="24">
        <v>2016</v>
      </c>
      <c r="B109" s="190" t="s">
        <v>191</v>
      </c>
      <c r="C109" s="95" t="s">
        <v>175</v>
      </c>
      <c r="D109" s="25" t="s">
        <v>32</v>
      </c>
      <c r="E109" s="93" t="s">
        <v>33</v>
      </c>
      <c r="F109" s="27">
        <v>42314</v>
      </c>
      <c r="G109" s="96">
        <v>3287999.56</v>
      </c>
      <c r="H109" s="29">
        <v>5.5399999999999998E-2</v>
      </c>
      <c r="I109" s="30"/>
      <c r="J109" s="31">
        <v>10</v>
      </c>
      <c r="K109" s="41">
        <v>42675</v>
      </c>
      <c r="L109" s="41"/>
      <c r="M109" s="32" t="s">
        <v>97</v>
      </c>
      <c r="N109" s="32" t="s">
        <v>98</v>
      </c>
      <c r="O109" s="112">
        <v>671328.16</v>
      </c>
      <c r="P109" s="113">
        <v>995342.29</v>
      </c>
      <c r="Q109" s="113">
        <v>18861.86</v>
      </c>
      <c r="R109" s="36">
        <v>42327</v>
      </c>
      <c r="S109" s="36">
        <v>42320</v>
      </c>
    </row>
    <row r="110" spans="1:19" s="94" customFormat="1" ht="25.2" customHeight="1">
      <c r="A110" s="24">
        <v>2016</v>
      </c>
      <c r="B110" s="190" t="s">
        <v>191</v>
      </c>
      <c r="C110" s="95" t="s">
        <v>176</v>
      </c>
      <c r="D110" s="25" t="s">
        <v>32</v>
      </c>
      <c r="E110" s="93" t="s">
        <v>33</v>
      </c>
      <c r="F110" s="27">
        <v>42317</v>
      </c>
      <c r="G110" s="96">
        <v>2297999.5</v>
      </c>
      <c r="H110" s="29">
        <v>5.5399999999999998E-2</v>
      </c>
      <c r="I110" s="30"/>
      <c r="J110" s="31">
        <v>10</v>
      </c>
      <c r="K110" s="41">
        <v>42675</v>
      </c>
      <c r="L110" s="41"/>
      <c r="M110" s="32" t="s">
        <v>97</v>
      </c>
      <c r="N110" s="32" t="s">
        <v>98</v>
      </c>
      <c r="O110" s="112">
        <v>469194.65</v>
      </c>
      <c r="P110" s="113">
        <v>695649.76</v>
      </c>
      <c r="Q110" s="113">
        <v>13182.65</v>
      </c>
      <c r="R110" s="36">
        <v>42327</v>
      </c>
      <c r="S110" s="36">
        <v>42320</v>
      </c>
    </row>
    <row r="111" spans="1:19" s="94" customFormat="1" ht="25.2" customHeight="1">
      <c r="A111" s="24">
        <v>2016</v>
      </c>
      <c r="B111" s="190" t="s">
        <v>191</v>
      </c>
      <c r="C111" s="95" t="s">
        <v>177</v>
      </c>
      <c r="D111" s="25" t="s">
        <v>32</v>
      </c>
      <c r="E111" s="93" t="s">
        <v>33</v>
      </c>
      <c r="F111" s="27">
        <v>42361</v>
      </c>
      <c r="G111" s="96">
        <v>1212928.82</v>
      </c>
      <c r="H111" s="29">
        <v>5.0700000000000002E-2</v>
      </c>
      <c r="I111" s="30"/>
      <c r="J111" s="31">
        <v>10</v>
      </c>
      <c r="K111" s="41">
        <v>42675</v>
      </c>
      <c r="L111" s="41"/>
      <c r="M111" s="32" t="s">
        <v>97</v>
      </c>
      <c r="N111" s="32" t="s">
        <v>98</v>
      </c>
      <c r="O111" s="112">
        <v>272658.5</v>
      </c>
      <c r="P111" s="113">
        <v>404654.38</v>
      </c>
      <c r="Q111" s="113">
        <v>7013.78</v>
      </c>
      <c r="R111" s="36">
        <v>42383</v>
      </c>
      <c r="S111" s="36">
        <v>42366</v>
      </c>
    </row>
    <row r="112" spans="1:19" s="94" customFormat="1" ht="25.2" customHeight="1">
      <c r="A112" s="24">
        <v>2016</v>
      </c>
      <c r="B112" s="190" t="s">
        <v>191</v>
      </c>
      <c r="C112" s="95" t="s">
        <v>178</v>
      </c>
      <c r="D112" s="25" t="s">
        <v>32</v>
      </c>
      <c r="E112" s="93" t="s">
        <v>33</v>
      </c>
      <c r="F112" s="27">
        <v>42355</v>
      </c>
      <c r="G112" s="96">
        <v>970000</v>
      </c>
      <c r="H112" s="29">
        <v>5.0700000000000002E-2</v>
      </c>
      <c r="I112" s="30"/>
      <c r="J112" s="31">
        <v>10</v>
      </c>
      <c r="K112" s="41">
        <v>42675</v>
      </c>
      <c r="L112" s="41"/>
      <c r="M112" s="32" t="s">
        <v>97</v>
      </c>
      <c r="N112" s="32" t="s">
        <v>98</v>
      </c>
      <c r="O112" s="112">
        <v>218264.46</v>
      </c>
      <c r="P112" s="113">
        <v>323927.81</v>
      </c>
      <c r="Q112" s="113">
        <v>5614.57</v>
      </c>
      <c r="R112" s="36">
        <v>42383</v>
      </c>
      <c r="S112" s="36">
        <v>42366</v>
      </c>
    </row>
    <row r="113" spans="1:19" s="94" customFormat="1" ht="25.2" customHeight="1">
      <c r="A113" s="24">
        <v>2016</v>
      </c>
      <c r="B113" s="190" t="s">
        <v>191</v>
      </c>
      <c r="C113" s="95" t="s">
        <v>179</v>
      </c>
      <c r="D113" s="25" t="s">
        <v>32</v>
      </c>
      <c r="E113" s="40" t="s">
        <v>33</v>
      </c>
      <c r="F113" s="27">
        <v>42367</v>
      </c>
      <c r="G113" s="96">
        <v>1026999.49</v>
      </c>
      <c r="H113" s="29">
        <v>5.0700000000000002E-2</v>
      </c>
      <c r="I113" s="30"/>
      <c r="J113" s="31">
        <v>9</v>
      </c>
      <c r="K113" s="41">
        <v>42675</v>
      </c>
      <c r="L113" s="41"/>
      <c r="M113" s="32" t="s">
        <v>97</v>
      </c>
      <c r="N113" s="32" t="s">
        <v>98</v>
      </c>
      <c r="O113" s="112">
        <v>230862.8</v>
      </c>
      <c r="P113" s="113">
        <v>342625.09</v>
      </c>
      <c r="Q113" s="113">
        <v>5938.64</v>
      </c>
      <c r="R113" s="36">
        <v>42390</v>
      </c>
      <c r="S113" s="36">
        <v>42390</v>
      </c>
    </row>
    <row r="114" spans="1:19" s="94" customFormat="1" ht="25.2" customHeight="1">
      <c r="A114" s="24">
        <v>2016</v>
      </c>
      <c r="B114" s="190" t="s">
        <v>191</v>
      </c>
      <c r="C114" s="95" t="s">
        <v>180</v>
      </c>
      <c r="D114" s="25" t="s">
        <v>32</v>
      </c>
      <c r="E114" s="40" t="s">
        <v>33</v>
      </c>
      <c r="F114" s="27">
        <v>42480</v>
      </c>
      <c r="G114" s="96">
        <v>28999999.460000001</v>
      </c>
      <c r="H114" s="29">
        <v>5.5899999999999998E-2</v>
      </c>
      <c r="I114" s="30"/>
      <c r="J114" s="31">
        <v>6</v>
      </c>
      <c r="K114" s="41">
        <v>42646</v>
      </c>
      <c r="L114" s="41"/>
      <c r="M114" s="32" t="s">
        <v>97</v>
      </c>
      <c r="N114" s="32" t="s">
        <v>98</v>
      </c>
      <c r="O114" s="112">
        <v>7282275.8300000001</v>
      </c>
      <c r="P114" s="113">
        <v>21717723.629999999</v>
      </c>
      <c r="Q114" s="113">
        <v>237658.32</v>
      </c>
      <c r="R114" s="36">
        <v>42514</v>
      </c>
      <c r="S114" s="36">
        <v>42487</v>
      </c>
    </row>
    <row r="115" spans="1:19" s="169" customFormat="1" ht="25.2" customHeight="1" thickBot="1">
      <c r="A115" s="183">
        <v>2016</v>
      </c>
      <c r="B115" s="192" t="s">
        <v>191</v>
      </c>
      <c r="C115" s="170" t="s">
        <v>101</v>
      </c>
      <c r="D115" s="171" t="s">
        <v>32</v>
      </c>
      <c r="E115" s="172" t="s">
        <v>92</v>
      </c>
      <c r="F115" s="173">
        <v>42486</v>
      </c>
      <c r="G115" s="174">
        <v>50000000</v>
      </c>
      <c r="H115" s="175" t="s">
        <v>37</v>
      </c>
      <c r="I115" s="176">
        <v>1.5</v>
      </c>
      <c r="J115" s="177">
        <v>5</v>
      </c>
      <c r="K115" s="178">
        <v>42643</v>
      </c>
      <c r="L115" s="178"/>
      <c r="M115" s="179" t="s">
        <v>82</v>
      </c>
      <c r="N115" s="179" t="s">
        <v>149</v>
      </c>
      <c r="O115" s="180">
        <v>0</v>
      </c>
      <c r="P115" s="181">
        <v>30000000</v>
      </c>
      <c r="Q115" s="181">
        <v>301851.15999999997</v>
      </c>
      <c r="R115" s="182" t="s">
        <v>78</v>
      </c>
      <c r="S115" s="182">
        <v>42487</v>
      </c>
    </row>
    <row r="116" spans="1:19" s="23" customFormat="1" ht="15.6" customHeight="1">
      <c r="A116" s="129" t="s">
        <v>193</v>
      </c>
      <c r="B116" s="193"/>
      <c r="C116" s="130"/>
      <c r="D116" s="131"/>
      <c r="E116" s="132"/>
      <c r="F116" s="132"/>
      <c r="G116" s="133"/>
      <c r="H116" s="132"/>
      <c r="I116" s="132"/>
      <c r="J116" s="132"/>
      <c r="K116" s="132"/>
      <c r="L116" s="132"/>
      <c r="M116" s="132"/>
      <c r="N116" s="132"/>
      <c r="O116" s="134"/>
      <c r="P116" s="135"/>
      <c r="Q116" s="135"/>
      <c r="R116" s="136"/>
      <c r="S116" s="137"/>
    </row>
    <row r="117" spans="1:19" s="23" customFormat="1" ht="13.8" customHeight="1">
      <c r="A117" s="138" t="s">
        <v>194</v>
      </c>
      <c r="B117" s="193"/>
      <c r="C117" s="130"/>
      <c r="D117" s="139"/>
      <c r="E117" s="139"/>
      <c r="F117" s="139"/>
      <c r="G117" s="140"/>
      <c r="H117" s="139"/>
      <c r="I117" s="139"/>
      <c r="J117" s="139"/>
      <c r="K117" s="139"/>
      <c r="L117" s="139"/>
      <c r="M117" s="139"/>
      <c r="N117" s="139"/>
      <c r="O117" s="141"/>
      <c r="P117" s="142"/>
      <c r="Q117" s="142"/>
      <c r="R117" s="143"/>
      <c r="S117" s="137"/>
    </row>
    <row r="118" spans="1:19">
      <c r="A118" s="144" t="s">
        <v>181</v>
      </c>
      <c r="B118" s="194"/>
      <c r="C118" s="145"/>
      <c r="D118" s="146"/>
      <c r="E118" s="139"/>
      <c r="F118" s="139"/>
      <c r="G118" s="140"/>
      <c r="H118" s="139"/>
      <c r="I118" s="139"/>
      <c r="J118" s="139"/>
      <c r="K118" s="139"/>
      <c r="L118" s="139"/>
      <c r="M118" s="139"/>
      <c r="N118" s="139"/>
      <c r="O118" s="141"/>
      <c r="P118" s="142"/>
      <c r="Q118" s="142"/>
      <c r="S118" s="147"/>
    </row>
    <row r="119" spans="1:19">
      <c r="A119" s="138" t="s">
        <v>182</v>
      </c>
      <c r="B119" s="194"/>
      <c r="C119" s="145"/>
      <c r="D119" s="139"/>
      <c r="E119" s="139"/>
      <c r="F119" s="139"/>
      <c r="G119" s="140"/>
      <c r="H119" s="139"/>
      <c r="I119" s="139"/>
      <c r="J119" s="139"/>
      <c r="K119" s="139"/>
      <c r="L119" s="139"/>
      <c r="M119" s="139"/>
      <c r="N119" s="139"/>
      <c r="O119" s="141"/>
      <c r="P119" s="142"/>
      <c r="Q119" s="142"/>
      <c r="S119" s="147"/>
    </row>
    <row r="120" spans="1:19" ht="14.4" customHeight="1">
      <c r="A120" s="138" t="s">
        <v>183</v>
      </c>
      <c r="B120" s="194"/>
      <c r="C120" s="145"/>
      <c r="D120" s="139"/>
      <c r="E120" s="139"/>
      <c r="F120" s="139"/>
      <c r="G120" s="140"/>
      <c r="H120" s="139"/>
      <c r="I120" s="139"/>
      <c r="J120" s="139"/>
      <c r="K120" s="139"/>
      <c r="L120" s="139"/>
      <c r="M120" s="139"/>
      <c r="N120" s="139"/>
      <c r="O120" s="141"/>
      <c r="P120" s="142"/>
      <c r="Q120" s="142"/>
      <c r="S120" s="147"/>
    </row>
    <row r="121" spans="1:19">
      <c r="A121" s="148"/>
      <c r="B121" s="194"/>
      <c r="C121" s="139"/>
      <c r="D121" s="139"/>
      <c r="E121" s="139"/>
      <c r="F121" s="139"/>
      <c r="G121" s="140"/>
      <c r="H121" s="139"/>
      <c r="I121" s="139"/>
      <c r="J121" s="139"/>
      <c r="K121" s="139"/>
      <c r="L121" s="139"/>
      <c r="M121" s="139"/>
      <c r="N121" s="139"/>
      <c r="O121" s="141"/>
      <c r="P121" s="142"/>
      <c r="Q121" s="142"/>
      <c r="S121" s="147"/>
    </row>
    <row r="122" spans="1:19">
      <c r="A122" s="148"/>
      <c r="B122" s="194"/>
      <c r="C122" s="234" t="s">
        <v>192</v>
      </c>
      <c r="D122" s="234"/>
      <c r="E122" s="234"/>
      <c r="F122" s="234"/>
      <c r="G122" s="234"/>
      <c r="H122" s="234"/>
      <c r="I122" s="234"/>
      <c r="J122" s="234"/>
      <c r="K122" s="234"/>
      <c r="L122" s="234"/>
      <c r="M122" s="234"/>
      <c r="N122" s="234"/>
      <c r="O122" s="234"/>
      <c r="P122" s="234"/>
      <c r="Q122" s="234"/>
      <c r="R122" s="234"/>
      <c r="S122" s="147"/>
    </row>
    <row r="123" spans="1:19">
      <c r="A123" s="148"/>
      <c r="B123" s="194"/>
      <c r="C123" s="184"/>
      <c r="D123" s="184"/>
      <c r="E123" s="184"/>
      <c r="F123" s="184"/>
      <c r="G123" s="149"/>
      <c r="H123" s="184"/>
      <c r="I123" s="184"/>
      <c r="J123" s="184"/>
      <c r="K123" s="184"/>
      <c r="L123" s="184"/>
      <c r="M123" s="184"/>
      <c r="N123" s="184"/>
      <c r="O123" s="150"/>
      <c r="P123" s="151"/>
      <c r="Q123" s="151"/>
      <c r="R123" s="152"/>
      <c r="S123" s="147"/>
    </row>
    <row r="124" spans="1:19">
      <c r="A124" s="148"/>
      <c r="B124" s="194"/>
      <c r="C124" s="184"/>
      <c r="D124" s="184"/>
      <c r="E124" s="184"/>
      <c r="F124" s="184"/>
      <c r="G124" s="149"/>
      <c r="H124" s="184"/>
      <c r="I124" s="184"/>
      <c r="J124" s="184"/>
      <c r="K124" s="184"/>
      <c r="L124" s="184"/>
      <c r="M124" s="184"/>
      <c r="N124" s="184"/>
      <c r="O124" s="150"/>
      <c r="P124" s="151"/>
      <c r="Q124" s="151"/>
      <c r="R124" s="152"/>
      <c r="S124" s="147"/>
    </row>
    <row r="125" spans="1:19">
      <c r="A125" s="148"/>
      <c r="B125" s="194"/>
      <c r="C125" s="184"/>
      <c r="D125" s="184"/>
      <c r="E125" s="184"/>
      <c r="F125" s="184"/>
      <c r="G125" s="149"/>
      <c r="H125" s="184"/>
      <c r="I125" s="184"/>
      <c r="J125" s="184"/>
      <c r="K125" s="184"/>
      <c r="L125" s="184"/>
      <c r="M125" s="184"/>
      <c r="N125" s="184"/>
      <c r="O125" s="150"/>
      <c r="P125" s="151"/>
      <c r="Q125" s="151"/>
      <c r="R125" s="152"/>
      <c r="S125" s="147"/>
    </row>
    <row r="126" spans="1:19">
      <c r="A126" s="148"/>
      <c r="B126" s="194"/>
      <c r="C126" s="184"/>
      <c r="D126" s="184"/>
      <c r="E126" s="184"/>
      <c r="F126" s="184"/>
      <c r="G126" s="149"/>
      <c r="H126" s="184"/>
      <c r="I126" s="184"/>
      <c r="J126" s="184"/>
      <c r="K126" s="184"/>
      <c r="L126" s="184"/>
      <c r="M126" s="184"/>
      <c r="N126" s="184"/>
      <c r="O126" s="150"/>
      <c r="P126" s="151"/>
      <c r="Q126" s="151"/>
      <c r="R126" s="152"/>
      <c r="S126" s="147"/>
    </row>
    <row r="127" spans="1:19">
      <c r="A127" s="148"/>
      <c r="B127" s="194"/>
      <c r="C127" s="139"/>
      <c r="D127" s="139"/>
      <c r="E127" s="139"/>
      <c r="F127" s="139"/>
      <c r="G127" s="140"/>
      <c r="H127" s="139"/>
      <c r="I127" s="139"/>
      <c r="J127" s="139"/>
      <c r="K127" s="139"/>
      <c r="L127" s="139"/>
      <c r="M127" s="139"/>
      <c r="N127" s="139"/>
      <c r="O127" s="141"/>
      <c r="P127" s="142"/>
      <c r="Q127" s="142"/>
      <c r="S127" s="147"/>
    </row>
    <row r="128" spans="1:19">
      <c r="A128" s="148"/>
      <c r="B128" s="194"/>
      <c r="C128" s="139"/>
      <c r="D128" s="139"/>
      <c r="E128" s="139"/>
      <c r="F128" s="139"/>
      <c r="G128" s="140"/>
      <c r="H128" s="139"/>
      <c r="I128" s="139"/>
      <c r="J128" s="139"/>
      <c r="K128" s="139"/>
      <c r="L128" s="139"/>
      <c r="M128" s="139"/>
      <c r="N128" s="139"/>
      <c r="O128" s="141"/>
      <c r="P128" s="142"/>
      <c r="Q128" s="142"/>
      <c r="S128" s="147"/>
    </row>
    <row r="129" spans="1:19" ht="14.4" customHeight="1">
      <c r="A129" s="148"/>
      <c r="B129" s="194"/>
      <c r="C129" s="235" t="s">
        <v>184</v>
      </c>
      <c r="D129" s="235"/>
      <c r="E129" s="235"/>
      <c r="F129" s="235"/>
      <c r="G129" s="235"/>
      <c r="H129" s="235"/>
      <c r="I129" s="235"/>
      <c r="J129" s="235"/>
      <c r="K129" s="235"/>
      <c r="L129" s="235"/>
      <c r="M129" s="235"/>
      <c r="N129" s="235"/>
      <c r="O129" s="235"/>
      <c r="P129" s="235"/>
      <c r="Q129" s="235"/>
      <c r="R129" s="235"/>
      <c r="S129" s="147"/>
    </row>
    <row r="130" spans="1:19" ht="14.4" customHeight="1">
      <c r="A130" s="148"/>
      <c r="B130" s="194"/>
      <c r="C130" s="236" t="s">
        <v>185</v>
      </c>
      <c r="D130" s="236"/>
      <c r="E130" s="236"/>
      <c r="F130" s="236"/>
      <c r="G130" s="236"/>
      <c r="H130" s="236"/>
      <c r="I130" s="236"/>
      <c r="J130" s="236"/>
      <c r="K130" s="236"/>
      <c r="L130" s="236"/>
      <c r="M130" s="236"/>
      <c r="N130" s="236"/>
      <c r="O130" s="236"/>
      <c r="P130" s="236"/>
      <c r="Q130" s="236"/>
      <c r="R130" s="236"/>
      <c r="S130" s="147"/>
    </row>
    <row r="131" spans="1:19" customFormat="1" ht="14.4">
      <c r="A131" s="153"/>
      <c r="B131" s="195"/>
      <c r="C131" s="235"/>
      <c r="D131" s="235"/>
      <c r="E131" s="235"/>
      <c r="F131" s="235"/>
      <c r="G131" s="235"/>
      <c r="H131" s="235"/>
      <c r="I131" s="235"/>
      <c r="J131" s="235"/>
      <c r="K131" s="235"/>
      <c r="L131" s="235"/>
      <c r="M131" s="235"/>
      <c r="N131" s="235"/>
      <c r="O131" s="235"/>
      <c r="P131" s="235"/>
      <c r="Q131" s="235"/>
      <c r="R131" s="154"/>
      <c r="S131" s="155"/>
    </row>
    <row r="132" spans="1:19" s="161" customFormat="1">
      <c r="A132" s="156"/>
      <c r="B132" s="196"/>
      <c r="C132" s="145"/>
      <c r="D132" s="145"/>
      <c r="E132" s="145"/>
      <c r="F132" s="145"/>
      <c r="G132" s="157"/>
      <c r="H132" s="145"/>
      <c r="I132" s="145"/>
      <c r="J132" s="145"/>
      <c r="K132" s="145"/>
      <c r="L132" s="145"/>
      <c r="M132" s="145"/>
      <c r="N132" s="145"/>
      <c r="O132" s="158"/>
      <c r="P132" s="159"/>
      <c r="Q132" s="159"/>
      <c r="R132" s="143"/>
      <c r="S132" s="160"/>
    </row>
    <row r="133" spans="1:19" ht="25.2" customHeight="1">
      <c r="A133" s="148"/>
      <c r="B133" s="194"/>
      <c r="C133" s="162" t="s">
        <v>186</v>
      </c>
      <c r="D133" s="162"/>
      <c r="E133" s="225" t="s">
        <v>187</v>
      </c>
      <c r="F133" s="225"/>
      <c r="G133" s="225"/>
      <c r="H133" s="225"/>
      <c r="I133" s="225"/>
      <c r="J133" s="225"/>
      <c r="K133" s="225"/>
      <c r="L133" s="225"/>
      <c r="M133" s="225"/>
      <c r="N133" s="225"/>
      <c r="O133" s="225"/>
      <c r="P133" s="225"/>
      <c r="Q133" s="225"/>
      <c r="R133" s="225"/>
      <c r="S133" s="147"/>
    </row>
    <row r="134" spans="1:19">
      <c r="A134" s="148"/>
      <c r="B134" s="194"/>
      <c r="C134" s="145"/>
      <c r="D134" s="145"/>
      <c r="E134" s="145"/>
      <c r="F134" s="145"/>
      <c r="O134" s="158"/>
      <c r="P134" s="159"/>
      <c r="Q134" s="159"/>
      <c r="S134" s="147"/>
    </row>
    <row r="135" spans="1:19" ht="25.95" customHeight="1">
      <c r="A135" s="148"/>
      <c r="B135" s="194"/>
      <c r="C135" s="162" t="s">
        <v>188</v>
      </c>
      <c r="D135" s="162"/>
      <c r="E135" s="225" t="s">
        <v>189</v>
      </c>
      <c r="F135" s="225"/>
      <c r="G135" s="225"/>
      <c r="H135" s="225"/>
      <c r="I135" s="225"/>
      <c r="J135" s="225"/>
      <c r="K135" s="225"/>
      <c r="L135" s="225"/>
      <c r="M135" s="225"/>
      <c r="N135" s="225"/>
      <c r="O135" s="225"/>
      <c r="P135" s="225"/>
      <c r="Q135" s="225"/>
      <c r="R135" s="225"/>
      <c r="S135" s="147"/>
    </row>
    <row r="136" spans="1:19">
      <c r="A136" s="148"/>
      <c r="B136" s="194"/>
      <c r="C136" s="145"/>
      <c r="D136" s="145"/>
      <c r="E136" s="145"/>
      <c r="F136" s="145"/>
      <c r="O136" s="158"/>
      <c r="P136" s="159"/>
      <c r="Q136" s="159"/>
      <c r="S136" s="147"/>
    </row>
    <row r="137" spans="1:19">
      <c r="A137" s="148"/>
      <c r="B137" s="194"/>
      <c r="C137" s="145"/>
      <c r="D137" s="145"/>
      <c r="E137" s="145"/>
      <c r="F137" s="145"/>
      <c r="O137" s="158"/>
      <c r="P137" s="159"/>
      <c r="Q137" s="159"/>
      <c r="S137" s="147"/>
    </row>
    <row r="138" spans="1:19" s="164" customFormat="1">
      <c r="A138" s="163"/>
      <c r="B138" s="197"/>
      <c r="C138" s="145"/>
      <c r="D138" s="145"/>
      <c r="E138" s="145"/>
      <c r="F138" s="145"/>
      <c r="G138" s="157"/>
      <c r="H138" s="145"/>
      <c r="I138" s="145"/>
      <c r="J138" s="145"/>
      <c r="K138" s="145"/>
      <c r="L138" s="145"/>
      <c r="M138" s="145"/>
      <c r="N138" s="145"/>
      <c r="O138" s="158"/>
      <c r="P138" s="159"/>
      <c r="Q138" s="159"/>
      <c r="R138" s="143"/>
      <c r="S138" s="147"/>
    </row>
    <row r="139" spans="1:19">
      <c r="A139" s="148"/>
      <c r="B139" s="194"/>
      <c r="C139" s="145"/>
      <c r="D139" s="145"/>
      <c r="E139" s="145"/>
      <c r="F139" s="145"/>
      <c r="O139" s="158"/>
      <c r="P139" s="159"/>
      <c r="Q139" s="159"/>
      <c r="S139" s="147"/>
    </row>
    <row r="140" spans="1:19">
      <c r="A140" s="148"/>
      <c r="B140" s="194"/>
      <c r="C140" s="145"/>
      <c r="D140" s="145"/>
      <c r="E140" s="145"/>
      <c r="F140" s="145"/>
      <c r="O140" s="158"/>
      <c r="P140" s="159"/>
      <c r="Q140" s="159"/>
      <c r="S140" s="147"/>
    </row>
    <row r="141" spans="1:19">
      <c r="A141" s="148"/>
      <c r="B141" s="194"/>
      <c r="C141" s="145"/>
      <c r="D141" s="145"/>
      <c r="E141" s="145"/>
      <c r="F141" s="145"/>
      <c r="O141" s="158"/>
      <c r="P141" s="159"/>
      <c r="Q141" s="159"/>
      <c r="S141" s="147"/>
    </row>
    <row r="142" spans="1:19">
      <c r="A142" s="148"/>
      <c r="B142" s="194"/>
      <c r="C142" s="145"/>
      <c r="D142" s="145"/>
      <c r="E142" s="145"/>
      <c r="F142" s="145"/>
      <c r="O142" s="158"/>
      <c r="P142" s="159"/>
      <c r="Q142" s="159"/>
      <c r="S142" s="147"/>
    </row>
    <row r="143" spans="1:19">
      <c r="A143" s="148"/>
      <c r="B143" s="194"/>
      <c r="C143" s="145"/>
      <c r="D143" s="145"/>
      <c r="E143" s="145"/>
      <c r="F143" s="145"/>
      <c r="O143" s="158"/>
      <c r="P143" s="159"/>
      <c r="Q143" s="159"/>
      <c r="S143" s="147"/>
    </row>
    <row r="144" spans="1:19">
      <c r="A144" s="148"/>
      <c r="B144" s="194"/>
      <c r="C144" s="145"/>
      <c r="D144" s="145"/>
      <c r="E144" s="145"/>
      <c r="F144" s="145"/>
      <c r="O144" s="158"/>
      <c r="P144" s="159"/>
      <c r="Q144" s="159"/>
      <c r="S144" s="147"/>
    </row>
    <row r="145" spans="1:19">
      <c r="A145" s="148"/>
      <c r="B145" s="194"/>
      <c r="C145" s="145"/>
      <c r="D145" s="145"/>
      <c r="E145" s="145"/>
      <c r="F145" s="145"/>
      <c r="O145" s="158"/>
      <c r="P145" s="159"/>
      <c r="Q145" s="159"/>
      <c r="S145" s="147"/>
    </row>
    <row r="146" spans="1:19">
      <c r="A146" s="148"/>
      <c r="B146" s="194"/>
      <c r="C146" s="145"/>
      <c r="D146" s="145"/>
      <c r="E146" s="145"/>
      <c r="F146" s="145"/>
      <c r="O146" s="158"/>
      <c r="P146" s="159"/>
      <c r="Q146" s="159"/>
      <c r="S146" s="147"/>
    </row>
    <row r="147" spans="1:19">
      <c r="A147" s="148"/>
      <c r="B147" s="194"/>
      <c r="C147" s="145"/>
      <c r="D147" s="145"/>
      <c r="E147" s="145"/>
      <c r="F147" s="145"/>
      <c r="O147" s="158"/>
      <c r="P147" s="159"/>
      <c r="Q147" s="159"/>
      <c r="S147" s="147"/>
    </row>
  </sheetData>
  <mergeCells count="31">
    <mergeCell ref="E135:R135"/>
    <mergeCell ref="P8:P9"/>
    <mergeCell ref="Q8:Q9"/>
    <mergeCell ref="P6:Q7"/>
    <mergeCell ref="R6:R9"/>
    <mergeCell ref="E6:E9"/>
    <mergeCell ref="F6:F9"/>
    <mergeCell ref="G6:G9"/>
    <mergeCell ref="H6:H9"/>
    <mergeCell ref="I6:I9"/>
    <mergeCell ref="C122:R122"/>
    <mergeCell ref="C129:R129"/>
    <mergeCell ref="C130:R130"/>
    <mergeCell ref="C131:Q131"/>
    <mergeCell ref="E133:R133"/>
    <mergeCell ref="A6:A9"/>
    <mergeCell ref="B6:B9"/>
    <mergeCell ref="C6:C9"/>
    <mergeCell ref="D6:D9"/>
    <mergeCell ref="A1:S1"/>
    <mergeCell ref="A2:S2"/>
    <mergeCell ref="A3:S3"/>
    <mergeCell ref="A4:S4"/>
    <mergeCell ref="A5:S5"/>
    <mergeCell ref="S6:S9"/>
    <mergeCell ref="J6:J9"/>
    <mergeCell ref="K6:K9"/>
    <mergeCell ref="L6:L9"/>
    <mergeCell ref="M6:M9"/>
    <mergeCell ref="N6:N9"/>
    <mergeCell ref="O6:O9"/>
  </mergeCells>
  <printOptions horizontalCentered="1"/>
  <pageMargins left="0.70866141732283472" right="0.39370078740157483" top="0.31496062992125984" bottom="0.31496062992125984" header="0.31496062992125984" footer="0.31496062992125984"/>
  <pageSetup paperSize="5" scale="49" fitToHeight="4" orientation="landscape" r:id="rId1"/>
  <rowBreaks count="3" manualBreakCount="3">
    <brk id="30" max="18" man="1"/>
    <brk id="66" max="18" man="1"/>
    <brk id="103"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3e TRIM 2016 POF</vt:lpstr>
      <vt:lpstr>'3e TRIM 2016 POF'!Área_de_impresión</vt:lpstr>
      <vt:lpstr>'3e TRIM 2016 POF'!Títulos_a_imprimir</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TESORERIA</dc:creator>
  <cp:keywords/>
  <dc:description/>
  <cp:lastModifiedBy>TESORERIA</cp:lastModifiedBy>
  <cp:revision/>
  <cp:lastPrinted>2016-10-06T19:36:20Z</cp:lastPrinted>
  <dcterms:created xsi:type="dcterms:W3CDTF">2016-07-05T14:42:31Z</dcterms:created>
  <dcterms:modified xsi:type="dcterms:W3CDTF">2016-10-07T18:27:53Z</dcterms:modified>
  <cp:category/>
  <cp:contentStatus/>
</cp:coreProperties>
</file>