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7016" windowHeight="7356"/>
  </bookViews>
  <sheets>
    <sheet name="3er TRIM 2017 " sheetId="4" r:id="rId1"/>
  </sheets>
  <definedNames>
    <definedName name="_xlnm.Print_Area" localSheetId="0">'3er TRIM 2017 '!$A$1:$S$53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'3er TRIM 2017 '!$1:$9</definedName>
  </definedNames>
  <calcPr calcId="125725"/>
</workbook>
</file>

<file path=xl/calcChain.xml><?xml version="1.0" encoding="utf-8"?>
<calcChain xmlns="http://schemas.openxmlformats.org/spreadsheetml/2006/main">
  <c r="Q25" i="4"/>
  <c r="Q10"/>
  <c r="P10"/>
  <c r="O17"/>
  <c r="Q17"/>
  <c r="Q30"/>
  <c r="P30"/>
  <c r="O30"/>
  <c r="O25"/>
  <c r="P25"/>
  <c r="P17" l="1"/>
  <c r="O10"/>
</calcChain>
</file>

<file path=xl/sharedStrings.xml><?xml version="1.0" encoding="utf-8"?>
<sst xmlns="http://schemas.openxmlformats.org/spreadsheetml/2006/main" count="176" uniqueCount="110">
  <si>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</si>
  <si>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</si>
  <si>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</si>
  <si>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</si>
  <si>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</si>
  <si>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</si>
  <si>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</si>
  <si>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</si>
  <si>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</si>
  <si>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</si>
  <si>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</si>
  <si>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</si>
  <si>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</si>
  <si>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</si>
  <si>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</si>
  <si>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</si>
  <si>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</si>
  <si>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</si>
  <si>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</si>
  <si>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</si>
  <si>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</si>
  <si>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</si>
  <si>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</si>
  <si>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A. DEUDA PÚBLICA ESTATAL A LARGO PLAZO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</si>
  <si>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</si>
  <si>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</si>
  <si>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</si>
  <si>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</si>
  <si>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</si>
  <si>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</si>
  <si>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</si>
  <si>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</si>
  <si>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</si>
  <si>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 xml:space="preserve">TIIE 28 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</si>
  <si>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</si>
  <si>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</si>
  <si>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</si>
  <si>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</si>
  <si>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</si>
  <si>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</si>
  <si>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</si>
  <si>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</si>
  <si>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</si>
  <si>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</si>
  <si>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</si>
  <si>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</si>
  <si>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</si>
  <si>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</si>
  <si>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</si>
  <si>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</si>
  <si>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</si>
  <si>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</si>
  <si>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</si>
  <si>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</si>
  <si>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</si>
  <si>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</si>
  <si>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</si>
  <si>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</si>
  <si>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</si>
  <si>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</si>
  <si>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</si>
  <si>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</si>
  <si>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</si>
  <si>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</si>
  <si>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</si>
  <si>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</si>
  <si>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</si>
  <si>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</si>
  <si>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</si>
  <si>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</si>
  <si>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D. DEUDA PÚBLICA  MUNICIPAL</t>
  </si>
  <si>
    <t>INVERSIONES PUBLICAS PRODUCTIVAS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</si>
  <si>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</si>
  <si>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</si>
  <si>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</si>
  <si>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</si>
  <si>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</si>
  <si>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BANCO INTERACCIONES</t>
  </si>
  <si>
    <t>CUBRIR NECESIDADES COMO INSUFICIENCIAS DE LIQUIDEZ DE CARÁCTER TEMPORAL.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</si>
  <si>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</si>
  <si>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7.10%-8.05%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</si>
  <si>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</si>
  <si>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</si>
  <si>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</si>
  <si>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PARA PAGO A LAS MIPYMES DERIVADO DE BIENES, SERVICIOS Y OBRA PÚBLICA , A TRAVES DE CADENA PRODUCTIVAS</t>
  </si>
  <si>
    <t>EN CUMPLIMIENTO A LO PREVISTO EN LOS ARTÍCULOS 1, 45 Y 47 DE LA LEY GENERAL DE CONTABILIDAD GUBERNAMENTAL; 1, 3 FRACCIÓN I, 27 FRACCIÓN XII, 45 FRACCIONES XXIV Y LII DE LA LEY ORGÁNICA DEL PODER EJECUTIVO DEL ESTADO,; 32 DE LA LEY DE DEUDA PÚBLICA; 2, 4 FRACCIÓN II INCISO C) Y 24 FRACCIÓN XIV DEL REGLAMENTO INTERNO DE LA SECRETARIA DE FINANZAS DEL PODER EJECUTIVO DEL ESTADO;   SE EMITE EL INFORME TRIMESTRAL DE LA SITUACIÓN DE LA DEUDA PÚBLICA  ESTATAL Y MUNICIPAL</t>
  </si>
  <si>
    <t>FACTORAJE FINANCIERO</t>
  </si>
  <si>
    <t>C. RAFAEL MANSUR OVIEDO</t>
  </si>
  <si>
    <t>MIREYA LÓPEZ LÓPEZ. JEFA DEL DEPARTAMENTO DE DEUDA PÚBLICA Y OTRAS OBLIGACIONES DE PAGO. DE CONFORMIDAD CON LA FACTULTAD CONTENIDA EL EL ARTÍCULO  4 FRACCIÓN II INCISO C)  INCISO  b)  NUMERAL IV  Y 24, FRACCIÓN XIV DEL REGLAMENTO INTERNO DE LA SECRETARÍA DE FINANZAS DEL PODER EJECUTIVO DEL GOBIERNO DEL ESTADO DE OAXACA VIGENTE.</t>
  </si>
  <si>
    <r>
      <t xml:space="preserve">BANOBRAS  </t>
    </r>
    <r>
      <rPr>
        <b/>
        <sz val="9"/>
        <rFont val="Arial"/>
        <family val="2"/>
      </rPr>
      <t>(1</t>
    </r>
  </si>
  <si>
    <t>NO ESPECIFICADO EN EL ACUERDO</t>
  </si>
  <si>
    <t>BBVA BANCOMER</t>
  </si>
  <si>
    <t xml:space="preserve">NO ESPECIFICADO EN EL CONVENIO </t>
  </si>
  <si>
    <t>3.8% PARTICIPACIONES FONDO GENERAL DE PARTICIPACIONES; FIDEICOMISO DE ADMON. Y PAGO F/11581  BANCO INTERACCIONES</t>
  </si>
  <si>
    <r>
      <t xml:space="preserve">BANOBRAS -JUSTICIA PENAL  </t>
    </r>
    <r>
      <rPr>
        <b/>
        <sz val="9"/>
        <rFont val="Arial"/>
        <family val="2"/>
      </rPr>
      <t>(2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</si>
  <si>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578,993,007.46 UDI'S.</t>
    </r>
  </si>
  <si>
    <t>SALDO                                                           SEPTIEMBRE                   2017</t>
  </si>
  <si>
    <t>JUL-SEP</t>
  </si>
  <si>
    <t>BANORTE</t>
  </si>
  <si>
    <t xml:space="preserve">SAN PEDRO POCHUTLA </t>
  </si>
  <si>
    <t>B. CRÉDITOS BONO CUPÒN CERO Y  OBLIGACIONES DE PAGO  ESTATAL A LARGO PLAZO</t>
  </si>
  <si>
    <t>C. OBLIGACIONES DE PAGO  ESTATAL A CORTO PLAZO</t>
  </si>
  <si>
    <t>TIIE 28</t>
  </si>
  <si>
    <t>REYES MANTECON, SAN BARTOLO  COYOTEPEC, OAXACA,  11  DE OCTUBRE   DE  2017.</t>
  </si>
  <si>
    <r>
      <t xml:space="preserve">INTERACCIONES  </t>
    </r>
    <r>
      <rPr>
        <b/>
        <sz val="9"/>
        <rFont val="Arial"/>
        <family val="2"/>
      </rPr>
      <t>(1</t>
    </r>
  </si>
  <si>
    <t>EN TRÁMITE</t>
  </si>
  <si>
    <t xml:space="preserve">ARRENDADORA FACTOR BANORTE, S.A DE C.V. SOFOM E.R. </t>
  </si>
  <si>
    <t>FONDO GENERAL DE PARTICIPACIONES</t>
  </si>
  <si>
    <t>CRÉDITO EN CUENTA CORRIENTE</t>
  </si>
  <si>
    <t>SANTA CRUZ XOXOCOTLÁN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</si>
</sst>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(* #,##0.00_);_(* \(#,##0.00\);_(* &quot;-&quot;??_);_(@_)"/>
    <numFmt numFmtId="169" formatCode="_-[$€-2]* #,##0.00_-;\-[$€-2]* #,##0.00_-;_-[$€-2]* &quot;-&quot;??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9" fontId="14" fillId="0" borderId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3"/>
    <xf numFmtId="0" fontId="2" fillId="0" borderId="0" xfId="3" applyFont="1"/>
    <xf numFmtId="0" fontId="11" fillId="0" borderId="7" xfId="4" applyFont="1" applyBorder="1" applyAlignment="1"/>
    <xf numFmtId="165" fontId="11" fillId="0" borderId="7" xfId="1" applyNumberFormat="1" applyFont="1" applyFill="1" applyBorder="1" applyAlignment="1"/>
    <xf numFmtId="0" fontId="11" fillId="0" borderId="7" xfId="4" applyFont="1" applyFill="1" applyBorder="1" applyAlignment="1"/>
    <xf numFmtId="15" fontId="7" fillId="0" borderId="7" xfId="3" applyNumberFormat="1" applyFont="1" applyFill="1" applyBorder="1" applyAlignment="1">
      <alignment horizontal="center"/>
    </xf>
    <xf numFmtId="0" fontId="7" fillId="0" borderId="7" xfId="3" applyFont="1" applyBorder="1" applyAlignment="1"/>
    <xf numFmtId="0" fontId="2" fillId="0" borderId="0" xfId="3" applyAlignment="1"/>
    <xf numFmtId="0" fontId="7" fillId="0" borderId="9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 wrapText="1"/>
    </xf>
    <xf numFmtId="166" fontId="7" fillId="0" borderId="8" xfId="4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vertical="center" wrapText="1"/>
    </xf>
    <xf numFmtId="15" fontId="7" fillId="0" borderId="8" xfId="3" applyNumberFormat="1" applyFont="1" applyFill="1" applyBorder="1" applyAlignment="1">
      <alignment horizontal="center" vertical="center"/>
    </xf>
    <xf numFmtId="0" fontId="7" fillId="0" borderId="0" xfId="3" applyFont="1"/>
    <xf numFmtId="0" fontId="7" fillId="0" borderId="12" xfId="4" applyFont="1" applyFill="1" applyBorder="1" applyAlignment="1">
      <alignment vertical="center"/>
    </xf>
    <xf numFmtId="0" fontId="7" fillId="0" borderId="11" xfId="4" applyFont="1" applyFill="1" applyBorder="1" applyAlignment="1">
      <alignment vertical="center" wrapText="1"/>
    </xf>
    <xf numFmtId="166" fontId="7" fillId="0" borderId="11" xfId="4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vertical="center"/>
    </xf>
    <xf numFmtId="10" fontId="7" fillId="0" borderId="11" xfId="4" applyNumberFormat="1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1" xfId="4" applyNumberFormat="1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vertical="center" wrapText="1"/>
    </xf>
    <xf numFmtId="15" fontId="7" fillId="0" borderId="11" xfId="3" applyNumberFormat="1" applyFont="1" applyFill="1" applyBorder="1" applyAlignment="1">
      <alignment horizontal="center" vertical="center"/>
    </xf>
    <xf numFmtId="10" fontId="7" fillId="0" borderId="11" xfId="2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166" fontId="7" fillId="0" borderId="11" xfId="6" applyNumberFormat="1" applyFont="1" applyFill="1" applyBorder="1" applyAlignment="1" applyProtection="1">
      <alignment horizontal="center" vertical="center"/>
    </xf>
    <xf numFmtId="0" fontId="7" fillId="0" borderId="11" xfId="6" applyNumberFormat="1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 wrapText="1"/>
    </xf>
    <xf numFmtId="166" fontId="7" fillId="0" borderId="14" xfId="4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/>
    </xf>
    <xf numFmtId="166" fontId="7" fillId="0" borderId="14" xfId="6" applyNumberFormat="1" applyFont="1" applyFill="1" applyBorder="1" applyAlignment="1" applyProtection="1">
      <alignment horizontal="center" vertical="center"/>
    </xf>
    <xf numFmtId="0" fontId="7" fillId="0" borderId="14" xfId="6" applyNumberFormat="1" applyFont="1" applyFill="1" applyBorder="1" applyAlignment="1" applyProtection="1">
      <alignment horizontal="center" vertical="center"/>
    </xf>
    <xf numFmtId="0" fontId="13" fillId="0" borderId="14" xfId="3" applyFont="1" applyFill="1" applyBorder="1" applyAlignment="1">
      <alignment vertical="center" wrapText="1"/>
    </xf>
    <xf numFmtId="15" fontId="7" fillId="0" borderId="14" xfId="3" applyNumberFormat="1" applyFont="1" applyFill="1" applyBorder="1" applyAlignment="1">
      <alignment horizontal="center" vertical="center"/>
    </xf>
    <xf numFmtId="0" fontId="7" fillId="0" borderId="7" xfId="3" applyFont="1" applyBorder="1"/>
    <xf numFmtId="0" fontId="15" fillId="0" borderId="7" xfId="4" applyFont="1" applyBorder="1" applyAlignment="1"/>
    <xf numFmtId="0" fontId="7" fillId="0" borderId="7" xfId="4" applyFont="1" applyBorder="1" applyAlignment="1">
      <alignment vertical="center"/>
    </xf>
    <xf numFmtId="165" fontId="7" fillId="0" borderId="7" xfId="1" applyNumberFormat="1" applyFont="1" applyBorder="1" applyAlignment="1" applyProtection="1">
      <alignment vertical="center"/>
    </xf>
    <xf numFmtId="39" fontId="7" fillId="0" borderId="7" xfId="6" applyFont="1" applyBorder="1" applyAlignment="1" applyProtection="1">
      <alignment vertical="center"/>
    </xf>
    <xf numFmtId="15" fontId="7" fillId="0" borderId="7" xfId="3" applyNumberFormat="1" applyFont="1" applyFill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0" fontId="13" fillId="0" borderId="8" xfId="4" applyFont="1" applyFill="1" applyBorder="1" applyAlignment="1">
      <alignment horizontal="left" vertical="center" wrapText="1"/>
    </xf>
    <xf numFmtId="0" fontId="13" fillId="0" borderId="11" xfId="4" applyFont="1" applyFill="1" applyBorder="1" applyAlignment="1">
      <alignment horizontal="left" vertical="center" wrapText="1"/>
    </xf>
    <xf numFmtId="2" fontId="7" fillId="0" borderId="11" xfId="4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vertical="center"/>
    </xf>
    <xf numFmtId="10" fontId="7" fillId="0" borderId="11" xfId="3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horizontal="center" vertical="center"/>
    </xf>
    <xf numFmtId="0" fontId="7" fillId="0" borderId="7" xfId="3" applyFont="1" applyFill="1" applyBorder="1"/>
    <xf numFmtId="0" fontId="15" fillId="0" borderId="7" xfId="4" applyFont="1" applyFill="1" applyBorder="1" applyAlignment="1"/>
    <xf numFmtId="0" fontId="7" fillId="0" borderId="7" xfId="4" applyFont="1" applyFill="1" applyBorder="1"/>
    <xf numFmtId="165" fontId="7" fillId="0" borderId="7" xfId="1" applyNumberFormat="1" applyFont="1" applyFill="1" applyBorder="1"/>
    <xf numFmtId="0" fontId="7" fillId="0" borderId="0" xfId="3" applyFont="1" applyAlignment="1">
      <alignment vertical="center"/>
    </xf>
    <xf numFmtId="0" fontId="7" fillId="0" borderId="0" xfId="3" applyFont="1" applyFill="1" applyBorder="1"/>
    <xf numFmtId="0" fontId="10" fillId="0" borderId="0" xfId="4" applyFont="1" applyFill="1" applyBorder="1" applyAlignment="1">
      <alignment horizontal="left"/>
    </xf>
    <xf numFmtId="0" fontId="7" fillId="0" borderId="0" xfId="4" applyFont="1" applyFill="1" applyBorder="1" applyAlignment="1"/>
    <xf numFmtId="165" fontId="7" fillId="0" borderId="0" xfId="1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2" fillId="0" borderId="0" xfId="4" applyFont="1" applyFill="1" applyBorder="1" applyAlignment="1"/>
    <xf numFmtId="165" fontId="2" fillId="0" borderId="0" xfId="1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11" fillId="0" borderId="0" xfId="4" applyFont="1" applyFill="1" applyBorder="1"/>
    <xf numFmtId="0" fontId="2" fillId="0" borderId="0" xfId="3" applyFill="1"/>
    <xf numFmtId="165" fontId="2" fillId="0" borderId="0" xfId="1" applyNumberFormat="1" applyFont="1" applyFill="1" applyBorder="1" applyAlignment="1">
      <alignment horizontal="center"/>
    </xf>
    <xf numFmtId="15" fontId="2" fillId="0" borderId="0" xfId="4" applyNumberFormat="1" applyFont="1" applyFill="1" applyBorder="1" applyAlignment="1">
      <alignment horizontal="center" vertical="center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165" fontId="11" fillId="0" borderId="0" xfId="1" applyNumberFormat="1" applyFont="1" applyFill="1" applyBorder="1"/>
    <xf numFmtId="0" fontId="2" fillId="0" borderId="0" xfId="8" applyFont="1" applyFill="1"/>
    <xf numFmtId="0" fontId="2" fillId="0" borderId="0" xfId="8" applyFont="1"/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horizontal="center"/>
    </xf>
    <xf numFmtId="0" fontId="11" fillId="0" borderId="0" xfId="4" applyFont="1" applyBorder="1"/>
    <xf numFmtId="0" fontId="7" fillId="0" borderId="23" xfId="4" applyFont="1" applyFill="1" applyBorder="1" applyAlignment="1">
      <alignment vertical="center" wrapText="1"/>
    </xf>
    <xf numFmtId="166" fontId="7" fillId="0" borderId="23" xfId="4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49" fontId="7" fillId="0" borderId="23" xfId="4" applyNumberFormat="1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vertical="center" wrapText="1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167" fontId="12" fillId="0" borderId="7" xfId="5" applyNumberFormat="1" applyFont="1" applyFill="1" applyBorder="1" applyAlignment="1"/>
    <xf numFmtId="167" fontId="12" fillId="0" borderId="8" xfId="6" applyNumberFormat="1" applyFont="1" applyFill="1" applyBorder="1" applyAlignment="1">
      <alignment vertical="center"/>
    </xf>
    <xf numFmtId="167" fontId="7" fillId="0" borderId="8" xfId="6" applyNumberFormat="1" applyFont="1" applyFill="1" applyBorder="1" applyAlignment="1">
      <alignment vertical="center"/>
    </xf>
    <xf numFmtId="167" fontId="7" fillId="0" borderId="10" xfId="6" applyNumberFormat="1" applyFont="1" applyFill="1" applyBorder="1" applyAlignment="1">
      <alignment vertical="center"/>
    </xf>
    <xf numFmtId="167" fontId="12" fillId="0" borderId="11" xfId="6" applyNumberFormat="1" applyFont="1" applyFill="1" applyBorder="1" applyAlignment="1">
      <alignment vertical="center"/>
    </xf>
    <xf numFmtId="167" fontId="7" fillId="0" borderId="11" xfId="6" applyNumberFormat="1" applyFont="1" applyFill="1" applyBorder="1" applyAlignment="1">
      <alignment vertical="center"/>
    </xf>
    <xf numFmtId="167" fontId="7" fillId="0" borderId="13" xfId="6" applyNumberFormat="1" applyFont="1" applyFill="1" applyBorder="1" applyAlignment="1">
      <alignment vertical="center"/>
    </xf>
    <xf numFmtId="167" fontId="12" fillId="0" borderId="11" xfId="4" applyNumberFormat="1" applyFont="1" applyFill="1" applyBorder="1" applyAlignment="1">
      <alignment horizontal="right" vertical="center" wrapText="1"/>
    </xf>
    <xf numFmtId="167" fontId="7" fillId="0" borderId="13" xfId="5" applyNumberFormat="1" applyFont="1" applyFill="1" applyBorder="1" applyAlignment="1">
      <alignment vertical="center"/>
    </xf>
    <xf numFmtId="167" fontId="12" fillId="0" borderId="11" xfId="5" applyNumberFormat="1" applyFont="1" applyFill="1" applyBorder="1" applyAlignment="1">
      <alignment vertical="center"/>
    </xf>
    <xf numFmtId="167" fontId="7" fillId="0" borderId="11" xfId="5" applyNumberFormat="1" applyFont="1" applyFill="1" applyBorder="1" applyAlignment="1">
      <alignment vertical="center"/>
    </xf>
    <xf numFmtId="167" fontId="12" fillId="0" borderId="14" xfId="5" applyNumberFormat="1" applyFont="1" applyFill="1" applyBorder="1" applyAlignment="1">
      <alignment vertical="center"/>
    </xf>
    <xf numFmtId="167" fontId="7" fillId="0" borderId="14" xfId="5" applyNumberFormat="1" applyFont="1" applyFill="1" applyBorder="1" applyAlignment="1">
      <alignment vertical="center"/>
    </xf>
    <xf numFmtId="167" fontId="7" fillId="0" borderId="16" xfId="5" applyNumberFormat="1" applyFont="1" applyFill="1" applyBorder="1" applyAlignment="1">
      <alignment vertical="center"/>
    </xf>
    <xf numFmtId="167" fontId="12" fillId="0" borderId="7" xfId="6" applyNumberFormat="1" applyFont="1" applyFill="1" applyBorder="1" applyAlignment="1" applyProtection="1"/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67" fontId="12" fillId="0" borderId="7" xfId="5" applyNumberFormat="1" applyFont="1" applyFill="1" applyBorder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67" fontId="10" fillId="0" borderId="0" xfId="4" applyNumberFormat="1" applyFont="1" applyFill="1" applyBorder="1" applyAlignment="1">
      <alignment horizontal="center"/>
    </xf>
    <xf numFmtId="167" fontId="2" fillId="0" borderId="0" xfId="4" applyNumberFormat="1" applyFont="1" applyFill="1" applyBorder="1" applyAlignment="1">
      <alignment horizontal="center"/>
    </xf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10" fillId="0" borderId="7" xfId="4" applyFont="1" applyFill="1" applyBorder="1" applyAlignment="1"/>
    <xf numFmtId="0" fontId="2" fillId="0" borderId="7" xfId="3" applyFill="1" applyBorder="1" applyAlignment="1">
      <alignment horizontal="left"/>
    </xf>
    <xf numFmtId="0" fontId="7" fillId="0" borderId="8" xfId="3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left"/>
    </xf>
    <xf numFmtId="0" fontId="7" fillId="0" borderId="23" xfId="3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left"/>
    </xf>
    <xf numFmtId="0" fontId="16" fillId="0" borderId="0" xfId="4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17" fillId="0" borderId="0" xfId="4" applyFont="1" applyFill="1" applyBorder="1" applyAlignment="1"/>
    <xf numFmtId="0" fontId="2" fillId="0" borderId="0" xfId="3" applyFill="1" applyBorder="1" applyAlignment="1">
      <alignment horizontal="left"/>
    </xf>
    <xf numFmtId="0" fontId="2" fillId="0" borderId="0" xfId="3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0" fontId="11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left"/>
    </xf>
    <xf numFmtId="0" fontId="7" fillId="0" borderId="25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vertical="center"/>
    </xf>
    <xf numFmtId="0" fontId="7" fillId="0" borderId="26" xfId="4" applyFont="1" applyFill="1" applyBorder="1" applyAlignment="1">
      <alignment vertical="center"/>
    </xf>
    <xf numFmtId="0" fontId="7" fillId="0" borderId="25" xfId="4" applyFont="1" applyFill="1" applyBorder="1" applyAlignment="1">
      <alignment vertical="center" wrapText="1"/>
    </xf>
    <xf numFmtId="166" fontId="7" fillId="0" borderId="25" xfId="4" applyNumberFormat="1" applyFont="1" applyFill="1" applyBorder="1" applyAlignment="1">
      <alignment horizontal="center" vertical="center"/>
    </xf>
    <xf numFmtId="165" fontId="7" fillId="0" borderId="25" xfId="1" applyNumberFormat="1" applyFont="1" applyFill="1" applyBorder="1" applyAlignment="1">
      <alignment vertical="center"/>
    </xf>
    <xf numFmtId="39" fontId="7" fillId="0" borderId="25" xfId="6" applyFont="1" applyFill="1" applyBorder="1" applyAlignment="1">
      <alignment horizontal="center" vertical="center"/>
    </xf>
    <xf numFmtId="49" fontId="7" fillId="0" borderId="25" xfId="4" applyNumberFormat="1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vertical="center" wrapText="1"/>
    </xf>
    <xf numFmtId="167" fontId="7" fillId="0" borderId="25" xfId="6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0" fontId="7" fillId="0" borderId="27" xfId="3" applyFont="1" applyBorder="1"/>
    <xf numFmtId="0" fontId="7" fillId="0" borderId="27" xfId="4" applyFont="1" applyFill="1" applyBorder="1" applyAlignment="1">
      <alignment vertical="center"/>
    </xf>
    <xf numFmtId="0" fontId="7" fillId="0" borderId="27" xfId="4" applyFont="1" applyFill="1" applyBorder="1" applyAlignment="1">
      <alignment vertical="center" wrapText="1"/>
    </xf>
    <xf numFmtId="166" fontId="7" fillId="0" borderId="27" xfId="4" applyNumberFormat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vertical="center"/>
    </xf>
    <xf numFmtId="39" fontId="7" fillId="0" borderId="27" xfId="6" applyFont="1" applyFill="1" applyBorder="1" applyAlignment="1">
      <alignment horizontal="center" vertical="center"/>
    </xf>
    <xf numFmtId="49" fontId="7" fillId="0" borderId="27" xfId="4" applyNumberFormat="1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vertical="center" wrapText="1"/>
    </xf>
    <xf numFmtId="167" fontId="7" fillId="0" borderId="27" xfId="6" applyNumberFormat="1" applyFont="1" applyFill="1" applyBorder="1" applyAlignment="1">
      <alignment horizontal="center" vertical="center"/>
    </xf>
    <xf numFmtId="15" fontId="7" fillId="0" borderId="27" xfId="3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0" fontId="2" fillId="0" borderId="1" xfId="3" applyFill="1" applyBorder="1" applyAlignment="1">
      <alignment horizontal="left"/>
    </xf>
    <xf numFmtId="0" fontId="11" fillId="0" borderId="1" xfId="4" applyFont="1" applyFill="1" applyBorder="1"/>
    <xf numFmtId="0" fontId="15" fillId="0" borderId="1" xfId="4" applyFont="1" applyFill="1" applyBorder="1" applyAlignment="1"/>
    <xf numFmtId="0" fontId="2" fillId="0" borderId="1" xfId="4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/>
    <xf numFmtId="0" fontId="7" fillId="0" borderId="0" xfId="3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166" fontId="7" fillId="0" borderId="0" xfId="4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3" applyNumberFormat="1" applyFont="1" applyFill="1" applyBorder="1" applyAlignment="1">
      <alignment horizontal="center" vertical="center"/>
    </xf>
    <xf numFmtId="43" fontId="11" fillId="0" borderId="0" xfId="1" applyFont="1" applyFill="1" applyBorder="1"/>
    <xf numFmtId="0" fontId="2" fillId="0" borderId="0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vertical="center"/>
    </xf>
    <xf numFmtId="0" fontId="7" fillId="0" borderId="28" xfId="4" applyFont="1" applyFill="1" applyBorder="1" applyAlignment="1">
      <alignment vertical="center" wrapText="1"/>
    </xf>
    <xf numFmtId="166" fontId="7" fillId="0" borderId="28" xfId="4" applyNumberFormat="1" applyFont="1" applyFill="1" applyBorder="1" applyAlignment="1">
      <alignment horizontal="center" vertical="center"/>
    </xf>
    <xf numFmtId="165" fontId="7" fillId="0" borderId="28" xfId="1" applyNumberFormat="1" applyFont="1" applyFill="1" applyBorder="1" applyAlignment="1">
      <alignment vertical="center"/>
    </xf>
    <xf numFmtId="39" fontId="7" fillId="0" borderId="28" xfId="6" applyFont="1" applyFill="1" applyBorder="1" applyAlignment="1">
      <alignment horizontal="center" vertical="center"/>
    </xf>
    <xf numFmtId="49" fontId="7" fillId="0" borderId="28" xfId="4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 wrapText="1"/>
    </xf>
    <xf numFmtId="167" fontId="7" fillId="0" borderId="28" xfId="6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vertical="center" wrapText="1"/>
    </xf>
    <xf numFmtId="0" fontId="13" fillId="0" borderId="30" xfId="3" applyFont="1" applyFill="1" applyBorder="1" applyAlignment="1">
      <alignment vertical="center" wrapText="1"/>
    </xf>
    <xf numFmtId="167" fontId="12" fillId="0" borderId="25" xfId="6" applyNumberFormat="1" applyFont="1" applyFill="1" applyBorder="1" applyAlignment="1">
      <alignment horizontal="center" vertical="center"/>
    </xf>
    <xf numFmtId="167" fontId="12" fillId="2" borderId="28" xfId="6" applyNumberFormat="1" applyFont="1" applyFill="1" applyBorder="1" applyAlignment="1">
      <alignment horizontal="center" vertical="center"/>
    </xf>
    <xf numFmtId="167" fontId="12" fillId="2" borderId="23" xfId="6" applyNumberFormat="1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39" fontId="7" fillId="0" borderId="25" xfId="6" applyFont="1" applyFill="1" applyBorder="1" applyAlignment="1" applyProtection="1">
      <alignment horizontal="left" vertical="center" wrapText="1"/>
    </xf>
    <xf numFmtId="165" fontId="7" fillId="0" borderId="25" xfId="1" applyNumberFormat="1" applyFont="1" applyFill="1" applyBorder="1" applyAlignment="1" applyProtection="1">
      <alignment vertical="center"/>
    </xf>
    <xf numFmtId="10" fontId="7" fillId="0" borderId="25" xfId="4" applyNumberFormat="1" applyFont="1" applyFill="1" applyBorder="1" applyAlignment="1">
      <alignment horizontal="center" vertical="center"/>
    </xf>
    <xf numFmtId="0" fontId="7" fillId="0" borderId="25" xfId="4" applyNumberFormat="1" applyFont="1" applyFill="1" applyBorder="1" applyAlignment="1">
      <alignment horizontal="center" vertical="center"/>
    </xf>
    <xf numFmtId="166" fontId="7" fillId="0" borderId="25" xfId="6" applyNumberFormat="1" applyFont="1" applyFill="1" applyBorder="1" applyAlignment="1" applyProtection="1">
      <alignment horizontal="center" vertical="center"/>
    </xf>
    <xf numFmtId="167" fontId="12" fillId="0" borderId="25" xfId="7" applyNumberFormat="1" applyFont="1" applyFill="1" applyBorder="1" applyAlignment="1" applyProtection="1">
      <alignment vertical="center"/>
    </xf>
    <xf numFmtId="167" fontId="7" fillId="0" borderId="25" xfId="7" applyNumberFormat="1" applyFont="1" applyFill="1" applyBorder="1" applyAlignment="1" applyProtection="1">
      <alignment vertical="center"/>
    </xf>
    <xf numFmtId="0" fontId="7" fillId="0" borderId="24" xfId="4" applyFont="1" applyFill="1" applyBorder="1" applyAlignment="1">
      <alignment horizontal="center" vertical="center"/>
    </xf>
    <xf numFmtId="39" fontId="7" fillId="0" borderId="23" xfId="6" applyFont="1" applyFill="1" applyBorder="1" applyAlignment="1" applyProtection="1">
      <alignment horizontal="left" vertical="center" wrapText="1"/>
    </xf>
    <xf numFmtId="165" fontId="7" fillId="0" borderId="23" xfId="1" applyNumberFormat="1" applyFont="1" applyFill="1" applyBorder="1" applyAlignment="1" applyProtection="1">
      <alignment vertical="center"/>
    </xf>
    <xf numFmtId="10" fontId="7" fillId="0" borderId="23" xfId="4" applyNumberFormat="1" applyFont="1" applyFill="1" applyBorder="1" applyAlignment="1">
      <alignment horizontal="center" vertical="center"/>
    </xf>
    <xf numFmtId="0" fontId="7" fillId="0" borderId="23" xfId="4" applyNumberFormat="1" applyFont="1" applyFill="1" applyBorder="1" applyAlignment="1">
      <alignment horizontal="center" vertical="center"/>
    </xf>
    <xf numFmtId="166" fontId="7" fillId="0" borderId="23" xfId="6" applyNumberFormat="1" applyFont="1" applyFill="1" applyBorder="1" applyAlignment="1" applyProtection="1">
      <alignment horizontal="center" vertical="center"/>
    </xf>
    <xf numFmtId="167" fontId="7" fillId="0" borderId="23" xfId="7" applyNumberFormat="1" applyFont="1" applyFill="1" applyBorder="1" applyAlignment="1" applyProtection="1">
      <alignment vertical="center"/>
    </xf>
    <xf numFmtId="167" fontId="12" fillId="0" borderId="23" xfId="7" applyNumberFormat="1" applyFont="1" applyFill="1" applyBorder="1" applyAlignment="1" applyProtection="1">
      <alignment vertical="center"/>
    </xf>
    <xf numFmtId="15" fontId="7" fillId="0" borderId="28" xfId="3" applyNumberFormat="1" applyFont="1" applyFill="1" applyBorder="1" applyAlignment="1">
      <alignment horizontal="center" vertical="center" wrapText="1"/>
    </xf>
    <xf numFmtId="15" fontId="7" fillId="0" borderId="23" xfId="3" applyNumberFormat="1" applyFont="1" applyFill="1" applyBorder="1" applyAlignment="1">
      <alignment horizontal="center" vertical="center" wrapText="1"/>
    </xf>
    <xf numFmtId="15" fontId="7" fillId="0" borderId="25" xfId="3" applyNumberFormat="1" applyFont="1" applyFill="1" applyBorder="1" applyAlignment="1">
      <alignment horizontal="center" vertical="center" wrapText="1"/>
    </xf>
    <xf numFmtId="0" fontId="7" fillId="0" borderId="31" xfId="3" applyFont="1" applyFill="1" applyBorder="1" applyAlignment="1">
      <alignment horizontal="center" vertical="center"/>
    </xf>
    <xf numFmtId="15" fontId="7" fillId="0" borderId="32" xfId="3" applyNumberFormat="1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15" fontId="7" fillId="0" borderId="34" xfId="3" applyNumberFormat="1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15" fontId="7" fillId="0" borderId="36" xfId="3" applyNumberFormat="1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vertical="center" wrapText="1"/>
    </xf>
    <xf numFmtId="0" fontId="2" fillId="0" borderId="0" xfId="8" applyFont="1" applyFill="1" applyAlignment="1">
      <alignment horizontal="center"/>
    </xf>
    <xf numFmtId="0" fontId="11" fillId="0" borderId="0" xfId="4" applyFont="1" applyFill="1" applyBorder="1" applyAlignment="1">
      <alignment horizontal="left" vertical="top" wrapText="1"/>
    </xf>
    <xf numFmtId="15" fontId="8" fillId="0" borderId="18" xfId="5" applyNumberFormat="1" applyFont="1" applyFill="1" applyBorder="1" applyAlignment="1">
      <alignment horizontal="center" vertical="center" wrapText="1"/>
    </xf>
    <xf numFmtId="15" fontId="8" fillId="0" borderId="20" xfId="5" applyNumberFormat="1" applyFont="1" applyFill="1" applyBorder="1" applyAlignment="1">
      <alignment horizontal="center" vertical="center" wrapText="1"/>
    </xf>
    <xf numFmtId="15" fontId="8" fillId="0" borderId="22" xfId="5" applyNumberFormat="1" applyFont="1" applyFill="1" applyBorder="1" applyAlignment="1">
      <alignment horizontal="center" vertical="center" wrapText="1"/>
    </xf>
    <xf numFmtId="167" fontId="8" fillId="0" borderId="5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/>
    </xf>
    <xf numFmtId="0" fontId="2" fillId="0" borderId="0" xfId="8" applyFont="1" applyFill="1" applyAlignment="1">
      <alignment horizontal="center" vertical="center" wrapText="1"/>
    </xf>
    <xf numFmtId="166" fontId="8" fillId="0" borderId="2" xfId="4" applyNumberFormat="1" applyFont="1" applyFill="1" applyBorder="1" applyAlignment="1">
      <alignment horizontal="center" vertical="center" wrapText="1"/>
    </xf>
    <xf numFmtId="166" fontId="8" fillId="0" borderId="3" xfId="4" applyNumberFormat="1" applyFont="1" applyFill="1" applyBorder="1" applyAlignment="1">
      <alignment horizontal="center" vertical="center" wrapText="1"/>
    </xf>
    <xf numFmtId="166" fontId="8" fillId="0" borderId="6" xfId="4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167" fontId="8" fillId="0" borderId="2" xfId="5" applyNumberFormat="1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4" xfId="5" applyNumberFormat="1" applyFont="1" applyFill="1" applyBorder="1" applyAlignment="1">
      <alignment horizontal="center" vertical="center" wrapText="1"/>
    </xf>
    <xf numFmtId="15" fontId="8" fillId="0" borderId="2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7" fillId="0" borderId="1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4"/>
    <cellStyle name="Normal 20" xfId="40"/>
    <cellStyle name="Normal 21" xfId="41"/>
    <cellStyle name="Normal 21 2" xfId="42"/>
    <cellStyle name="Normal 22" xfId="43"/>
    <cellStyle name="Normal 3" xfId="3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5"/>
  <sheetViews>
    <sheetView showGridLines="0" tabSelected="1" zoomScale="72" zoomScaleNormal="72" zoomScaleSheetLayoutView="70" zoomScalePageLayoutView="30" workbookViewId="0">
      <selection activeCell="A11" sqref="A11"/>
    </sheetView>
  </sheetViews>
  <sheetFormatPr baseColWidth="10" defaultColWidth="11.44140625" defaultRowHeight="13.2"/>
  <cols>
    <col min="1" max="1" width="10.33203125" style="130" customWidth="1"/>
    <col min="2" max="2" width="13.5546875" style="129" customWidth="1"/>
    <col min="3" max="3" width="27.44140625" style="79" customWidth="1"/>
    <col min="4" max="4" width="22.33203125" style="79" customWidth="1"/>
    <col min="5" max="5" width="26.33203125" style="79" customWidth="1"/>
    <col min="6" max="6" width="14.44140625" style="79" customWidth="1"/>
    <col min="7" max="7" width="14.6640625" style="74" customWidth="1"/>
    <col min="8" max="8" width="12.6640625" style="68" customWidth="1"/>
    <col min="9" max="9" width="8.44140625" style="68" customWidth="1"/>
    <col min="10" max="10" width="8.33203125" style="68" customWidth="1"/>
    <col min="11" max="11" width="13.6640625" style="68" customWidth="1"/>
    <col min="12" max="12" width="10.5546875" style="68" customWidth="1"/>
    <col min="13" max="13" width="35" style="68" customWidth="1"/>
    <col min="14" max="14" width="45.6640625" style="68" customWidth="1"/>
    <col min="15" max="15" width="16.5546875" style="116" customWidth="1"/>
    <col min="16" max="17" width="15.6640625" style="117" customWidth="1"/>
    <col min="18" max="18" width="11.5546875" style="67" customWidth="1"/>
    <col min="19" max="19" width="11.5546875" style="1" customWidth="1"/>
    <col min="20" max="16384" width="11.44140625" style="1"/>
  </cols>
  <sheetData>
    <row r="1" spans="1:19" ht="22.95" customHeight="1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s="2" customFormat="1" ht="22.95" customHeight="1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s="2" customFormat="1" ht="20.399999999999999" customHeight="1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</row>
    <row r="4" spans="1:19" s="2" customFormat="1" ht="15.6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19" ht="45.6" customHeight="1" thickBot="1">
      <c r="A5" s="256" t="s">
        <v>85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</row>
    <row r="6" spans="1:19" ht="7.2" customHeight="1">
      <c r="A6" s="257" t="s">
        <v>4</v>
      </c>
      <c r="B6" s="243" t="s">
        <v>5</v>
      </c>
      <c r="C6" s="243" t="s">
        <v>6</v>
      </c>
      <c r="D6" s="243" t="s">
        <v>7</v>
      </c>
      <c r="E6" s="243" t="s">
        <v>8</v>
      </c>
      <c r="F6" s="243" t="s">
        <v>9</v>
      </c>
      <c r="G6" s="246" t="s">
        <v>10</v>
      </c>
      <c r="H6" s="243" t="s">
        <v>11</v>
      </c>
      <c r="I6" s="243" t="s">
        <v>12</v>
      </c>
      <c r="J6" s="249" t="s">
        <v>13</v>
      </c>
      <c r="K6" s="231" t="s">
        <v>14</v>
      </c>
      <c r="L6" s="231" t="s">
        <v>15</v>
      </c>
      <c r="M6" s="234" t="s">
        <v>16</v>
      </c>
      <c r="N6" s="234" t="s">
        <v>17</v>
      </c>
      <c r="O6" s="237" t="s">
        <v>96</v>
      </c>
      <c r="P6" s="237" t="s">
        <v>18</v>
      </c>
      <c r="Q6" s="237"/>
      <c r="R6" s="240" t="s">
        <v>19</v>
      </c>
      <c r="S6" s="224" t="s">
        <v>20</v>
      </c>
    </row>
    <row r="7" spans="1:19" ht="6" customHeight="1">
      <c r="A7" s="258"/>
      <c r="B7" s="244"/>
      <c r="C7" s="244"/>
      <c r="D7" s="244"/>
      <c r="E7" s="244"/>
      <c r="F7" s="244"/>
      <c r="G7" s="247"/>
      <c r="H7" s="244"/>
      <c r="I7" s="244"/>
      <c r="J7" s="250"/>
      <c r="K7" s="232"/>
      <c r="L7" s="232"/>
      <c r="M7" s="235"/>
      <c r="N7" s="235"/>
      <c r="O7" s="238"/>
      <c r="P7" s="239"/>
      <c r="Q7" s="239"/>
      <c r="R7" s="241"/>
      <c r="S7" s="225"/>
    </row>
    <row r="8" spans="1:19" ht="36.6" customHeight="1">
      <c r="A8" s="258"/>
      <c r="B8" s="244"/>
      <c r="C8" s="244"/>
      <c r="D8" s="244"/>
      <c r="E8" s="244"/>
      <c r="F8" s="244"/>
      <c r="G8" s="247"/>
      <c r="H8" s="244"/>
      <c r="I8" s="244"/>
      <c r="J8" s="250"/>
      <c r="K8" s="232"/>
      <c r="L8" s="232"/>
      <c r="M8" s="235"/>
      <c r="N8" s="235"/>
      <c r="O8" s="238"/>
      <c r="P8" s="227" t="s">
        <v>21</v>
      </c>
      <c r="Q8" s="227" t="s">
        <v>22</v>
      </c>
      <c r="R8" s="241"/>
      <c r="S8" s="225"/>
    </row>
    <row r="9" spans="1:19" ht="39.6" customHeight="1" thickBot="1">
      <c r="A9" s="259"/>
      <c r="B9" s="245"/>
      <c r="C9" s="245"/>
      <c r="D9" s="245"/>
      <c r="E9" s="245"/>
      <c r="F9" s="245"/>
      <c r="G9" s="248"/>
      <c r="H9" s="245"/>
      <c r="I9" s="245"/>
      <c r="J9" s="251"/>
      <c r="K9" s="233"/>
      <c r="L9" s="233"/>
      <c r="M9" s="236"/>
      <c r="N9" s="236"/>
      <c r="O9" s="228"/>
      <c r="P9" s="228"/>
      <c r="Q9" s="228"/>
      <c r="R9" s="242"/>
      <c r="S9" s="226"/>
    </row>
    <row r="10" spans="1:19" s="8" customFormat="1" ht="25.2" customHeight="1" thickBot="1">
      <c r="A10" s="118" t="s">
        <v>23</v>
      </c>
      <c r="B10" s="119"/>
      <c r="C10" s="3"/>
      <c r="D10" s="3"/>
      <c r="E10" s="3"/>
      <c r="F10" s="3"/>
      <c r="G10" s="4"/>
      <c r="H10" s="5"/>
      <c r="I10" s="5"/>
      <c r="J10" s="5"/>
      <c r="K10" s="5"/>
      <c r="L10" s="5"/>
      <c r="M10" s="5"/>
      <c r="N10" s="5"/>
      <c r="O10" s="92">
        <f>SUM(O11:O16)</f>
        <v>7094480853.3199997</v>
      </c>
      <c r="P10" s="92">
        <f>SUM(P11:P16)</f>
        <v>78473593.040000007</v>
      </c>
      <c r="Q10" s="92">
        <f>SUM(Q11:Q16)</f>
        <v>145028444.36000001</v>
      </c>
      <c r="R10" s="6"/>
      <c r="S10" s="7"/>
    </row>
    <row r="11" spans="1:19" s="17" customFormat="1" ht="49.2" customHeight="1">
      <c r="A11" s="120">
        <v>2017</v>
      </c>
      <c r="B11" s="121" t="s">
        <v>97</v>
      </c>
      <c r="C11" s="9" t="s">
        <v>24</v>
      </c>
      <c r="D11" s="9" t="s">
        <v>25</v>
      </c>
      <c r="E11" s="10" t="s">
        <v>26</v>
      </c>
      <c r="F11" s="11">
        <v>40893</v>
      </c>
      <c r="G11" s="12">
        <v>1947000000</v>
      </c>
      <c r="H11" s="13" t="s">
        <v>27</v>
      </c>
      <c r="I11" s="13">
        <v>1.35</v>
      </c>
      <c r="J11" s="14">
        <v>180</v>
      </c>
      <c r="K11" s="11">
        <v>46357</v>
      </c>
      <c r="L11" s="14"/>
      <c r="M11" s="15" t="s">
        <v>28</v>
      </c>
      <c r="N11" s="15" t="s">
        <v>29</v>
      </c>
      <c r="O11" s="93">
        <v>1482835200</v>
      </c>
      <c r="P11" s="94">
        <v>25505700</v>
      </c>
      <c r="Q11" s="95">
        <v>33072888.129999999</v>
      </c>
      <c r="R11" s="16">
        <v>40893</v>
      </c>
      <c r="S11" s="16">
        <v>40893</v>
      </c>
    </row>
    <row r="12" spans="1:19" s="17" customFormat="1" ht="69" customHeight="1">
      <c r="A12" s="122">
        <v>2017</v>
      </c>
      <c r="B12" s="121" t="s">
        <v>97</v>
      </c>
      <c r="C12" s="18" t="s">
        <v>30</v>
      </c>
      <c r="D12" s="18" t="s">
        <v>31</v>
      </c>
      <c r="E12" s="19" t="s">
        <v>32</v>
      </c>
      <c r="F12" s="20">
        <v>41626</v>
      </c>
      <c r="G12" s="21">
        <v>1392000000</v>
      </c>
      <c r="H12" s="22">
        <v>6.88E-2</v>
      </c>
      <c r="I12" s="23">
        <v>0.95</v>
      </c>
      <c r="J12" s="24">
        <v>179</v>
      </c>
      <c r="K12" s="20">
        <v>47061</v>
      </c>
      <c r="L12" s="24"/>
      <c r="M12" s="25" t="s">
        <v>34</v>
      </c>
      <c r="N12" s="25" t="s">
        <v>35</v>
      </c>
      <c r="O12" s="96">
        <v>1199677098.01</v>
      </c>
      <c r="P12" s="97">
        <v>15224837.23</v>
      </c>
      <c r="Q12" s="98">
        <v>24210238.899999999</v>
      </c>
      <c r="R12" s="26">
        <v>41628</v>
      </c>
      <c r="S12" s="26">
        <v>41626</v>
      </c>
    </row>
    <row r="13" spans="1:19" s="17" customFormat="1" ht="35.4" customHeight="1">
      <c r="A13" s="122">
        <v>2017</v>
      </c>
      <c r="B13" s="121" t="s">
        <v>97</v>
      </c>
      <c r="C13" s="18" t="s">
        <v>30</v>
      </c>
      <c r="D13" s="18" t="s">
        <v>25</v>
      </c>
      <c r="E13" s="19" t="s">
        <v>36</v>
      </c>
      <c r="F13" s="20">
        <v>41631</v>
      </c>
      <c r="G13" s="21">
        <v>1200000000</v>
      </c>
      <c r="H13" s="27">
        <v>0.09</v>
      </c>
      <c r="I13" s="23"/>
      <c r="J13" s="24">
        <v>179</v>
      </c>
      <c r="K13" s="20">
        <v>47092</v>
      </c>
      <c r="L13" s="24"/>
      <c r="M13" s="25" t="s">
        <v>37</v>
      </c>
      <c r="N13" s="25" t="s">
        <v>38</v>
      </c>
      <c r="O13" s="96">
        <v>1087593521.8599999</v>
      </c>
      <c r="P13" s="97">
        <v>8892798.6999999993</v>
      </c>
      <c r="Q13" s="98">
        <v>24604578.449999999</v>
      </c>
      <c r="R13" s="26">
        <v>41631</v>
      </c>
      <c r="S13" s="26">
        <v>41631</v>
      </c>
    </row>
    <row r="14" spans="1:19" s="17" customFormat="1" ht="40.200000000000003" customHeight="1">
      <c r="A14" s="122">
        <v>2017</v>
      </c>
      <c r="B14" s="121" t="s">
        <v>97</v>
      </c>
      <c r="C14" s="18" t="s">
        <v>30</v>
      </c>
      <c r="D14" s="18" t="s">
        <v>31</v>
      </c>
      <c r="E14" s="19" t="s">
        <v>89</v>
      </c>
      <c r="F14" s="20">
        <v>41865</v>
      </c>
      <c r="G14" s="21">
        <v>752805612.47000003</v>
      </c>
      <c r="H14" s="28" t="s">
        <v>33</v>
      </c>
      <c r="I14" s="23">
        <v>1.03</v>
      </c>
      <c r="J14" s="24">
        <v>174</v>
      </c>
      <c r="K14" s="29">
        <v>11489</v>
      </c>
      <c r="L14" s="30"/>
      <c r="M14" s="25" t="s">
        <v>93</v>
      </c>
      <c r="N14" s="25" t="s">
        <v>39</v>
      </c>
      <c r="O14" s="99">
        <v>8014616.8499999996</v>
      </c>
      <c r="P14" s="100"/>
      <c r="Q14" s="100">
        <v>175690.81</v>
      </c>
      <c r="R14" s="26">
        <v>42849</v>
      </c>
      <c r="S14" s="26">
        <v>41876</v>
      </c>
    </row>
    <row r="15" spans="1:19" s="17" customFormat="1" ht="36" customHeight="1">
      <c r="A15" s="122">
        <v>2017</v>
      </c>
      <c r="B15" s="121" t="s">
        <v>97</v>
      </c>
      <c r="C15" s="18" t="s">
        <v>30</v>
      </c>
      <c r="D15" s="18" t="s">
        <v>31</v>
      </c>
      <c r="E15" s="19" t="s">
        <v>40</v>
      </c>
      <c r="F15" s="20">
        <v>42173</v>
      </c>
      <c r="G15" s="21">
        <v>1000000000</v>
      </c>
      <c r="H15" s="23" t="s">
        <v>33</v>
      </c>
      <c r="I15" s="23">
        <v>1.08</v>
      </c>
      <c r="J15" s="24">
        <v>240</v>
      </c>
      <c r="K15" s="29">
        <v>49490</v>
      </c>
      <c r="L15" s="30">
        <v>24</v>
      </c>
      <c r="M15" s="25" t="s">
        <v>41</v>
      </c>
      <c r="N15" s="25" t="s">
        <v>42</v>
      </c>
      <c r="O15" s="101">
        <v>995441814</v>
      </c>
      <c r="P15" s="102">
        <v>4558186</v>
      </c>
      <c r="Q15" s="100">
        <v>14537169.32</v>
      </c>
      <c r="R15" s="26">
        <v>42178</v>
      </c>
      <c r="S15" s="26">
        <v>42173</v>
      </c>
    </row>
    <row r="16" spans="1:19" s="17" customFormat="1" ht="40.950000000000003" customHeight="1" thickBot="1">
      <c r="A16" s="122">
        <v>2017</v>
      </c>
      <c r="B16" s="121" t="s">
        <v>97</v>
      </c>
      <c r="C16" s="31" t="s">
        <v>30</v>
      </c>
      <c r="D16" s="31" t="s">
        <v>31</v>
      </c>
      <c r="E16" s="32" t="s">
        <v>43</v>
      </c>
      <c r="F16" s="33">
        <v>42299</v>
      </c>
      <c r="G16" s="34">
        <v>2400000000</v>
      </c>
      <c r="H16" s="35" t="s">
        <v>33</v>
      </c>
      <c r="I16" s="35">
        <v>0.79</v>
      </c>
      <c r="J16" s="36">
        <v>180</v>
      </c>
      <c r="K16" s="37">
        <v>47812</v>
      </c>
      <c r="L16" s="38">
        <v>12</v>
      </c>
      <c r="M16" s="39" t="s">
        <v>44</v>
      </c>
      <c r="N16" s="39" t="s">
        <v>42</v>
      </c>
      <c r="O16" s="103">
        <v>2320918602.5999999</v>
      </c>
      <c r="P16" s="104">
        <v>24292071.109999999</v>
      </c>
      <c r="Q16" s="105">
        <v>48427878.75</v>
      </c>
      <c r="R16" s="40">
        <v>42314</v>
      </c>
      <c r="S16" s="40">
        <v>42299</v>
      </c>
    </row>
    <row r="17" spans="1:19" s="17" customFormat="1" ht="25.2" customHeight="1" thickBot="1">
      <c r="A17" s="118" t="s">
        <v>100</v>
      </c>
      <c r="B17" s="123"/>
      <c r="C17" s="41"/>
      <c r="D17" s="42"/>
      <c r="E17" s="43"/>
      <c r="F17" s="43"/>
      <c r="G17" s="44"/>
      <c r="H17" s="45"/>
      <c r="I17" s="45"/>
      <c r="J17" s="45"/>
      <c r="K17" s="45"/>
      <c r="L17" s="45"/>
      <c r="M17" s="45"/>
      <c r="N17" s="45"/>
      <c r="O17" s="106">
        <f>SUM(O18:O24)</f>
        <v>6833939741.75</v>
      </c>
      <c r="P17" s="106">
        <f>SUM(P18:P24)</f>
        <v>0</v>
      </c>
      <c r="Q17" s="106">
        <f>SUM(Q18:Q24)</f>
        <v>75014752.519999996</v>
      </c>
      <c r="R17" s="46"/>
      <c r="S17" s="47"/>
    </row>
    <row r="18" spans="1:19" s="17" customFormat="1" ht="48" customHeight="1">
      <c r="A18" s="120">
        <v>2017</v>
      </c>
      <c r="B18" s="121" t="s">
        <v>97</v>
      </c>
      <c r="C18" s="9" t="s">
        <v>24</v>
      </c>
      <c r="D18" s="9" t="s">
        <v>31</v>
      </c>
      <c r="E18" s="10" t="s">
        <v>45</v>
      </c>
      <c r="F18" s="11">
        <v>40709</v>
      </c>
      <c r="G18" s="12">
        <v>2082453349.8199999</v>
      </c>
      <c r="H18" s="13" t="s">
        <v>46</v>
      </c>
      <c r="I18" s="13">
        <v>0.68</v>
      </c>
      <c r="J18" s="14">
        <v>240</v>
      </c>
      <c r="K18" s="11">
        <v>48062</v>
      </c>
      <c r="L18" s="11"/>
      <c r="M18" s="15" t="s">
        <v>47</v>
      </c>
      <c r="N18" s="48" t="s">
        <v>48</v>
      </c>
      <c r="O18" s="93">
        <v>2031791335</v>
      </c>
      <c r="P18" s="94">
        <v>0</v>
      </c>
      <c r="Q18" s="94">
        <v>44773117.609999999</v>
      </c>
      <c r="R18" s="16">
        <v>40746</v>
      </c>
      <c r="S18" s="16">
        <v>40714</v>
      </c>
    </row>
    <row r="19" spans="1:19" s="17" customFormat="1" ht="49.95" customHeight="1">
      <c r="A19" s="122">
        <v>2017</v>
      </c>
      <c r="B19" s="121" t="s">
        <v>97</v>
      </c>
      <c r="C19" s="18" t="s">
        <v>24</v>
      </c>
      <c r="D19" s="18" t="s">
        <v>31</v>
      </c>
      <c r="E19" s="19" t="s">
        <v>49</v>
      </c>
      <c r="F19" s="20">
        <v>41116</v>
      </c>
      <c r="G19" s="21">
        <v>583918166.04999995</v>
      </c>
      <c r="H19" s="23" t="s">
        <v>50</v>
      </c>
      <c r="I19" s="23">
        <v>1.1399999999999999</v>
      </c>
      <c r="J19" s="24">
        <v>240</v>
      </c>
      <c r="K19" s="20">
        <v>48492</v>
      </c>
      <c r="L19" s="20"/>
      <c r="M19" s="25" t="s">
        <v>51</v>
      </c>
      <c r="N19" s="49" t="s">
        <v>52</v>
      </c>
      <c r="O19" s="96">
        <v>562951130</v>
      </c>
      <c r="P19" s="97">
        <v>0</v>
      </c>
      <c r="Q19" s="97">
        <v>11849344.109999999</v>
      </c>
      <c r="R19" s="26">
        <v>41169</v>
      </c>
      <c r="S19" s="26">
        <v>41121</v>
      </c>
    </row>
    <row r="20" spans="1:19" s="17" customFormat="1" ht="51" customHeight="1">
      <c r="A20" s="122">
        <v>2017</v>
      </c>
      <c r="B20" s="121" t="s">
        <v>97</v>
      </c>
      <c r="C20" s="18" t="s">
        <v>24</v>
      </c>
      <c r="D20" s="18" t="s">
        <v>31</v>
      </c>
      <c r="E20" s="19" t="s">
        <v>53</v>
      </c>
      <c r="F20" s="20">
        <v>41131</v>
      </c>
      <c r="G20" s="21">
        <v>316000000</v>
      </c>
      <c r="H20" s="23" t="s">
        <v>54</v>
      </c>
      <c r="I20" s="23">
        <v>0.93</v>
      </c>
      <c r="J20" s="24">
        <v>240</v>
      </c>
      <c r="K20" s="20">
        <v>48547</v>
      </c>
      <c r="L20" s="20"/>
      <c r="M20" s="25" t="s">
        <v>55</v>
      </c>
      <c r="N20" s="49" t="s">
        <v>56</v>
      </c>
      <c r="O20" s="96">
        <v>260526230</v>
      </c>
      <c r="P20" s="97">
        <v>0</v>
      </c>
      <c r="Q20" s="97">
        <v>5394546.1500000004</v>
      </c>
      <c r="R20" s="26">
        <v>41169</v>
      </c>
      <c r="S20" s="26">
        <v>41137</v>
      </c>
    </row>
    <row r="21" spans="1:19" s="17" customFormat="1" ht="57.6" customHeight="1">
      <c r="A21" s="122">
        <v>2017</v>
      </c>
      <c r="B21" s="121" t="s">
        <v>97</v>
      </c>
      <c r="C21" s="18" t="s">
        <v>24</v>
      </c>
      <c r="D21" s="18" t="s">
        <v>31</v>
      </c>
      <c r="E21" s="19" t="s">
        <v>57</v>
      </c>
      <c r="F21" s="20">
        <v>41606</v>
      </c>
      <c r="G21" s="21">
        <v>300000000</v>
      </c>
      <c r="H21" s="22" t="s">
        <v>58</v>
      </c>
      <c r="I21" s="50">
        <v>0.9</v>
      </c>
      <c r="J21" s="23">
        <v>240</v>
      </c>
      <c r="K21" s="20">
        <v>12526</v>
      </c>
      <c r="L21" s="51"/>
      <c r="M21" s="25" t="s">
        <v>59</v>
      </c>
      <c r="N21" s="49" t="s">
        <v>60</v>
      </c>
      <c r="O21" s="96">
        <v>210927487</v>
      </c>
      <c r="P21" s="97">
        <v>0</v>
      </c>
      <c r="Q21" s="97">
        <v>4443276.53</v>
      </c>
      <c r="R21" s="26">
        <v>41620</v>
      </c>
      <c r="S21" s="26">
        <v>41610</v>
      </c>
    </row>
    <row r="22" spans="1:19" s="17" customFormat="1" ht="59.4" customHeight="1">
      <c r="A22" s="122">
        <v>2017</v>
      </c>
      <c r="B22" s="121" t="s">
        <v>97</v>
      </c>
      <c r="C22" s="18" t="s">
        <v>24</v>
      </c>
      <c r="D22" s="18" t="s">
        <v>31</v>
      </c>
      <c r="E22" s="19" t="s">
        <v>94</v>
      </c>
      <c r="F22" s="20">
        <v>42146</v>
      </c>
      <c r="G22" s="21">
        <v>405456000</v>
      </c>
      <c r="H22" s="22" t="s">
        <v>80</v>
      </c>
      <c r="I22" s="23">
        <v>1.08</v>
      </c>
      <c r="J22" s="23">
        <v>240</v>
      </c>
      <c r="K22" s="20">
        <v>12926</v>
      </c>
      <c r="L22" s="51"/>
      <c r="M22" s="25" t="s">
        <v>61</v>
      </c>
      <c r="N22" s="49" t="s">
        <v>62</v>
      </c>
      <c r="O22" s="96">
        <v>398859429</v>
      </c>
      <c r="P22" s="97">
        <v>0</v>
      </c>
      <c r="Q22" s="97">
        <v>8554468.1199999992</v>
      </c>
      <c r="R22" s="26">
        <v>42170</v>
      </c>
      <c r="S22" s="26">
        <v>42153</v>
      </c>
    </row>
    <row r="23" spans="1:19" s="17" customFormat="1" ht="59.4" customHeight="1">
      <c r="A23" s="122">
        <v>2017</v>
      </c>
      <c r="B23" s="121" t="s">
        <v>97</v>
      </c>
      <c r="C23" s="18" t="s">
        <v>24</v>
      </c>
      <c r="D23" s="18" t="s">
        <v>25</v>
      </c>
      <c r="E23" s="19" t="s">
        <v>82</v>
      </c>
      <c r="F23" s="20">
        <v>39427</v>
      </c>
      <c r="G23" s="21">
        <v>2799999915</v>
      </c>
      <c r="H23" s="52">
        <v>5.1999999999999998E-2</v>
      </c>
      <c r="I23" s="53"/>
      <c r="J23" s="24">
        <v>360</v>
      </c>
      <c r="K23" s="20">
        <v>50191</v>
      </c>
      <c r="L23" s="24">
        <v>18</v>
      </c>
      <c r="M23" s="25" t="s">
        <v>63</v>
      </c>
      <c r="N23" s="49" t="s">
        <v>64</v>
      </c>
      <c r="O23" s="96">
        <v>3368884130.75</v>
      </c>
      <c r="P23" s="97">
        <v>0</v>
      </c>
      <c r="Q23" s="97">
        <v>0</v>
      </c>
      <c r="R23" s="26" t="s">
        <v>65</v>
      </c>
      <c r="S23" s="26" t="s">
        <v>65</v>
      </c>
    </row>
    <row r="24" spans="1:19" s="17" customFormat="1" ht="49.2" customHeight="1" thickBot="1">
      <c r="A24" s="124">
        <v>2017</v>
      </c>
      <c r="B24" s="84" t="s">
        <v>97</v>
      </c>
      <c r="C24" s="89" t="s">
        <v>24</v>
      </c>
      <c r="D24" s="89" t="s">
        <v>66</v>
      </c>
      <c r="E24" s="80" t="s">
        <v>83</v>
      </c>
      <c r="F24" s="81">
        <v>39450</v>
      </c>
      <c r="G24" s="82">
        <v>1260524445.9300001</v>
      </c>
      <c r="H24" s="83" t="s">
        <v>65</v>
      </c>
      <c r="I24" s="84"/>
      <c r="J24" s="84">
        <v>180</v>
      </c>
      <c r="K24" s="81">
        <v>44929</v>
      </c>
      <c r="L24" s="85"/>
      <c r="M24" s="86" t="s">
        <v>67</v>
      </c>
      <c r="N24" s="86" t="s">
        <v>68</v>
      </c>
      <c r="O24" s="107" t="s">
        <v>65</v>
      </c>
      <c r="P24" s="108" t="s">
        <v>65</v>
      </c>
      <c r="Q24" s="108" t="s">
        <v>65</v>
      </c>
      <c r="R24" s="87">
        <v>41620</v>
      </c>
      <c r="S24" s="87">
        <v>41613</v>
      </c>
    </row>
    <row r="25" spans="1:19" s="17" customFormat="1" ht="25.2" customHeight="1" thickBot="1">
      <c r="A25" s="125" t="s">
        <v>101</v>
      </c>
      <c r="B25" s="123"/>
      <c r="C25" s="54"/>
      <c r="D25" s="55"/>
      <c r="E25" s="56"/>
      <c r="F25" s="56"/>
      <c r="G25" s="57"/>
      <c r="H25" s="56"/>
      <c r="I25" s="56"/>
      <c r="J25" s="56"/>
      <c r="K25" s="56"/>
      <c r="L25" s="56"/>
      <c r="M25" s="56"/>
      <c r="N25" s="56"/>
      <c r="O25" s="109">
        <f>SUM(O26:O28)</f>
        <v>1011555055</v>
      </c>
      <c r="P25" s="109">
        <f>SUM(P26:P28)</f>
        <v>246180776.75999999</v>
      </c>
      <c r="Q25" s="109">
        <f>SUM(Q26:Q28)</f>
        <v>16835641.510000002</v>
      </c>
      <c r="R25" s="46"/>
      <c r="S25" s="54"/>
    </row>
    <row r="26" spans="1:19" s="17" customFormat="1" ht="41.25" customHeight="1">
      <c r="A26" s="215">
        <v>2017</v>
      </c>
      <c r="B26" s="137" t="s">
        <v>97</v>
      </c>
      <c r="C26" s="138" t="s">
        <v>30</v>
      </c>
      <c r="D26" s="139" t="s">
        <v>31</v>
      </c>
      <c r="E26" s="140" t="s">
        <v>77</v>
      </c>
      <c r="F26" s="141">
        <v>42717</v>
      </c>
      <c r="G26" s="142">
        <v>2000000000</v>
      </c>
      <c r="H26" s="143" t="s">
        <v>33</v>
      </c>
      <c r="I26" s="137">
        <v>1.5</v>
      </c>
      <c r="J26" s="137">
        <v>12</v>
      </c>
      <c r="K26" s="141">
        <v>43081</v>
      </c>
      <c r="L26" s="144"/>
      <c r="M26" s="145" t="s">
        <v>69</v>
      </c>
      <c r="N26" s="145" t="s">
        <v>78</v>
      </c>
      <c r="O26" s="193">
        <v>934725000</v>
      </c>
      <c r="P26" s="146">
        <v>223150000</v>
      </c>
      <c r="Q26" s="146">
        <v>16835641.510000002</v>
      </c>
      <c r="R26" s="147">
        <v>42793</v>
      </c>
      <c r="S26" s="216">
        <v>42717</v>
      </c>
    </row>
    <row r="27" spans="1:19" s="17" customFormat="1" ht="41.25" customHeight="1">
      <c r="A27" s="217">
        <v>2017</v>
      </c>
      <c r="B27" s="182" t="s">
        <v>97</v>
      </c>
      <c r="C27" s="183" t="s">
        <v>30</v>
      </c>
      <c r="D27" s="191" t="s">
        <v>86</v>
      </c>
      <c r="E27" s="184" t="s">
        <v>106</v>
      </c>
      <c r="F27" s="185">
        <v>42794</v>
      </c>
      <c r="G27" s="186">
        <v>400000000</v>
      </c>
      <c r="H27" s="187" t="s">
        <v>65</v>
      </c>
      <c r="I27" s="182" t="s">
        <v>65</v>
      </c>
      <c r="J27" s="182">
        <v>12</v>
      </c>
      <c r="K27" s="185">
        <v>43159</v>
      </c>
      <c r="L27" s="188"/>
      <c r="M27" s="25" t="s">
        <v>90</v>
      </c>
      <c r="N27" s="189" t="s">
        <v>84</v>
      </c>
      <c r="O27" s="194">
        <v>66464107</v>
      </c>
      <c r="P27" s="190">
        <v>22353862.760000002</v>
      </c>
      <c r="Q27" s="190" t="s">
        <v>65</v>
      </c>
      <c r="R27" s="212" t="s">
        <v>105</v>
      </c>
      <c r="S27" s="218">
        <v>42810</v>
      </c>
    </row>
    <row r="28" spans="1:19" ht="33" thickBot="1">
      <c r="A28" s="219">
        <v>2017</v>
      </c>
      <c r="B28" s="84" t="s">
        <v>97</v>
      </c>
      <c r="C28" s="88" t="s">
        <v>30</v>
      </c>
      <c r="D28" s="80" t="s">
        <v>86</v>
      </c>
      <c r="E28" s="80" t="s">
        <v>91</v>
      </c>
      <c r="F28" s="81">
        <v>42849</v>
      </c>
      <c r="G28" s="82">
        <v>150000000</v>
      </c>
      <c r="H28" s="83" t="s">
        <v>65</v>
      </c>
      <c r="I28" s="84" t="s">
        <v>65</v>
      </c>
      <c r="J28" s="84">
        <v>8</v>
      </c>
      <c r="K28" s="81">
        <v>43098</v>
      </c>
      <c r="L28" s="85"/>
      <c r="M28" s="192" t="s">
        <v>92</v>
      </c>
      <c r="N28" s="86" t="s">
        <v>84</v>
      </c>
      <c r="O28" s="195">
        <v>10365948</v>
      </c>
      <c r="P28" s="108">
        <v>676914</v>
      </c>
      <c r="Q28" s="108" t="s">
        <v>65</v>
      </c>
      <c r="R28" s="213" t="s">
        <v>105</v>
      </c>
      <c r="S28" s="220">
        <v>42867</v>
      </c>
    </row>
    <row r="29" spans="1:19" s="58" customFormat="1" ht="25.2" customHeight="1">
      <c r="A29" s="148"/>
      <c r="B29" s="149"/>
      <c r="C29" s="150"/>
      <c r="D29" s="151"/>
      <c r="E29" s="152"/>
      <c r="F29" s="153"/>
      <c r="G29" s="154"/>
      <c r="H29" s="155"/>
      <c r="I29" s="149"/>
      <c r="J29" s="149"/>
      <c r="K29" s="153"/>
      <c r="L29" s="156"/>
      <c r="M29" s="157"/>
      <c r="N29" s="157"/>
      <c r="O29" s="158"/>
      <c r="P29" s="158"/>
      <c r="Q29" s="158"/>
      <c r="R29" s="159"/>
      <c r="S29" s="159"/>
    </row>
    <row r="30" spans="1:19" s="58" customFormat="1" ht="25.2" customHeight="1" thickBot="1">
      <c r="A30" s="160" t="s">
        <v>70</v>
      </c>
      <c r="B30" s="161"/>
      <c r="C30" s="162"/>
      <c r="D30" s="163"/>
      <c r="E30" s="164"/>
      <c r="F30" s="164"/>
      <c r="G30" s="165"/>
      <c r="H30" s="164"/>
      <c r="I30" s="164"/>
      <c r="J30" s="164"/>
      <c r="K30" s="164"/>
      <c r="L30" s="164"/>
      <c r="M30" s="164"/>
      <c r="N30" s="164"/>
      <c r="O30" s="166">
        <f>SUM(O31:O32)</f>
        <v>9000000</v>
      </c>
      <c r="P30" s="166">
        <f>SUM(P31:P32)</f>
        <v>1000000</v>
      </c>
      <c r="Q30" s="166">
        <f>SUM(Q31:Q32)</f>
        <v>77817.75</v>
      </c>
      <c r="R30" s="167"/>
      <c r="S30" s="168"/>
    </row>
    <row r="31" spans="1:19" s="17" customFormat="1" ht="35.4" customHeight="1">
      <c r="A31" s="215">
        <v>2017</v>
      </c>
      <c r="B31" s="196" t="s">
        <v>97</v>
      </c>
      <c r="C31" s="197" t="s">
        <v>109</v>
      </c>
      <c r="D31" s="221" t="s">
        <v>108</v>
      </c>
      <c r="E31" s="138" t="s">
        <v>98</v>
      </c>
      <c r="F31" s="141">
        <v>42975</v>
      </c>
      <c r="G31" s="198">
        <v>10000000</v>
      </c>
      <c r="H31" s="199" t="s">
        <v>102</v>
      </c>
      <c r="I31" s="137">
        <v>3</v>
      </c>
      <c r="J31" s="200">
        <v>10</v>
      </c>
      <c r="K31" s="201">
        <v>43279</v>
      </c>
      <c r="L31" s="201"/>
      <c r="M31" s="145" t="s">
        <v>65</v>
      </c>
      <c r="N31" s="145" t="s">
        <v>78</v>
      </c>
      <c r="O31" s="202">
        <v>9000000</v>
      </c>
      <c r="P31" s="203">
        <v>1000000</v>
      </c>
      <c r="Q31" s="203">
        <v>77817.75</v>
      </c>
      <c r="R31" s="214" t="s">
        <v>105</v>
      </c>
      <c r="S31" s="216">
        <v>42978</v>
      </c>
    </row>
    <row r="32" spans="1:19" s="17" customFormat="1" ht="35.4" customHeight="1" thickBot="1">
      <c r="A32" s="219">
        <v>2017</v>
      </c>
      <c r="B32" s="204" t="s">
        <v>97</v>
      </c>
      <c r="C32" s="205" t="s">
        <v>99</v>
      </c>
      <c r="D32" s="89" t="s">
        <v>31</v>
      </c>
      <c r="E32" s="88" t="s">
        <v>104</v>
      </c>
      <c r="F32" s="81">
        <v>42961</v>
      </c>
      <c r="G32" s="206">
        <v>23389593</v>
      </c>
      <c r="H32" s="207" t="s">
        <v>33</v>
      </c>
      <c r="I32" s="84">
        <v>4</v>
      </c>
      <c r="J32" s="208">
        <v>36</v>
      </c>
      <c r="K32" s="209">
        <v>44043</v>
      </c>
      <c r="L32" s="209"/>
      <c r="M32" s="86" t="s">
        <v>107</v>
      </c>
      <c r="N32" s="86" t="s">
        <v>71</v>
      </c>
      <c r="O32" s="210">
        <v>0</v>
      </c>
      <c r="P32" s="211">
        <v>0</v>
      </c>
      <c r="Q32" s="211">
        <v>0</v>
      </c>
      <c r="R32" s="213" t="s">
        <v>105</v>
      </c>
      <c r="S32" s="220">
        <v>43006</v>
      </c>
    </row>
    <row r="33" spans="1:19" s="17" customFormat="1" ht="11.4" customHeight="1">
      <c r="A33" s="169"/>
      <c r="B33" s="170"/>
      <c r="C33" s="171"/>
      <c r="D33" s="90"/>
      <c r="E33" s="90"/>
      <c r="F33" s="172"/>
      <c r="G33" s="173"/>
      <c r="H33" s="174"/>
      <c r="I33" s="170"/>
      <c r="J33" s="175"/>
      <c r="K33" s="176"/>
      <c r="L33" s="176"/>
      <c r="M33" s="91"/>
      <c r="N33" s="91"/>
      <c r="O33" s="177"/>
      <c r="P33" s="178"/>
      <c r="Q33" s="178"/>
      <c r="R33" s="179"/>
      <c r="S33" s="179"/>
    </row>
    <row r="34" spans="1:19">
      <c r="A34" s="126" t="s">
        <v>72</v>
      </c>
      <c r="B34" s="127"/>
      <c r="C34" s="59"/>
      <c r="D34" s="60"/>
      <c r="E34" s="61"/>
      <c r="F34" s="61"/>
      <c r="G34" s="62"/>
      <c r="H34" s="61"/>
      <c r="I34" s="61"/>
      <c r="J34" s="61"/>
      <c r="K34" s="61"/>
      <c r="L34" s="61"/>
      <c r="M34" s="61"/>
      <c r="N34" s="61"/>
      <c r="O34" s="110"/>
      <c r="P34" s="111"/>
      <c r="Q34" s="111"/>
      <c r="R34" s="63"/>
      <c r="S34" s="64"/>
    </row>
    <row r="35" spans="1:19">
      <c r="A35" s="128" t="s">
        <v>73</v>
      </c>
      <c r="B35" s="127"/>
      <c r="C35" s="59"/>
      <c r="D35" s="65"/>
      <c r="E35" s="65"/>
      <c r="F35" s="65"/>
      <c r="G35" s="66"/>
      <c r="H35" s="65"/>
      <c r="I35" s="65"/>
      <c r="J35" s="65"/>
      <c r="K35" s="65"/>
      <c r="L35" s="65"/>
      <c r="M35" s="65"/>
      <c r="N35" s="65"/>
      <c r="O35" s="112"/>
      <c r="P35" s="113"/>
      <c r="Q35" s="113"/>
      <c r="S35" s="64"/>
    </row>
    <row r="36" spans="1:19">
      <c r="A36" s="128" t="s">
        <v>95</v>
      </c>
      <c r="C36" s="68"/>
      <c r="D36" s="65"/>
      <c r="E36" s="65"/>
      <c r="F36" s="65"/>
      <c r="G36" s="66"/>
      <c r="H36" s="65"/>
      <c r="I36" s="65"/>
      <c r="J36" s="65"/>
      <c r="K36" s="65"/>
      <c r="L36" s="65"/>
      <c r="M36" s="65"/>
      <c r="N36" s="65"/>
      <c r="O36" s="112"/>
      <c r="P36" s="113"/>
      <c r="Q36" s="113"/>
      <c r="S36" s="69"/>
    </row>
    <row r="37" spans="1:19" ht="15" customHeight="1">
      <c r="A37" s="128" t="s">
        <v>81</v>
      </c>
      <c r="C37" s="68"/>
      <c r="D37" s="65"/>
      <c r="E37" s="65"/>
      <c r="F37" s="65"/>
      <c r="G37" s="66"/>
      <c r="H37" s="65"/>
      <c r="I37" s="65"/>
      <c r="J37" s="65"/>
      <c r="K37" s="65"/>
      <c r="L37" s="65"/>
      <c r="M37" s="65"/>
      <c r="N37" s="260"/>
      <c r="O37" s="260"/>
      <c r="P37" s="113"/>
      <c r="Q37" s="113"/>
      <c r="S37" s="69"/>
    </row>
    <row r="38" spans="1:19">
      <c r="A38" s="128"/>
      <c r="C38" s="65"/>
      <c r="D38" s="65"/>
      <c r="E38" s="65"/>
      <c r="F38" s="65"/>
      <c r="G38" s="66"/>
      <c r="H38" s="65"/>
      <c r="I38" s="65"/>
      <c r="J38" s="65"/>
      <c r="K38" s="65"/>
      <c r="L38" s="65"/>
      <c r="M38" s="65"/>
      <c r="N38" s="65"/>
      <c r="O38" s="112"/>
      <c r="P38" s="113"/>
      <c r="Q38" s="113"/>
      <c r="S38" s="69"/>
    </row>
    <row r="39" spans="1:19">
      <c r="C39" s="65"/>
      <c r="D39" s="65"/>
      <c r="E39" s="65"/>
      <c r="F39" s="65"/>
      <c r="G39" s="66"/>
      <c r="H39" s="65"/>
      <c r="I39" s="65"/>
      <c r="J39" s="65"/>
      <c r="K39" s="65"/>
      <c r="L39" s="65"/>
      <c r="M39" s="65"/>
      <c r="N39" s="65"/>
      <c r="O39" s="112"/>
      <c r="P39" s="113"/>
      <c r="Q39" s="113"/>
      <c r="S39" s="69"/>
    </row>
    <row r="40" spans="1:19">
      <c r="C40" s="229" t="s">
        <v>103</v>
      </c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69"/>
    </row>
    <row r="41" spans="1:19">
      <c r="C41" s="181"/>
      <c r="D41" s="181"/>
      <c r="E41" s="181"/>
      <c r="F41" s="181"/>
      <c r="G41" s="70"/>
      <c r="H41" s="181"/>
      <c r="I41" s="181"/>
      <c r="J41" s="181"/>
      <c r="K41" s="181"/>
      <c r="L41" s="181"/>
      <c r="M41" s="181"/>
      <c r="N41" s="181"/>
      <c r="O41" s="114"/>
      <c r="P41" s="115"/>
      <c r="Q41" s="115"/>
      <c r="R41" s="71"/>
      <c r="S41" s="69"/>
    </row>
    <row r="42" spans="1:19">
      <c r="C42" s="181"/>
      <c r="D42" s="181"/>
      <c r="E42" s="181"/>
      <c r="F42" s="181"/>
      <c r="G42" s="70"/>
      <c r="H42" s="181"/>
      <c r="I42" s="181"/>
      <c r="J42" s="181"/>
      <c r="K42" s="181"/>
      <c r="L42" s="181"/>
      <c r="M42" s="181"/>
      <c r="N42" s="181"/>
      <c r="O42" s="114"/>
      <c r="P42" s="115"/>
      <c r="Q42" s="115"/>
      <c r="R42" s="71"/>
      <c r="S42" s="69"/>
    </row>
    <row r="43" spans="1:19">
      <c r="C43" s="181"/>
      <c r="D43" s="181"/>
      <c r="E43" s="181"/>
      <c r="F43" s="181"/>
      <c r="G43" s="70"/>
      <c r="H43" s="181"/>
      <c r="I43" s="181"/>
      <c r="J43" s="181"/>
      <c r="K43" s="181"/>
      <c r="L43" s="181"/>
      <c r="M43" s="181"/>
      <c r="N43" s="181"/>
      <c r="O43" s="114"/>
      <c r="P43" s="115"/>
      <c r="Q43" s="115"/>
      <c r="R43" s="71"/>
      <c r="S43" s="69"/>
    </row>
    <row r="44" spans="1:19">
      <c r="C44" s="181"/>
      <c r="D44" s="181"/>
      <c r="E44" s="181"/>
      <c r="F44" s="181"/>
      <c r="G44" s="70"/>
      <c r="H44" s="181"/>
      <c r="I44" s="181"/>
      <c r="J44" s="181"/>
      <c r="K44" s="181"/>
      <c r="L44" s="181"/>
      <c r="M44" s="181"/>
      <c r="N44" s="181"/>
      <c r="O44" s="114"/>
      <c r="P44" s="115"/>
      <c r="Q44" s="115"/>
      <c r="R44" s="71"/>
      <c r="S44" s="69"/>
    </row>
    <row r="45" spans="1:19" ht="14.4" customHeight="1">
      <c r="C45" s="65"/>
      <c r="D45" s="65"/>
      <c r="E45" s="65"/>
      <c r="F45" s="65"/>
      <c r="G45" s="66"/>
      <c r="H45" s="65"/>
      <c r="I45" s="65"/>
      <c r="J45" s="65"/>
      <c r="K45" s="65"/>
      <c r="L45" s="65"/>
      <c r="M45" s="65"/>
      <c r="N45" s="65"/>
      <c r="O45" s="112"/>
      <c r="P45" s="113"/>
      <c r="Q45" s="113"/>
      <c r="S45" s="69"/>
    </row>
    <row r="46" spans="1:19" ht="14.4" customHeight="1">
      <c r="C46" s="65"/>
      <c r="D46" s="65"/>
      <c r="E46" s="65"/>
      <c r="F46" s="65"/>
      <c r="G46" s="66"/>
      <c r="H46" s="65"/>
      <c r="I46" s="65"/>
      <c r="J46" s="65"/>
      <c r="K46" s="65"/>
      <c r="L46" s="65"/>
      <c r="M46" s="65"/>
      <c r="N46" s="65"/>
      <c r="O46" s="112"/>
      <c r="P46" s="113"/>
      <c r="Q46" s="113"/>
      <c r="S46" s="69"/>
    </row>
    <row r="47" spans="1:19" customFormat="1" ht="14.4">
      <c r="A47" s="130"/>
      <c r="B47" s="129"/>
      <c r="C47" s="222" t="s">
        <v>87</v>
      </c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69"/>
    </row>
    <row r="48" spans="1:19" s="76" customFormat="1">
      <c r="A48" s="130"/>
      <c r="B48" s="129"/>
      <c r="C48" s="230" t="s">
        <v>74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69"/>
    </row>
    <row r="49" spans="1:19" ht="25.2" customHeight="1">
      <c r="A49" s="131"/>
      <c r="B49" s="13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72"/>
      <c r="S49" s="73"/>
    </row>
    <row r="50" spans="1:19">
      <c r="A50" s="133"/>
      <c r="B50" s="134"/>
      <c r="C50" s="68"/>
      <c r="D50" s="68"/>
      <c r="E50" s="68"/>
      <c r="F50" s="68"/>
      <c r="S50" s="75"/>
    </row>
    <row r="51" spans="1:19" ht="25.95" customHeight="1">
      <c r="C51" s="77" t="s">
        <v>75</v>
      </c>
      <c r="D51" s="77"/>
      <c r="E51" s="223" t="s">
        <v>88</v>
      </c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69"/>
    </row>
    <row r="52" spans="1:19">
      <c r="C52" s="68"/>
      <c r="D52" s="68"/>
      <c r="E52" s="68"/>
      <c r="F52" s="68"/>
      <c r="S52" s="69"/>
    </row>
    <row r="53" spans="1:19" ht="28.95" customHeight="1">
      <c r="C53" s="77" t="s">
        <v>76</v>
      </c>
      <c r="D53" s="77"/>
      <c r="E53" s="223" t="s">
        <v>79</v>
      </c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69"/>
    </row>
    <row r="54" spans="1:19" s="78" customFormat="1">
      <c r="A54" s="130"/>
      <c r="B54" s="129"/>
      <c r="C54" s="68"/>
      <c r="D54" s="68"/>
      <c r="E54" s="68"/>
      <c r="F54" s="68"/>
      <c r="G54" s="74"/>
      <c r="H54" s="68"/>
      <c r="I54" s="68"/>
      <c r="J54" s="68"/>
      <c r="K54" s="68"/>
      <c r="L54" s="68"/>
      <c r="M54" s="68"/>
      <c r="N54" s="68"/>
      <c r="O54" s="116"/>
      <c r="P54" s="117"/>
      <c r="Q54" s="117"/>
      <c r="R54" s="67"/>
      <c r="S54" s="69"/>
    </row>
    <row r="55" spans="1:19">
      <c r="C55" s="68"/>
      <c r="D55" s="68"/>
      <c r="E55" s="68"/>
      <c r="F55" s="68"/>
      <c r="S55" s="69"/>
    </row>
    <row r="56" spans="1:19">
      <c r="A56" s="135"/>
      <c r="B56" s="136"/>
      <c r="C56" s="68"/>
      <c r="D56" s="68"/>
      <c r="E56" s="68"/>
      <c r="F56" s="68"/>
      <c r="S56" s="69"/>
    </row>
    <row r="57" spans="1:19">
      <c r="C57" s="68"/>
      <c r="D57" s="68"/>
      <c r="E57" s="68"/>
      <c r="F57" s="68"/>
      <c r="S57" s="69"/>
    </row>
    <row r="58" spans="1:19">
      <c r="C58" s="68"/>
      <c r="D58" s="68"/>
      <c r="E58" s="68"/>
      <c r="F58" s="68"/>
      <c r="S58" s="69"/>
    </row>
    <row r="59" spans="1:19">
      <c r="C59" s="68"/>
      <c r="D59" s="68"/>
      <c r="E59" s="68"/>
      <c r="F59" s="68"/>
      <c r="S59" s="69"/>
    </row>
    <row r="60" spans="1:19">
      <c r="C60" s="68"/>
      <c r="D60" s="68"/>
      <c r="E60" s="68"/>
      <c r="F60" s="68"/>
      <c r="N60" s="180"/>
      <c r="S60" s="69"/>
    </row>
    <row r="61" spans="1:19">
      <c r="C61" s="68"/>
      <c r="D61" s="68"/>
      <c r="E61" s="68"/>
      <c r="F61" s="68"/>
      <c r="N61" s="180"/>
      <c r="S61" s="69"/>
    </row>
    <row r="62" spans="1:19">
      <c r="C62" s="68"/>
      <c r="D62" s="68"/>
      <c r="E62" s="68"/>
      <c r="F62" s="68"/>
      <c r="N62" s="180"/>
      <c r="S62" s="69"/>
    </row>
    <row r="63" spans="1:19">
      <c r="C63" s="68"/>
      <c r="D63" s="68"/>
      <c r="E63" s="68"/>
      <c r="F63" s="68"/>
      <c r="N63" s="180"/>
      <c r="S63" s="69"/>
    </row>
    <row r="64" spans="1:19">
      <c r="C64" s="68"/>
      <c r="D64" s="68"/>
      <c r="E64" s="68"/>
      <c r="F64" s="68"/>
      <c r="S64" s="69"/>
    </row>
    <row r="65" spans="3:19">
      <c r="C65" s="68"/>
      <c r="D65" s="68"/>
      <c r="E65" s="68"/>
      <c r="F65" s="68"/>
      <c r="S65" s="69"/>
    </row>
  </sheetData>
  <mergeCells count="32"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C49:Q49"/>
    <mergeCell ref="E51:R51"/>
    <mergeCell ref="E53:R53"/>
    <mergeCell ref="N37:O37"/>
    <mergeCell ref="S6:S9"/>
    <mergeCell ref="P8:P9"/>
    <mergeCell ref="Q8:Q9"/>
    <mergeCell ref="C40:R40"/>
    <mergeCell ref="C47:R47"/>
    <mergeCell ref="C48:R48"/>
    <mergeCell ref="L6:L9"/>
    <mergeCell ref="M6:M9"/>
    <mergeCell ref="N6:N9"/>
    <mergeCell ref="O6:O9"/>
    <mergeCell ref="P6:Q7"/>
    <mergeCell ref="R6:R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1" manualBreakCount="1">
    <brk id="2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 2017 </vt:lpstr>
      <vt:lpstr>'3er TRIM 2017 '!Área_de_impresión</vt:lpstr>
      <vt:lpstr>'3er TRIM 2017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revision/>
  <cp:lastPrinted>2017-10-12T00:16:50Z</cp:lastPrinted>
  <dcterms:created xsi:type="dcterms:W3CDTF">2016-07-05T14:42:31Z</dcterms:created>
  <dcterms:modified xsi:type="dcterms:W3CDTF">2017-10-12T20:04:54Z</dcterms:modified>
</cp:coreProperties>
</file>