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17376" windowHeight="10560"/>
  </bookViews>
  <sheets>
    <sheet name="4TO TRIM 2017 " sheetId="1" r:id="rId1"/>
  </sheets>
  <definedNames>
    <definedName name="_xlnm.Print_Area" localSheetId="0">'4TO TRIM 2017 '!$A$1:$S$89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'4TO TRIM 2017 '!$1:$9</definedName>
  </definedNames>
  <calcPr calcId="125725"/>
</workbook>
</file>

<file path=xl/calcChain.xml><?xml version="1.0" encoding="utf-8"?>
<calcChain xmlns="http://schemas.openxmlformats.org/spreadsheetml/2006/main">
  <c r="Q35" i="1"/>
  <c r="P35"/>
  <c r="O35"/>
  <c r="Q26"/>
  <c r="P26"/>
  <c r="O26"/>
  <c r="Q17"/>
  <c r="P17"/>
  <c r="O17"/>
  <c r="Q10"/>
  <c r="P10"/>
  <c r="O10"/>
</calcChain>
</file>

<file path=xl/sharedStrings.xml><?xml version="1.0" encoding="utf-8"?>
<sst xmlns="http://schemas.openxmlformats.org/spreadsheetml/2006/main" count="408" uniqueCount="150">
  <si>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</si>
  <si>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</si>
  <si>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</si>
  <si>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</si>
  <si>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 xml:space="preserve">EJERCICIO QUE REPORTA </t>
  </si>
  <si>
    <t>TRIMESTRE QUE REPORTA</t>
  </si>
  <si>
    <t xml:space="preserve">ACREDITADO </t>
  </si>
  <si>
    <r>
      <t xml:space="preserve">TIPO DE OBLIGACION: </t>
    </r>
    <r>
      <rPr>
        <b/>
        <sz val="7"/>
        <rFont val="Arial"/>
        <family val="2"/>
      </rPr>
      <t>CREDITO SIMPLE, CREDITO EN CUENTA CORRIENTE; EMISION BURSATIL; GARANTIA DE PAGO OPORTUNO (GPO); CONTRATOS DE PROYECTOS DE PRESTACION DE SERVICIOS (PPS)</t>
    </r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</si>
  <si>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</si>
  <si>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</si>
  <si>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</si>
  <si>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</si>
  <si>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</si>
  <si>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</si>
  <si>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</si>
  <si>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PERIODO DE GRACIA EN MESES</t>
  </si>
  <si>
    <t>FUENTE Y MECANICA DE PAGO</t>
  </si>
  <si>
    <t>DESTINO</t>
  </si>
  <si>
    <t>AMORTIZACION TRIMESTRAL</t>
  </si>
  <si>
    <t>FECHA DE REGISTRO SHCP</t>
  </si>
  <si>
    <t>FECHA DE REGISTRO  ESTATAL</t>
  </si>
  <si>
    <t>CAPITAL                         O                                         PRINCIPAL</t>
  </si>
  <si>
    <t>INTERESES</t>
  </si>
  <si>
    <t>A. DEUDA PÚBLICA ESTATAL A LARGO PLAZO</t>
  </si>
  <si>
    <t>GOBIERNO DEL ESTADO</t>
  </si>
  <si>
    <t>EMISIÓN BURSÁTIL</t>
  </si>
  <si>
    <t xml:space="preserve">TENEDORES DE CERTIFICADOS  BURSÁTILES OAXACA11 </t>
  </si>
  <si>
    <t xml:space="preserve">TIIE 91 </t>
  </si>
  <si>
    <t>11.65% PARTICIPACIONES;   FIDEICOMISO DE ADMON. Y PAGO F/1515 DEUTSCHE BANK.</t>
  </si>
  <si>
    <t>REFINANCIAMIENTO DE LA DEUDA  PÚBLICA DIRECTA, GASTOS DE LA EMISIÓN, CONSTITUCION DE FONDO DE RESERVA Y EL REMANENTE PARA INVERSIONES PÚBLICAS PRODUCTIVAS.</t>
  </si>
  <si>
    <t xml:space="preserve">GOBIERNO DEL ESTADO     </t>
  </si>
  <si>
    <t>CRÉDITO SIMPLE</t>
  </si>
  <si>
    <t>BANOBRAS</t>
  </si>
  <si>
    <t>12.23%  FAFEF; Y 0.73% PARTICIPACIONES, FIDEICOMISO DE ADMON.Y PAGO F/80696 NAFIN.</t>
  </si>
  <si>
    <t>RECONSTRUCCIÓN Y REPARACIÓN  DE DAÑOS CAUSADOS A LA INFRAESTRUCTURA GENERADAS POR FENÓMENOS NATURALES DURANTE LOS EJERCICIOS 2011 Y 2012, INFRAESTRUCTRURA Y EQUIPAMIENTO   DE LA REGION DEL ISTMO DE TEHUANTEPEC Y FORTALECIMIENTO DE LA RED DE INFRAESTRUCTURA HOSPITALARIA.</t>
  </si>
  <si>
    <t>TENEDORES DE CERTIFICADOS  BURSÁTILES OAXACA13</t>
  </si>
  <si>
    <t>12.77%  FAFEF; Y 0.77% PARTICIPACIONES;   FIDEICOMISO DE ADMON. Y PAGO F/1740, BANCO INVEX.</t>
  </si>
  <si>
    <t>CONSTITUCIÓN DE FONDO DE RESERVA E INVERSIONES PÚBLICAS PRODUCTIVAS.</t>
  </si>
  <si>
    <r>
      <t xml:space="preserve">BANOBRAS  </t>
    </r>
    <r>
      <rPr>
        <b/>
        <sz val="9"/>
        <rFont val="Arial"/>
        <family val="2"/>
      </rPr>
      <t>(1</t>
    </r>
  </si>
  <si>
    <t xml:space="preserve">TIIE 28 </t>
  </si>
  <si>
    <t>3.8% PARTICIPACIONES FONDO GENERAL DE PARTICIPACIONES; FIDEICOMISO DE ADMON. Y PAGO F/11581  BANCO INTERACCIONES</t>
  </si>
  <si>
    <t>APORTACION AL PROGRAMA ESTATAL (AGUA Y SANEAMIENTO) ASI COMO FINANCIAMIENTO DE ACCESORIOS FINANCIEROS</t>
  </si>
  <si>
    <t xml:space="preserve">BANCOMER </t>
  </si>
  <si>
    <t>1.9% PARTICIPACIONES DEL FONDO GENERAL DE PARTICIPACIONES FIDEICOMISO ADMON Y PAGO F/ 70049 BANCA AFIRME.</t>
  </si>
  <si>
    <t>INVERSIONES PÚBLICAS PRODUCTIVAS</t>
  </si>
  <si>
    <t>SANTANDER</t>
  </si>
  <si>
    <t>2.8% PARTICIPACIONES DEL FONDO GENERAL DE PARTICIPACIONES FIDEICOMISO ADMON Y PAGO F/ 70049 BANCA AFIRME.</t>
  </si>
  <si>
    <t>B. CRÉDITOS BONO CUPÒN CERO Y  OBLIGACIONES DE PAGO  ESTATAL A LARGO PLAZO</t>
  </si>
  <si>
    <r>
      <t xml:space="preserve">BANOBRAS-FONREC I  </t>
    </r>
    <r>
      <rPr>
        <b/>
        <sz val="9"/>
        <rFont val="Arial"/>
        <family val="2"/>
      </rPr>
      <t>(2</t>
    </r>
  </si>
  <si>
    <t>6.84% - 8.04%</t>
  </si>
  <si>
    <t xml:space="preserve"> 4.3% PARTICIPACIONES;   FIDEICOMISO DE ADMON Y PAGO F/16917-8 BANAMEX</t>
  </si>
  <si>
    <t>SOLVENTAR COSTO DE OBRAS   Y/O ACCIONES DE  RECONSTRUCCION DE INFRAESTRUCTURA ESTATAL CONFORME A LO DISPUESTO  FONDEN, EN VIRTUD DE DAÑOS OCASIONADOS POR FENOMENOS NATURALES.</t>
  </si>
  <si>
    <r>
      <t xml:space="preserve">BANOBRAS-PROFISE  </t>
    </r>
    <r>
      <rPr>
        <b/>
        <sz val="9"/>
        <rFont val="Arial"/>
        <family val="2"/>
      </rPr>
      <t>(2</t>
    </r>
  </si>
  <si>
    <t>6.91% - 7.07%</t>
  </si>
  <si>
    <t xml:space="preserve"> 1.10% PARTICIPACIONES;   FIDEICOMISO DE ADMON Y PAGO F/16917-8 BANAMEX</t>
  </si>
  <si>
    <t>PARA INFRAESTRUCTURA DE TIPO DE LA SEÑALADA EN EL ACUERDO POR EL QUE SE INSTRUYEN MEDIDAS PARA FORTALECER LA INFRAESTRUCTURA DE SEGURIDAD PÚBLICA Y JUSTICIA EN LA ENTIDAD FEDERATIVA.</t>
  </si>
  <si>
    <r>
      <t>BANOBRAS-FONREC II</t>
    </r>
    <r>
      <rPr>
        <b/>
        <sz val="9"/>
        <rFont val="Arial"/>
        <family val="2"/>
      </rPr>
      <t>(2</t>
    </r>
  </si>
  <si>
    <t>6.18% -7.85%</t>
  </si>
  <si>
    <t xml:space="preserve"> 0.60% PARTICIPACIONES;   FIDEICOMISO DE ADMON Y PAGO F/16917-8 BANAMEX</t>
  </si>
  <si>
    <t>SOLVENTAR COSTO DE OBRAS    Y/O ACCIONES DE  RECONSTRUCCION DE INFRAESTRUCTURA ESTATAL CONFORME A LO DISPUESTO  FONDEN, EN VIRTUD DE DAÑOS OCASIONADOS POR FENOMENOS NATURALES.</t>
  </si>
  <si>
    <r>
      <t xml:space="preserve">BANOBRAS-FONREC III </t>
    </r>
    <r>
      <rPr>
        <b/>
        <sz val="9"/>
        <rFont val="Arial"/>
        <family val="2"/>
      </rPr>
      <t>(2</t>
    </r>
  </si>
  <si>
    <t>6.58% - 7.63%</t>
  </si>
  <si>
    <t xml:space="preserve"> 0.66% PARTICIPACIONES;   FIDEICOMISO DE ADMON Y PAGO F/16917-8 BANAMEX</t>
  </si>
  <si>
    <t>SOLVENTAR COSTO DE OBRAS    Y/O ACCIONES DE  RECONSTRUCCIÓN DE INFRAESTRUCTURA ESTATAL CONFORME A LO DISPUESTO  FONDEN, EN VIRTUD DE DAÑOS OCASIONADOS POR FENÓMENOS NATURALES EN 2012.</t>
  </si>
  <si>
    <r>
      <t xml:space="preserve">BANOBRAS -JUSTICIA PENAL  </t>
    </r>
    <r>
      <rPr>
        <b/>
        <sz val="9"/>
        <rFont val="Arial"/>
        <family val="2"/>
      </rPr>
      <t>(2</t>
    </r>
  </si>
  <si>
    <t>7.10%-8.05%</t>
  </si>
  <si>
    <t>0.80% PARTICIPACIONES DEL FONDO GENERAL DE PARTICIPACIONES;  FIDEICOMISO DE ADMON Y PAGO F/10754 INTERACCIONES.</t>
  </si>
  <si>
    <t xml:space="preserve">INVERSIONES PÚBLICAS PRODUCTIVAS QUE TENGAN POR OBJETO SOLVENTAR EL COSTO DE INVERSIONES EN INFRAESTRUCTURA Y EQUIPAMIENTO  ORIENTADAS A APOYAR LA IMPLEMENTACION DEL SISTEMA DE JUSTICIA PENAL. </t>
  </si>
  <si>
    <r>
      <t xml:space="preserve">TENEDORES CERTIFICADOS BURSÁTILES FIDUCIARIOS OAXCB07U  </t>
    </r>
    <r>
      <rPr>
        <b/>
        <sz val="9"/>
        <rFont val="Arial"/>
        <family val="2"/>
      </rPr>
      <t>(3</t>
    </r>
  </si>
  <si>
    <t>100%  IMPTO SOBRE EROGACIONES POR REMUNERACIONES AL TRABAJO PERSONAL Y SERVICIOS DE CONTROL VEHICULAR,;  FIDEICOMISO EMISOR DE ADMON Y PAGO F/246859 HSBC</t>
  </si>
  <si>
    <t>COSTOS DE LA EMISION, CONSTITUCION DE FONDO DE RERSEVA,PREPAGO DE CREDITOS, REMANENTE PARA INVERSIONES PUBLICAS PRODUCTIVAS.</t>
  </si>
  <si>
    <t>NA</t>
  </si>
  <si>
    <t>PPS</t>
  </si>
  <si>
    <r>
      <t xml:space="preserve">OPERADORA DE LA CIUDAD JUDICIAL DE OAXACA, SA DE CV    </t>
    </r>
    <r>
      <rPr>
        <b/>
        <sz val="9"/>
        <rFont val="Arial"/>
        <family val="2"/>
      </rPr>
      <t>(4</t>
    </r>
  </si>
  <si>
    <t>PARTICIPACIONES</t>
  </si>
  <si>
    <t>LA CREACIÓN DE INFRAESTRUCTURA, EQUIPAMIENTO Y MANTENIMIENTO DE LA CIUDAD JUDICIAL EN REYES MANTECON, MPO SAN BARTOLO COYOTEPEC,  ESTADO DE OAXACA.</t>
  </si>
  <si>
    <t>C. OBLIGACIONES DE PAGO  ESTATAL A CORTO PLAZO</t>
  </si>
  <si>
    <t>BANCO INTERACCIONES</t>
  </si>
  <si>
    <t>INGRESOS PROPIOS</t>
  </si>
  <si>
    <t>CUBRIR NECESIDADES COMO INSUFICIENCIAS DE LIQUIDEZ DE CARÁCTER TEMPORAL.</t>
  </si>
  <si>
    <t>FACTORAJE FINANCIERO</t>
  </si>
  <si>
    <t xml:space="preserve">ARRENDADORA FACTOR BANORTE, S.A DE C.V. SOFOM E.R. </t>
  </si>
  <si>
    <t>NO ESPECIFICADO EN EL ACUERDO</t>
  </si>
  <si>
    <t>PARA PAGO A LAS MIPYMES DERIVADO DE BIENES, SERVICIOS Y OBRA PÚBLICA , A TRAVES DE CADENA PRODUCTIVAS</t>
  </si>
  <si>
    <t>EN TRÁMITE</t>
  </si>
  <si>
    <t>BBVA BANCOMER</t>
  </si>
  <si>
    <t xml:space="preserve">NO ESPECIFICADO EN EL CONVENIO </t>
  </si>
  <si>
    <t>D. DEUDA PÚBLICA  MUNICIPAL</t>
  </si>
  <si>
    <t>SANTA CRUZ XOXOCOTLÁN</t>
  </si>
  <si>
    <t>CRÉDITO EN CUENTA CORRIENTE</t>
  </si>
  <si>
    <t>BANORTE</t>
  </si>
  <si>
    <t>TIIE 28</t>
  </si>
  <si>
    <t xml:space="preserve">SAN PEDRO POCHUTLA </t>
  </si>
  <si>
    <t>FONDO GENERAL DE PARTICIPACIONES</t>
  </si>
  <si>
    <t>INVERSIONES PUBLICAS PRODUCTIVAS</t>
  </si>
  <si>
    <r>
      <t>1)</t>
    </r>
    <r>
      <rPr>
        <sz val="9.5"/>
        <rFont val="Arial"/>
        <family val="2"/>
      </rPr>
      <t xml:space="preserve"> CRÉDITO QUE SE ENCUENTRA EN PROCESO DE DISPOSICIÓN.</t>
    </r>
  </si>
  <si>
    <r>
      <rPr>
        <b/>
        <sz val="9.5"/>
        <rFont val="Arial"/>
        <family val="2"/>
      </rPr>
      <t>2)</t>
    </r>
    <r>
      <rPr>
        <sz val="9.5"/>
        <rFont val="Arial"/>
        <family val="2"/>
      </rPr>
      <t xml:space="preserve"> CRÉDITOS QUE NO REPRESENTAN ENDEUDAMIENTO PARA EL ESTADO, PORQUE EL PAGO DEL PRINCIPAL ESTA A CARGO DE LA FEDERACIÓN CON RECURSOS DE BONOS CUPON CERO; EL ESTADO SOLAMENTE PAGA INTERESES.</t>
    </r>
  </si>
  <si>
    <r>
      <rPr>
        <b/>
        <sz val="9.5"/>
        <rFont val="Arial"/>
        <family val="2"/>
      </rPr>
      <t>3)</t>
    </r>
    <r>
      <rPr>
        <sz val="9.5"/>
        <rFont val="Arial"/>
        <family val="2"/>
      </rPr>
      <t xml:space="preserve">  FINANCIAMIENTO CONTRATADO EN UDI´S, SALDO AL CIERRE DE TRIMESTRE 578,993,007.46 UDI'S.</t>
    </r>
  </si>
  <si>
    <r>
      <rPr>
        <b/>
        <sz val="9.5"/>
        <rFont val="Arial"/>
        <family val="2"/>
      </rPr>
      <t>4)</t>
    </r>
    <r>
      <rPr>
        <sz val="9.5"/>
        <rFont val="Arial"/>
        <family val="2"/>
      </rPr>
      <t xml:space="preserve"> OBLIGACIÓN CONOCIDA COMO PROYECTOS DE PRESTACIÓN DE SERVICIOS A LA LARGO PLAZO </t>
    </r>
    <r>
      <rPr>
        <b/>
        <sz val="9.5"/>
        <rFont val="Arial"/>
        <family val="2"/>
      </rPr>
      <t>(PPS)</t>
    </r>
    <r>
      <rPr>
        <sz val="9.5"/>
        <rFont val="Arial"/>
        <family val="2"/>
      </rPr>
      <t>; LA OBLIGACIÓN ADQUIRIDA POR EL ESTADO, ES EL PAGO MENSUAL DE LA PRESTACIÓN DEL SERVICIO.</t>
    </r>
  </si>
  <si>
    <t>C. RAFAEL MANSUR OVIEDO</t>
  </si>
  <si>
    <t>TESORERO</t>
  </si>
  <si>
    <t>RESPONSABLE DE LA INFORMACIÓN:</t>
  </si>
  <si>
    <t>MIREYA LÓPEZ LÓPEZ. JEFA DEL DEPARTAMENTO DE DEUDA PÚBLICA Y OTRAS OBLIGACIONES DE PAGO. DE CONFORMIDAD CON LA FACTULTAD CONTENIDA EL EL ARTÍCULO  4 FRACCIÓN II INCISO C)  INCISO  b)  NUMERAL IV  Y 24, FRACCIÓN XIV DEL REGLAMENTO INTERNO DE LA SECRETARÍA DE FINANZAS DEL PODER EJECUTIVO DEL GOBIERNO DEL ESTADO DE OAXACA VIGENTE.</t>
  </si>
  <si>
    <t>RESPONSABLE DE LA DIFUSIÓN:</t>
  </si>
  <si>
    <t>SHUNASHI IDALI CABALLERO CASTELLANOS. JEFA DEL DEPARTAMENTO DE TRANSPARENCIA.  DE CONFORMIDAD CON LA FACULTAD CONTENIDA EN LOS ARTÍCULOS 4 FRACCIÓN III INCISO C) NUMERAL 1  INCISO III Y 35 FRACCIÓN XIV DEL REGLAMENTO INTERNO DE LA SECRETARÍA DE FINANZAS DEL PODER EJECUTIVO DEL ESTADO DE OAXACA VIGENTE.</t>
  </si>
  <si>
    <t>SALDO                                                           DICIEMBRE                   2017</t>
  </si>
  <si>
    <t>INTERACCIONES  (1</t>
  </si>
  <si>
    <t>OCT-DIC</t>
  </si>
  <si>
    <t>LOMA BONITA</t>
  </si>
  <si>
    <t>BANOBRAS, S.N.C.</t>
  </si>
  <si>
    <t>SANTIAGO TETEPEC</t>
  </si>
  <si>
    <t>CREDITO SIMPLE</t>
  </si>
  <si>
    <t>SAN JUAN COATZOSPAM</t>
  </si>
  <si>
    <t>SANTO DOMINGO TEHUANTEPEC</t>
  </si>
  <si>
    <t>SANTA CATARINA JUQUILA</t>
  </si>
  <si>
    <t>TEOTITLAN DE FLORES MAGON</t>
  </si>
  <si>
    <t>SANTA MARIA CORTIJO</t>
  </si>
  <si>
    <t>MIAHUATLAN DE PORFIRIO DIAZ</t>
  </si>
  <si>
    <t>SANTA MARIA ZACATEPEC</t>
  </si>
  <si>
    <t>SAN MIGUEL TLACAMAMA</t>
  </si>
  <si>
    <t>SANTA MARIA JACATEPEC</t>
  </si>
  <si>
    <t>SALINA CRUZ</t>
  </si>
  <si>
    <t>SAN JUAN CACAHUATEPEC</t>
  </si>
  <si>
    <t xml:space="preserve">SAN MATEO YOLOXOCHITLAN </t>
  </si>
  <si>
    <t>COSOLAPA</t>
  </si>
  <si>
    <t xml:space="preserve">SAN SEBASTIAN RIO HONDO </t>
  </si>
  <si>
    <t>SAN JUAN BAUTISTA TLACOATZINTEPEC</t>
  </si>
  <si>
    <t>SAN PEDRO POCHUTLA</t>
  </si>
  <si>
    <t>SAN MIGUEL DEL PUERTO</t>
  </si>
  <si>
    <t>CANDELARIA LOXICHA</t>
  </si>
  <si>
    <t>SANTIAGO LLANO GRANDE</t>
  </si>
  <si>
    <t>SAN SEBASTIAN IXCAPA</t>
  </si>
  <si>
    <t>SANTIAGO JOCOTEPEC</t>
  </si>
  <si>
    <t>SANTA MARIA CHILCHOTLA</t>
  </si>
  <si>
    <t>SAN ANDRES ZABACHE</t>
  </si>
  <si>
    <t>SCOTIABANK</t>
  </si>
  <si>
    <t>MULTIVA</t>
  </si>
  <si>
    <t>INTERACCIONES</t>
  </si>
  <si>
    <t>OAXACA DE JUAREZ</t>
  </si>
  <si>
    <t>OBRAS Y ACCIONES  DE RECONSTRUCCION DE INFRAESTRUCTURA ESTATAL ACORDADAS POR EL ESTADO CON EL EJECUTIVO FEDERAL, A FIN DE SUFRAGAR LAS CONTINGENCIAS GENERADAS EN LOS MUNICIPIOS  SEÑALADOS EN LA DECLARATORIA 14-SEP-17, DECLARATORIA 22-SEP-17 Y EN LA DECLARATORIA 28/SEP-17, POR LA OCURRENCIA  DE SISMOS DURANTE EL MES DE SEPTIEMBRE DE 2017.</t>
  </si>
  <si>
    <t xml:space="preserve">2.29% PARTICIPACIONES; FGP FIDEICOMISO 4100558 BBVA BANCOMER </t>
  </si>
  <si>
    <t>TASA BASE</t>
  </si>
  <si>
    <t xml:space="preserve">CONTRATO DE CREDITO QUIROGRAFARIO </t>
  </si>
  <si>
    <t xml:space="preserve">INGRESOS PROPIOS </t>
  </si>
  <si>
    <t xml:space="preserve">PARA CUBRIR INSUFICIENCIA DE LIQUIDEZ DE CARÁCTER TEMPORAL </t>
  </si>
  <si>
    <t>EN CUMPLIMIENTO A LO PREVISTO EN LOS ARTÍCULOS 1, 45 Y 47 DE LA LEY GENERAL DE CONTABILIDAD GUBERNAMENTAL; 1, 3 FRACCIÓN I, 27 FRACCIÓN XII, 45 FRACCIONES XXIV Y LII DE LA LEY ORGÁNICA DEL PODER EJECUTIVO DEL ESTADO,; 44  DE LA LEY DE DEUDA PÚBLICA PARA EL ESTADO DE OAXACA; 2, 4 FRACCIÓN II INCISO C) Y 24 FRACCIÓN XIV DEL REGLAMENTO INTERNO DE LA SECRETARIA DE FINANZAS DEL PODER EJECUTIVO DEL ESTADO;   SE EMITE EL INFORME TRIMESTRAL DE LA SITUACIÓN DE LA DEUDA PÚBLICA  ESTATAL Y MUNICIPAL</t>
  </si>
  <si>
    <r>
      <t xml:space="preserve">BANOBRAS-FONREC IV   </t>
    </r>
    <r>
      <rPr>
        <b/>
        <sz val="9"/>
        <rFont val="Arial"/>
        <family val="2"/>
      </rPr>
      <t>(1</t>
    </r>
  </si>
  <si>
    <t>S/R</t>
  </si>
  <si>
    <t>FONOD DE APORTACIONES PARA LA  INFRAESTRUCTURA SOCIAL MUNICIPAL</t>
  </si>
  <si>
    <t>REYES MANTECON, SAN BARTOLO  COYOTEPEC, OAXACA,  25  DE ENERO DE  2018.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</si>
</sst>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_-[$€-2]* #,##0.00_-;\-[$€-2]* #,##0.00_-;_-[$€-2]* &quot;-&quot;??_-"/>
    <numFmt numFmtId="169" formatCode="_(* #,##0.00_);_(* \(#,##0.00\);_(* &quot;-&quot;??_);_(@_)"/>
    <numFmt numFmtId="171" formatCode="dd/mm/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10"/>
      <name val="Courier"/>
      <family val="3"/>
    </font>
    <font>
      <b/>
      <i/>
      <sz val="10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hair">
        <color indexed="64"/>
      </bottom>
      <diagonal/>
    </border>
    <border>
      <left/>
      <right style="hair">
        <color indexed="64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4" fillId="0" borderId="0"/>
    <xf numFmtId="168" fontId="14" fillId="0" borderId="0"/>
    <xf numFmtId="0" fontId="2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87">
    <xf numFmtId="0" fontId="0" fillId="0" borderId="0" xfId="0"/>
    <xf numFmtId="0" fontId="2" fillId="0" borderId="0" xfId="4"/>
    <xf numFmtId="0" fontId="2" fillId="0" borderId="0" xfId="4" applyFont="1"/>
    <xf numFmtId="0" fontId="10" fillId="0" borderId="13" xfId="3" applyFont="1" applyFill="1" applyBorder="1" applyAlignment="1"/>
    <xf numFmtId="0" fontId="2" fillId="0" borderId="13" xfId="4" applyFill="1" applyBorder="1" applyAlignment="1">
      <alignment horizontal="left"/>
    </xf>
    <xf numFmtId="0" fontId="11" fillId="0" borderId="13" xfId="3" applyFont="1" applyBorder="1" applyAlignment="1"/>
    <xf numFmtId="165" fontId="11" fillId="0" borderId="13" xfId="1" applyNumberFormat="1" applyFont="1" applyFill="1" applyBorder="1" applyAlignment="1"/>
    <xf numFmtId="0" fontId="11" fillId="0" borderId="13" xfId="3" applyFont="1" applyFill="1" applyBorder="1" applyAlignment="1"/>
    <xf numFmtId="167" fontId="12" fillId="0" borderId="13" xfId="5" applyNumberFormat="1" applyFont="1" applyFill="1" applyBorder="1" applyAlignment="1"/>
    <xf numFmtId="15" fontId="7" fillId="0" borderId="13" xfId="4" applyNumberFormat="1" applyFont="1" applyFill="1" applyBorder="1" applyAlignment="1">
      <alignment horizontal="center"/>
    </xf>
    <xf numFmtId="0" fontId="7" fillId="0" borderId="13" xfId="4" applyFont="1" applyBorder="1" applyAlignment="1"/>
    <xf numFmtId="0" fontId="2" fillId="0" borderId="0" xfId="4" applyAlignment="1"/>
    <xf numFmtId="0" fontId="7" fillId="0" borderId="14" xfId="4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vertical="center"/>
    </xf>
    <xf numFmtId="0" fontId="7" fillId="0" borderId="14" xfId="3" applyFont="1" applyFill="1" applyBorder="1" applyAlignment="1">
      <alignment vertical="center" wrapText="1"/>
    </xf>
    <xf numFmtId="166" fontId="7" fillId="0" borderId="14" xfId="3" applyNumberFormat="1" applyFont="1" applyFill="1" applyBorder="1" applyAlignment="1">
      <alignment horizontal="center" vertical="center"/>
    </xf>
    <xf numFmtId="165" fontId="7" fillId="0" borderId="14" xfId="1" applyNumberFormat="1" applyFont="1" applyFill="1" applyBorder="1" applyAlignment="1">
      <alignment vertical="center"/>
    </xf>
    <xf numFmtId="0" fontId="7" fillId="0" borderId="14" xfId="3" applyFont="1" applyFill="1" applyBorder="1" applyAlignment="1">
      <alignment horizontal="center" vertical="center"/>
    </xf>
    <xf numFmtId="0" fontId="7" fillId="0" borderId="14" xfId="3" applyNumberFormat="1" applyFont="1" applyFill="1" applyBorder="1" applyAlignment="1">
      <alignment horizontal="center" vertical="center"/>
    </xf>
    <xf numFmtId="0" fontId="13" fillId="0" borderId="14" xfId="4" applyFont="1" applyFill="1" applyBorder="1" applyAlignment="1">
      <alignment vertical="center" wrapText="1"/>
    </xf>
    <xf numFmtId="167" fontId="12" fillId="0" borderId="14" xfId="6" applyNumberFormat="1" applyFont="1" applyFill="1" applyBorder="1" applyAlignment="1">
      <alignment vertical="center"/>
    </xf>
    <xf numFmtId="167" fontId="7" fillId="0" borderId="14" xfId="6" applyNumberFormat="1" applyFont="1" applyFill="1" applyBorder="1" applyAlignment="1">
      <alignment vertical="center"/>
    </xf>
    <xf numFmtId="167" fontId="7" fillId="0" borderId="16" xfId="6" applyNumberFormat="1" applyFont="1" applyFill="1" applyBorder="1" applyAlignment="1">
      <alignment vertical="center"/>
    </xf>
    <xf numFmtId="15" fontId="7" fillId="0" borderId="14" xfId="4" applyNumberFormat="1" applyFont="1" applyFill="1" applyBorder="1" applyAlignment="1">
      <alignment horizontal="center" vertical="center"/>
    </xf>
    <xf numFmtId="0" fontId="7" fillId="0" borderId="0" xfId="4" applyFont="1"/>
    <xf numFmtId="0" fontId="7" fillId="0" borderId="17" xfId="4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vertical="center"/>
    </xf>
    <xf numFmtId="0" fontId="7" fillId="0" borderId="17" xfId="3" applyFont="1" applyFill="1" applyBorder="1" applyAlignment="1">
      <alignment vertical="center" wrapText="1"/>
    </xf>
    <xf numFmtId="166" fontId="7" fillId="0" borderId="17" xfId="3" applyNumberFormat="1" applyFont="1" applyFill="1" applyBorder="1" applyAlignment="1">
      <alignment horizontal="center" vertical="center"/>
    </xf>
    <xf numFmtId="165" fontId="7" fillId="0" borderId="17" xfId="1" applyNumberFormat="1" applyFont="1" applyFill="1" applyBorder="1" applyAlignment="1">
      <alignment vertical="center"/>
    </xf>
    <xf numFmtId="10" fontId="7" fillId="0" borderId="17" xfId="3" applyNumberFormat="1" applyFont="1" applyFill="1" applyBorder="1" applyAlignment="1">
      <alignment horizontal="center" vertical="center"/>
    </xf>
    <xf numFmtId="0" fontId="7" fillId="0" borderId="17" xfId="3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13" fillId="0" borderId="17" xfId="4" applyFont="1" applyFill="1" applyBorder="1" applyAlignment="1">
      <alignment vertical="center" wrapText="1"/>
    </xf>
    <xf numFmtId="167" fontId="12" fillId="0" borderId="17" xfId="6" applyNumberFormat="1" applyFont="1" applyFill="1" applyBorder="1" applyAlignment="1">
      <alignment vertical="center"/>
    </xf>
    <xf numFmtId="167" fontId="7" fillId="0" borderId="17" xfId="6" applyNumberFormat="1" applyFont="1" applyFill="1" applyBorder="1" applyAlignment="1">
      <alignment vertical="center"/>
    </xf>
    <xf numFmtId="167" fontId="7" fillId="0" borderId="19" xfId="6" applyNumberFormat="1" applyFont="1" applyFill="1" applyBorder="1" applyAlignment="1">
      <alignment vertical="center"/>
    </xf>
    <xf numFmtId="15" fontId="7" fillId="0" borderId="17" xfId="4" applyNumberFormat="1" applyFont="1" applyFill="1" applyBorder="1" applyAlignment="1">
      <alignment horizontal="center" vertical="center"/>
    </xf>
    <xf numFmtId="10" fontId="7" fillId="0" borderId="17" xfId="2" applyNumberFormat="1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166" fontId="7" fillId="0" borderId="17" xfId="6" applyNumberFormat="1" applyFont="1" applyFill="1" applyBorder="1" applyAlignment="1" applyProtection="1">
      <alignment horizontal="center" vertical="center"/>
    </xf>
    <xf numFmtId="0" fontId="7" fillId="0" borderId="17" xfId="6" applyNumberFormat="1" applyFont="1" applyFill="1" applyBorder="1" applyAlignment="1" applyProtection="1">
      <alignment horizontal="center" vertical="center"/>
    </xf>
    <xf numFmtId="167" fontId="12" fillId="0" borderId="17" xfId="3" applyNumberFormat="1" applyFont="1" applyFill="1" applyBorder="1" applyAlignment="1">
      <alignment horizontal="right" vertical="center" wrapText="1"/>
    </xf>
    <xf numFmtId="167" fontId="7" fillId="0" borderId="19" xfId="5" applyNumberFormat="1" applyFont="1" applyFill="1" applyBorder="1" applyAlignment="1">
      <alignment vertical="center"/>
    </xf>
    <xf numFmtId="167" fontId="12" fillId="0" borderId="17" xfId="5" applyNumberFormat="1" applyFont="1" applyFill="1" applyBorder="1" applyAlignment="1">
      <alignment vertical="center"/>
    </xf>
    <xf numFmtId="167" fontId="7" fillId="0" borderId="17" xfId="5" applyNumberFormat="1" applyFont="1" applyFill="1" applyBorder="1" applyAlignment="1">
      <alignment vertical="center"/>
    </xf>
    <xf numFmtId="0" fontId="7" fillId="0" borderId="20" xfId="3" applyFont="1" applyFill="1" applyBorder="1" applyAlignment="1">
      <alignment vertical="center"/>
    </xf>
    <xf numFmtId="0" fontId="7" fillId="0" borderId="21" xfId="3" applyFont="1" applyFill="1" applyBorder="1" applyAlignment="1">
      <alignment vertical="center" wrapText="1"/>
    </xf>
    <xf numFmtId="166" fontId="7" fillId="0" borderId="21" xfId="3" applyNumberFormat="1" applyFont="1" applyFill="1" applyBorder="1" applyAlignment="1">
      <alignment horizontal="center" vertical="center"/>
    </xf>
    <xf numFmtId="165" fontId="7" fillId="0" borderId="21" xfId="1" applyNumberFormat="1" applyFont="1" applyFill="1" applyBorder="1" applyAlignment="1">
      <alignment vertical="center"/>
    </xf>
    <xf numFmtId="0" fontId="7" fillId="0" borderId="21" xfId="3" applyFont="1" applyFill="1" applyBorder="1" applyAlignment="1">
      <alignment horizontal="center" vertical="center"/>
    </xf>
    <xf numFmtId="0" fontId="7" fillId="0" borderId="21" xfId="3" applyNumberFormat="1" applyFont="1" applyFill="1" applyBorder="1" applyAlignment="1">
      <alignment horizontal="center" vertical="center"/>
    </xf>
    <xf numFmtId="166" fontId="7" fillId="0" borderId="21" xfId="6" applyNumberFormat="1" applyFont="1" applyFill="1" applyBorder="1" applyAlignment="1" applyProtection="1">
      <alignment horizontal="center" vertical="center"/>
    </xf>
    <xf numFmtId="0" fontId="7" fillId="0" borderId="21" xfId="6" applyNumberFormat="1" applyFont="1" applyFill="1" applyBorder="1" applyAlignment="1" applyProtection="1">
      <alignment horizontal="center" vertical="center"/>
    </xf>
    <xf numFmtId="0" fontId="13" fillId="0" borderId="21" xfId="4" applyFont="1" applyFill="1" applyBorder="1" applyAlignment="1">
      <alignment vertical="center" wrapText="1"/>
    </xf>
    <xf numFmtId="167" fontId="12" fillId="0" borderId="21" xfId="5" applyNumberFormat="1" applyFont="1" applyFill="1" applyBorder="1" applyAlignment="1">
      <alignment vertical="center"/>
    </xf>
    <xf numFmtId="167" fontId="7" fillId="0" borderId="21" xfId="5" applyNumberFormat="1" applyFont="1" applyFill="1" applyBorder="1" applyAlignment="1">
      <alignment vertical="center"/>
    </xf>
    <xf numFmtId="167" fontId="7" fillId="0" borderId="22" xfId="5" applyNumberFormat="1" applyFont="1" applyFill="1" applyBorder="1" applyAlignment="1">
      <alignment vertical="center"/>
    </xf>
    <xf numFmtId="15" fontId="7" fillId="0" borderId="21" xfId="4" applyNumberFormat="1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horizontal="left"/>
    </xf>
    <xf numFmtId="0" fontId="7" fillId="0" borderId="13" xfId="4" applyFont="1" applyBorder="1"/>
    <xf numFmtId="0" fontId="15" fillId="0" borderId="13" xfId="3" applyFont="1" applyBorder="1" applyAlignment="1"/>
    <xf numFmtId="0" fontId="7" fillId="0" borderId="13" xfId="3" applyFont="1" applyBorder="1" applyAlignment="1">
      <alignment vertical="center"/>
    </xf>
    <xf numFmtId="165" fontId="7" fillId="0" borderId="13" xfId="1" applyNumberFormat="1" applyFont="1" applyBorder="1" applyAlignment="1" applyProtection="1">
      <alignment vertical="center"/>
    </xf>
    <xf numFmtId="39" fontId="7" fillId="0" borderId="13" xfId="6" applyFont="1" applyBorder="1" applyAlignment="1" applyProtection="1">
      <alignment vertical="center"/>
    </xf>
    <xf numFmtId="167" fontId="12" fillId="0" borderId="13" xfId="6" applyNumberFormat="1" applyFont="1" applyFill="1" applyBorder="1" applyAlignment="1" applyProtection="1"/>
    <xf numFmtId="15" fontId="7" fillId="0" borderId="13" xfId="4" applyNumberFormat="1" applyFont="1" applyFill="1" applyBorder="1" applyAlignment="1">
      <alignment horizontal="center" vertical="center"/>
    </xf>
    <xf numFmtId="0" fontId="7" fillId="0" borderId="13" xfId="4" applyFont="1" applyBorder="1" applyAlignment="1">
      <alignment vertical="center"/>
    </xf>
    <xf numFmtId="0" fontId="13" fillId="0" borderId="14" xfId="3" applyFont="1" applyFill="1" applyBorder="1" applyAlignment="1">
      <alignment horizontal="left" vertical="center" wrapText="1"/>
    </xf>
    <xf numFmtId="0" fontId="13" fillId="0" borderId="17" xfId="3" applyFont="1" applyFill="1" applyBorder="1" applyAlignment="1">
      <alignment horizontal="left" vertical="center" wrapText="1"/>
    </xf>
    <xf numFmtId="2" fontId="7" fillId="0" borderId="17" xfId="3" applyNumberFormat="1" applyFont="1" applyFill="1" applyBorder="1" applyAlignment="1">
      <alignment horizontal="center" vertical="center"/>
    </xf>
    <xf numFmtId="14" fontId="7" fillId="0" borderId="17" xfId="3" applyNumberFormat="1" applyFont="1" applyFill="1" applyBorder="1" applyAlignment="1">
      <alignment vertical="center"/>
    </xf>
    <xf numFmtId="10" fontId="7" fillId="0" borderId="17" xfId="4" applyNumberFormat="1" applyFont="1" applyFill="1" applyBorder="1" applyAlignment="1">
      <alignment horizontal="center" vertical="center"/>
    </xf>
    <xf numFmtId="14" fontId="7" fillId="0" borderId="17" xfId="3" applyNumberFormat="1" applyFont="1" applyFill="1" applyBorder="1" applyAlignment="1">
      <alignment horizontal="center" vertical="center"/>
    </xf>
    <xf numFmtId="0" fontId="7" fillId="0" borderId="23" xfId="4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vertical="center"/>
    </xf>
    <xf numFmtId="0" fontId="7" fillId="0" borderId="23" xfId="3" applyFont="1" applyFill="1" applyBorder="1" applyAlignment="1">
      <alignment vertical="center" wrapText="1"/>
    </xf>
    <xf numFmtId="166" fontId="7" fillId="0" borderId="23" xfId="3" applyNumberFormat="1" applyFont="1" applyFill="1" applyBorder="1" applyAlignment="1">
      <alignment horizontal="center" vertical="center"/>
    </xf>
    <xf numFmtId="165" fontId="7" fillId="0" borderId="23" xfId="1" applyNumberFormat="1" applyFont="1" applyFill="1" applyBorder="1" applyAlignment="1">
      <alignment vertical="center"/>
    </xf>
    <xf numFmtId="39" fontId="7" fillId="0" borderId="23" xfId="6" applyFont="1" applyFill="1" applyBorder="1" applyAlignment="1">
      <alignment horizontal="center" vertical="center"/>
    </xf>
    <xf numFmtId="49" fontId="7" fillId="0" borderId="23" xfId="3" applyNumberFormat="1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vertical="center" wrapText="1"/>
    </xf>
    <xf numFmtId="167" fontId="12" fillId="0" borderId="23" xfId="6" applyNumberFormat="1" applyFont="1" applyFill="1" applyBorder="1" applyAlignment="1">
      <alignment horizontal="center" vertical="center"/>
    </xf>
    <xf numFmtId="167" fontId="7" fillId="0" borderId="23" xfId="6" applyNumberFormat="1" applyFont="1" applyFill="1" applyBorder="1" applyAlignment="1">
      <alignment horizontal="center" vertical="center"/>
    </xf>
    <xf numFmtId="15" fontId="7" fillId="0" borderId="23" xfId="4" applyNumberFormat="1" applyFont="1" applyFill="1" applyBorder="1" applyAlignment="1">
      <alignment horizontal="center" vertical="center"/>
    </xf>
    <xf numFmtId="0" fontId="10" fillId="0" borderId="13" xfId="3" applyFont="1" applyFill="1" applyBorder="1" applyAlignment="1">
      <alignment horizontal="left"/>
    </xf>
    <xf numFmtId="0" fontId="7" fillId="0" borderId="13" xfId="4" applyFont="1" applyFill="1" applyBorder="1"/>
    <xf numFmtId="0" fontId="15" fillId="0" borderId="13" xfId="3" applyFont="1" applyFill="1" applyBorder="1" applyAlignment="1"/>
    <xf numFmtId="0" fontId="7" fillId="0" borderId="13" xfId="3" applyFont="1" applyFill="1" applyBorder="1"/>
    <xf numFmtId="165" fontId="7" fillId="0" borderId="13" xfId="1" applyNumberFormat="1" applyFont="1" applyFill="1" applyBorder="1"/>
    <xf numFmtId="167" fontId="12" fillId="0" borderId="13" xfId="5" applyNumberFormat="1" applyFont="1" applyFill="1" applyBorder="1"/>
    <xf numFmtId="0" fontId="7" fillId="0" borderId="25" xfId="4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vertical="center"/>
    </xf>
    <xf numFmtId="0" fontId="7" fillId="0" borderId="27" xfId="3" applyFont="1" applyFill="1" applyBorder="1" applyAlignment="1">
      <alignment vertical="center"/>
    </xf>
    <xf numFmtId="0" fontId="7" fillId="0" borderId="26" xfId="3" applyFont="1" applyFill="1" applyBorder="1" applyAlignment="1">
      <alignment vertical="center" wrapText="1"/>
    </xf>
    <xf numFmtId="166" fontId="7" fillId="0" borderId="26" xfId="3" applyNumberFormat="1" applyFont="1" applyFill="1" applyBorder="1" applyAlignment="1">
      <alignment horizontal="center" vertical="center"/>
    </xf>
    <xf numFmtId="165" fontId="7" fillId="0" borderId="26" xfId="1" applyNumberFormat="1" applyFont="1" applyFill="1" applyBorder="1" applyAlignment="1">
      <alignment vertical="center"/>
    </xf>
    <xf numFmtId="39" fontId="7" fillId="0" borderId="26" xfId="6" applyFont="1" applyFill="1" applyBorder="1" applyAlignment="1">
      <alignment horizontal="center" vertical="center"/>
    </xf>
    <xf numFmtId="49" fontId="7" fillId="0" borderId="26" xfId="3" applyNumberFormat="1" applyFont="1" applyFill="1" applyBorder="1" applyAlignment="1">
      <alignment horizontal="center" vertical="center"/>
    </xf>
    <xf numFmtId="0" fontId="13" fillId="0" borderId="26" xfId="4" applyFont="1" applyFill="1" applyBorder="1" applyAlignment="1">
      <alignment vertical="center" wrapText="1"/>
    </xf>
    <xf numFmtId="167" fontId="12" fillId="0" borderId="26" xfId="6" applyNumberFormat="1" applyFont="1" applyFill="1" applyBorder="1" applyAlignment="1">
      <alignment horizontal="center" vertical="center"/>
    </xf>
    <xf numFmtId="167" fontId="7" fillId="0" borderId="26" xfId="6" applyNumberFormat="1" applyFont="1" applyFill="1" applyBorder="1" applyAlignment="1">
      <alignment horizontal="center" vertical="center"/>
    </xf>
    <xf numFmtId="15" fontId="7" fillId="0" borderId="26" xfId="4" applyNumberFormat="1" applyFont="1" applyFill="1" applyBorder="1" applyAlignment="1">
      <alignment horizontal="center" vertical="center"/>
    </xf>
    <xf numFmtId="15" fontId="7" fillId="0" borderId="28" xfId="4" applyNumberFormat="1" applyFont="1" applyFill="1" applyBorder="1" applyAlignment="1">
      <alignment horizontal="center" vertical="center"/>
    </xf>
    <xf numFmtId="0" fontId="7" fillId="0" borderId="29" xfId="4" applyFont="1" applyFill="1" applyBorder="1" applyAlignment="1">
      <alignment horizontal="center" vertical="center"/>
    </xf>
    <xf numFmtId="0" fontId="7" fillId="0" borderId="30" xfId="3" applyFont="1" applyFill="1" applyBorder="1" applyAlignment="1">
      <alignment horizontal="center" vertical="center"/>
    </xf>
    <xf numFmtId="0" fontId="7" fillId="0" borderId="30" xfId="3" applyFont="1" applyFill="1" applyBorder="1" applyAlignment="1">
      <alignment vertical="center"/>
    </xf>
    <xf numFmtId="0" fontId="7" fillId="0" borderId="31" xfId="3" applyFont="1" applyFill="1" applyBorder="1" applyAlignment="1">
      <alignment vertical="center" wrapText="1"/>
    </xf>
    <xf numFmtId="166" fontId="7" fillId="0" borderId="30" xfId="3" applyNumberFormat="1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vertical="center" wrapText="1"/>
    </xf>
    <xf numFmtId="15" fontId="7" fillId="0" borderId="30" xfId="4" applyNumberFormat="1" applyFont="1" applyFill="1" applyBorder="1" applyAlignment="1">
      <alignment horizontal="center" vertical="center" wrapText="1"/>
    </xf>
    <xf numFmtId="15" fontId="7" fillId="0" borderId="32" xfId="4" applyNumberFormat="1" applyFont="1" applyFill="1" applyBorder="1" applyAlignment="1">
      <alignment horizontal="center" vertical="center"/>
    </xf>
    <xf numFmtId="0" fontId="7" fillId="0" borderId="33" xfId="4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vertical="center"/>
    </xf>
    <xf numFmtId="15" fontId="7" fillId="0" borderId="23" xfId="4" applyNumberFormat="1" applyFont="1" applyFill="1" applyBorder="1" applyAlignment="1">
      <alignment horizontal="center" vertical="center" wrapText="1"/>
    </xf>
    <xf numFmtId="15" fontId="7" fillId="0" borderId="34" xfId="4" applyNumberFormat="1" applyFont="1" applyFill="1" applyBorder="1" applyAlignment="1">
      <alignment horizontal="center" vertical="center"/>
    </xf>
    <xf numFmtId="0" fontId="7" fillId="0" borderId="35" xfId="4" applyFont="1" applyFill="1" applyBorder="1" applyAlignment="1">
      <alignment horizontal="center" vertical="center"/>
    </xf>
    <xf numFmtId="0" fontId="7" fillId="0" borderId="35" xfId="3" applyFont="1" applyFill="1" applyBorder="1" applyAlignment="1">
      <alignment horizontal="center" vertical="center"/>
    </xf>
    <xf numFmtId="0" fontId="7" fillId="0" borderId="35" xfId="4" applyFont="1" applyBorder="1"/>
    <xf numFmtId="0" fontId="7" fillId="0" borderId="35" xfId="3" applyFont="1" applyFill="1" applyBorder="1" applyAlignment="1">
      <alignment vertical="center"/>
    </xf>
    <xf numFmtId="0" fontId="7" fillId="0" borderId="35" xfId="3" applyFont="1" applyFill="1" applyBorder="1" applyAlignment="1">
      <alignment vertical="center" wrapText="1"/>
    </xf>
    <xf numFmtId="166" fontId="7" fillId="0" borderId="35" xfId="3" applyNumberFormat="1" applyFont="1" applyFill="1" applyBorder="1" applyAlignment="1">
      <alignment horizontal="center" vertical="center"/>
    </xf>
    <xf numFmtId="165" fontId="7" fillId="0" borderId="35" xfId="1" applyNumberFormat="1" applyFont="1" applyFill="1" applyBorder="1" applyAlignment="1">
      <alignment vertical="center"/>
    </xf>
    <xf numFmtId="39" fontId="7" fillId="0" borderId="35" xfId="6" applyFont="1" applyFill="1" applyBorder="1" applyAlignment="1">
      <alignment horizontal="center" vertical="center"/>
    </xf>
    <xf numFmtId="49" fontId="7" fillId="0" borderId="35" xfId="3" applyNumberFormat="1" applyFont="1" applyFill="1" applyBorder="1" applyAlignment="1">
      <alignment horizontal="center" vertical="center"/>
    </xf>
    <xf numFmtId="0" fontId="13" fillId="0" borderId="35" xfId="4" applyFont="1" applyFill="1" applyBorder="1" applyAlignment="1">
      <alignment vertical="center" wrapText="1"/>
    </xf>
    <xf numFmtId="167" fontId="7" fillId="0" borderId="35" xfId="6" applyNumberFormat="1" applyFont="1" applyFill="1" applyBorder="1" applyAlignment="1">
      <alignment horizontal="center" vertical="center"/>
    </xf>
    <xf numFmtId="15" fontId="7" fillId="0" borderId="35" xfId="4" applyNumberFormat="1" applyFont="1" applyFill="1" applyBorder="1" applyAlignment="1">
      <alignment horizontal="center" vertical="center"/>
    </xf>
    <xf numFmtId="0" fontId="7" fillId="0" borderId="0" xfId="4" applyFont="1" applyAlignment="1">
      <alignment vertical="center"/>
    </xf>
    <xf numFmtId="0" fontId="10" fillId="0" borderId="1" xfId="3" applyFont="1" applyFill="1" applyBorder="1" applyAlignment="1">
      <alignment horizontal="left"/>
    </xf>
    <xf numFmtId="0" fontId="2" fillId="0" borderId="1" xfId="4" applyFill="1" applyBorder="1" applyAlignment="1">
      <alignment horizontal="left"/>
    </xf>
    <xf numFmtId="0" fontId="11" fillId="0" borderId="1" xfId="3" applyFont="1" applyFill="1" applyBorder="1"/>
    <xf numFmtId="0" fontId="15" fillId="0" borderId="1" xfId="3" applyFont="1" applyFill="1" applyBorder="1" applyAlignment="1"/>
    <xf numFmtId="0" fontId="2" fillId="0" borderId="1" xfId="3" applyFont="1" applyFill="1" applyBorder="1"/>
    <xf numFmtId="165" fontId="2" fillId="0" borderId="1" xfId="1" applyNumberFormat="1" applyFont="1" applyFill="1" applyBorder="1"/>
    <xf numFmtId="167" fontId="12" fillId="0" borderId="1" xfId="5" applyNumberFormat="1" applyFont="1" applyFill="1" applyBorder="1"/>
    <xf numFmtId="15" fontId="7" fillId="0" borderId="1" xfId="6" applyNumberFormat="1" applyFont="1" applyFill="1" applyBorder="1" applyAlignment="1" applyProtection="1">
      <alignment horizontal="center" vertical="center"/>
    </xf>
    <xf numFmtId="0" fontId="7" fillId="0" borderId="1" xfId="4" applyFont="1" applyFill="1" applyBorder="1"/>
    <xf numFmtId="0" fontId="7" fillId="0" borderId="27" xfId="3" applyFont="1" applyFill="1" applyBorder="1" applyAlignment="1">
      <alignment horizontal="center" vertical="center"/>
    </xf>
    <xf numFmtId="39" fontId="7" fillId="0" borderId="26" xfId="6" applyFont="1" applyFill="1" applyBorder="1" applyAlignment="1" applyProtection="1">
      <alignment horizontal="left" vertical="center" wrapText="1"/>
    </xf>
    <xf numFmtId="0" fontId="7" fillId="0" borderId="27" xfId="3" applyFont="1" applyFill="1" applyBorder="1" applyAlignment="1">
      <alignment vertical="center" wrapText="1"/>
    </xf>
    <xf numFmtId="165" fontId="7" fillId="0" borderId="26" xfId="1" applyNumberFormat="1" applyFont="1" applyFill="1" applyBorder="1" applyAlignment="1" applyProtection="1">
      <alignment vertical="center"/>
    </xf>
    <xf numFmtId="10" fontId="7" fillId="0" borderId="26" xfId="3" applyNumberFormat="1" applyFont="1" applyFill="1" applyBorder="1" applyAlignment="1">
      <alignment horizontal="center" vertical="center"/>
    </xf>
    <xf numFmtId="0" fontId="7" fillId="0" borderId="26" xfId="3" applyNumberFormat="1" applyFont="1" applyFill="1" applyBorder="1" applyAlignment="1">
      <alignment horizontal="center" vertical="center"/>
    </xf>
    <xf numFmtId="166" fontId="7" fillId="0" borderId="26" xfId="6" applyNumberFormat="1" applyFont="1" applyFill="1" applyBorder="1" applyAlignment="1" applyProtection="1">
      <alignment horizontal="center" vertical="center"/>
    </xf>
    <xf numFmtId="167" fontId="12" fillId="0" borderId="26" xfId="7" applyNumberFormat="1" applyFont="1" applyFill="1" applyBorder="1" applyAlignment="1" applyProtection="1">
      <alignment vertical="center"/>
    </xf>
    <xf numFmtId="167" fontId="7" fillId="0" borderId="26" xfId="7" applyNumberFormat="1" applyFont="1" applyFill="1" applyBorder="1" applyAlignment="1" applyProtection="1">
      <alignment vertical="center"/>
    </xf>
    <xf numFmtId="15" fontId="7" fillId="0" borderId="26" xfId="4" applyNumberFormat="1" applyFont="1" applyFill="1" applyBorder="1" applyAlignment="1">
      <alignment horizontal="center" vertical="center" wrapText="1"/>
    </xf>
    <xf numFmtId="0" fontId="7" fillId="0" borderId="24" xfId="3" applyFont="1" applyFill="1" applyBorder="1" applyAlignment="1">
      <alignment horizontal="center" vertical="center"/>
    </xf>
    <xf numFmtId="39" fontId="7" fillId="0" borderId="23" xfId="6" applyFont="1" applyFill="1" applyBorder="1" applyAlignment="1" applyProtection="1">
      <alignment horizontal="left" vertical="center" wrapText="1"/>
    </xf>
    <xf numFmtId="165" fontId="7" fillId="0" borderId="23" xfId="1" applyNumberFormat="1" applyFont="1" applyFill="1" applyBorder="1" applyAlignment="1" applyProtection="1">
      <alignment vertical="center"/>
    </xf>
    <xf numFmtId="10" fontId="7" fillId="0" borderId="23" xfId="3" applyNumberFormat="1" applyFont="1" applyFill="1" applyBorder="1" applyAlignment="1">
      <alignment horizontal="center" vertical="center"/>
    </xf>
    <xf numFmtId="0" fontId="7" fillId="0" borderId="23" xfId="3" applyNumberFormat="1" applyFont="1" applyFill="1" applyBorder="1" applyAlignment="1">
      <alignment horizontal="center" vertical="center"/>
    </xf>
    <xf numFmtId="166" fontId="7" fillId="0" borderId="23" xfId="6" applyNumberFormat="1" applyFont="1" applyFill="1" applyBorder="1" applyAlignment="1" applyProtection="1">
      <alignment horizontal="center" vertical="center"/>
    </xf>
    <xf numFmtId="167" fontId="7" fillId="0" borderId="23" xfId="7" applyNumberFormat="1" applyFont="1" applyFill="1" applyBorder="1" applyAlignment="1" applyProtection="1">
      <alignment vertical="center"/>
    </xf>
    <xf numFmtId="167" fontId="12" fillId="0" borderId="23" xfId="7" applyNumberFormat="1" applyFont="1" applyFill="1" applyBorder="1" applyAlignment="1" applyProtection="1">
      <alignment vertical="center"/>
    </xf>
    <xf numFmtId="0" fontId="7" fillId="0" borderId="0" xfId="4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39" fontId="7" fillId="0" borderId="0" xfId="6" applyFont="1" applyFill="1" applyBorder="1" applyAlignment="1" applyProtection="1">
      <alignment horizontal="left" vertical="center" wrapText="1"/>
    </xf>
    <xf numFmtId="0" fontId="7" fillId="0" borderId="0" xfId="3" applyFont="1" applyFill="1" applyBorder="1" applyAlignment="1">
      <alignment vertical="center"/>
    </xf>
    <xf numFmtId="166" fontId="7" fillId="0" borderId="0" xfId="3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 applyProtection="1">
      <alignment vertical="center"/>
    </xf>
    <xf numFmtId="10" fontId="7" fillId="0" borderId="0" xfId="3" applyNumberFormat="1" applyFont="1" applyFill="1" applyBorder="1" applyAlignment="1">
      <alignment horizontal="center" vertical="center"/>
    </xf>
    <xf numFmtId="0" fontId="7" fillId="0" borderId="0" xfId="3" applyNumberFormat="1" applyFont="1" applyFill="1" applyBorder="1" applyAlignment="1">
      <alignment horizontal="center" vertical="center"/>
    </xf>
    <xf numFmtId="166" fontId="7" fillId="0" borderId="0" xfId="6" applyNumberFormat="1" applyFont="1" applyFill="1" applyBorder="1" applyAlignment="1" applyProtection="1">
      <alignment horizontal="center" vertical="center"/>
    </xf>
    <xf numFmtId="0" fontId="13" fillId="0" borderId="0" xfId="4" applyFont="1" applyFill="1" applyBorder="1" applyAlignment="1">
      <alignment vertical="center" wrapText="1"/>
    </xf>
    <xf numFmtId="167" fontId="12" fillId="0" borderId="0" xfId="7" applyNumberFormat="1" applyFont="1" applyFill="1" applyBorder="1" applyAlignment="1" applyProtection="1">
      <alignment vertical="center"/>
    </xf>
    <xf numFmtId="167" fontId="7" fillId="0" borderId="0" xfId="7" applyNumberFormat="1" applyFont="1" applyFill="1" applyBorder="1" applyAlignment="1" applyProtection="1">
      <alignment vertical="center"/>
    </xf>
    <xf numFmtId="15" fontId="7" fillId="0" borderId="0" xfId="4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left"/>
    </xf>
    <xf numFmtId="0" fontId="7" fillId="0" borderId="0" xfId="4" applyFont="1" applyFill="1" applyBorder="1" applyAlignment="1">
      <alignment horizontal="left"/>
    </xf>
    <xf numFmtId="0" fontId="7" fillId="0" borderId="0" xfId="4" applyFont="1" applyFill="1" applyBorder="1"/>
    <xf numFmtId="0" fontId="10" fillId="0" borderId="0" xfId="3" applyFont="1" applyFill="1" applyBorder="1" applyAlignment="1">
      <alignment horizontal="left"/>
    </xf>
    <xf numFmtId="0" fontId="7" fillId="0" borderId="0" xfId="3" applyFont="1" applyFill="1" applyBorder="1" applyAlignment="1"/>
    <xf numFmtId="165" fontId="7" fillId="0" borderId="0" xfId="1" applyNumberFormat="1" applyFont="1" applyFill="1" applyBorder="1" applyAlignment="1"/>
    <xf numFmtId="167" fontId="12" fillId="0" borderId="0" xfId="5" applyNumberFormat="1" applyFont="1" applyFill="1" applyBorder="1" applyAlignment="1"/>
    <xf numFmtId="167" fontId="7" fillId="0" borderId="0" xfId="5" applyNumberFormat="1" applyFont="1" applyFill="1" applyBorder="1" applyAlignment="1"/>
    <xf numFmtId="15" fontId="7" fillId="0" borderId="0" xfId="4" applyNumberFormat="1" applyFont="1" applyFill="1" applyAlignment="1">
      <alignment horizontal="center" vertical="center"/>
    </xf>
    <xf numFmtId="0" fontId="7" fillId="0" borderId="0" xfId="4" applyFont="1" applyFill="1"/>
    <xf numFmtId="0" fontId="17" fillId="0" borderId="0" xfId="3" applyFont="1" applyFill="1" applyBorder="1" applyAlignment="1"/>
    <xf numFmtId="0" fontId="2" fillId="0" borderId="0" xfId="3" applyFont="1" applyFill="1" applyBorder="1" applyAlignment="1"/>
    <xf numFmtId="165" fontId="2" fillId="0" borderId="0" xfId="1" applyNumberFormat="1" applyFont="1" applyFill="1" applyBorder="1" applyAlignment="1"/>
    <xf numFmtId="167" fontId="10" fillId="0" borderId="0" xfId="5" applyNumberFormat="1" applyFont="1" applyFill="1" applyBorder="1" applyAlignment="1"/>
    <xf numFmtId="167" fontId="2" fillId="0" borderId="0" xfId="5" applyNumberFormat="1" applyFont="1" applyFill="1" applyBorder="1" applyAlignment="1"/>
    <xf numFmtId="15" fontId="2" fillId="0" borderId="0" xfId="4" applyNumberFormat="1" applyFill="1" applyAlignment="1">
      <alignment horizontal="center" vertical="center"/>
    </xf>
    <xf numFmtId="0" fontId="2" fillId="0" borderId="0" xfId="4" applyFill="1" applyBorder="1" applyAlignment="1">
      <alignment horizontal="left"/>
    </xf>
    <xf numFmtId="0" fontId="11" fillId="0" borderId="0" xfId="3" applyFont="1" applyFill="1" applyBorder="1"/>
    <xf numFmtId="0" fontId="2" fillId="0" borderId="0" xfId="4" applyFill="1"/>
    <xf numFmtId="0" fontId="2" fillId="0" borderId="0" xfId="4" applyFill="1" applyBorder="1"/>
    <xf numFmtId="0" fontId="2" fillId="0" borderId="0" xfId="3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7" fontId="10" fillId="0" borderId="0" xfId="3" applyNumberFormat="1" applyFont="1" applyFill="1" applyBorder="1" applyAlignment="1">
      <alignment horizontal="center"/>
    </xf>
    <xf numFmtId="167" fontId="2" fillId="0" borderId="0" xfId="3" applyNumberFormat="1" applyFont="1" applyFill="1" applyBorder="1" applyAlignment="1">
      <alignment horizontal="center"/>
    </xf>
    <xf numFmtId="15" fontId="2" fillId="0" borderId="0" xfId="3" applyNumberFormat="1" applyFont="1" applyFill="1" applyBorder="1" applyAlignment="1">
      <alignment horizontal="center" vertical="center"/>
    </xf>
    <xf numFmtId="0" fontId="2" fillId="0" borderId="0" xfId="8" applyFont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5" fontId="2" fillId="0" borderId="0" xfId="8" applyNumberFormat="1" applyFont="1" applyFill="1" applyAlignment="1">
      <alignment horizontal="center" vertical="center"/>
    </xf>
    <xf numFmtId="0" fontId="0" fillId="0" borderId="0" xfId="0" applyFill="1"/>
    <xf numFmtId="0" fontId="2" fillId="0" borderId="0" xfId="8" applyFont="1" applyFill="1" applyBorder="1"/>
    <xf numFmtId="0" fontId="2" fillId="0" borderId="0" xfId="8" applyFont="1" applyFill="1" applyBorder="1" applyAlignment="1">
      <alignment horizontal="left"/>
    </xf>
    <xf numFmtId="165" fontId="11" fillId="0" borderId="0" xfId="1" applyNumberFormat="1" applyFont="1" applyFill="1" applyBorder="1"/>
    <xf numFmtId="167" fontId="18" fillId="0" borderId="0" xfId="5" applyNumberFormat="1" applyFont="1" applyFill="1" applyBorder="1"/>
    <xf numFmtId="167" fontId="11" fillId="0" borderId="0" xfId="5" applyNumberFormat="1" applyFont="1" applyFill="1" applyBorder="1"/>
    <xf numFmtId="0" fontId="2" fillId="0" borderId="0" xfId="8" applyFont="1" applyFill="1"/>
    <xf numFmtId="0" fontId="11" fillId="0" borderId="0" xfId="3" applyFont="1" applyFill="1" applyBorder="1" applyAlignment="1">
      <alignment vertical="top"/>
    </xf>
    <xf numFmtId="0" fontId="11" fillId="0" borderId="0" xfId="3" applyFont="1" applyBorder="1" applyAlignment="1">
      <alignment horizontal="center"/>
    </xf>
    <xf numFmtId="0" fontId="11" fillId="0" borderId="0" xfId="3" applyFont="1" applyFill="1" applyBorder="1" applyAlignment="1">
      <alignment horizontal="center"/>
    </xf>
    <xf numFmtId="0" fontId="11" fillId="0" borderId="0" xfId="3" applyFont="1" applyFill="1" applyBorder="1" applyAlignment="1">
      <alignment horizontal="left"/>
    </xf>
    <xf numFmtId="43" fontId="11" fillId="0" borderId="0" xfId="1" applyFont="1" applyFill="1" applyBorder="1"/>
    <xf numFmtId="0" fontId="11" fillId="0" borderId="0" xfId="3" applyFont="1" applyBorder="1"/>
    <xf numFmtId="15" fontId="7" fillId="0" borderId="0" xfId="4" applyNumberFormat="1" applyFont="1" applyFill="1" applyBorder="1" applyAlignment="1">
      <alignment horizontal="center" vertical="center" wrapText="1"/>
    </xf>
    <xf numFmtId="0" fontId="7" fillId="0" borderId="31" xfId="3" applyFont="1" applyFill="1" applyBorder="1" applyAlignment="1">
      <alignment horizontal="center" vertical="center"/>
    </xf>
    <xf numFmtId="39" fontId="7" fillId="0" borderId="30" xfId="6" applyFont="1" applyFill="1" applyBorder="1" applyAlignment="1" applyProtection="1">
      <alignment horizontal="left" vertical="center" wrapText="1"/>
    </xf>
    <xf numFmtId="165" fontId="7" fillId="0" borderId="30" xfId="1" applyNumberFormat="1" applyFont="1" applyFill="1" applyBorder="1" applyAlignment="1" applyProtection="1">
      <alignment vertical="center"/>
    </xf>
    <xf numFmtId="10" fontId="7" fillId="0" borderId="30" xfId="3" applyNumberFormat="1" applyFont="1" applyFill="1" applyBorder="1" applyAlignment="1">
      <alignment horizontal="center" vertical="center"/>
    </xf>
    <xf numFmtId="0" fontId="7" fillId="0" borderId="30" xfId="3" applyNumberFormat="1" applyFont="1" applyFill="1" applyBorder="1" applyAlignment="1">
      <alignment horizontal="center" vertical="center"/>
    </xf>
    <xf numFmtId="166" fontId="7" fillId="0" borderId="30" xfId="6" applyNumberFormat="1" applyFont="1" applyFill="1" applyBorder="1" applyAlignment="1" applyProtection="1">
      <alignment horizontal="center" vertical="center"/>
    </xf>
    <xf numFmtId="167" fontId="12" fillId="0" borderId="30" xfId="7" applyNumberFormat="1" applyFont="1" applyFill="1" applyBorder="1" applyAlignment="1" applyProtection="1">
      <alignment vertical="center"/>
    </xf>
    <xf numFmtId="167" fontId="7" fillId="0" borderId="30" xfId="7" applyNumberFormat="1" applyFont="1" applyFill="1" applyBorder="1" applyAlignment="1" applyProtection="1">
      <alignment vertical="center"/>
    </xf>
    <xf numFmtId="0" fontId="7" fillId="0" borderId="36" xfId="4" applyFont="1" applyFill="1" applyBorder="1" applyAlignment="1">
      <alignment horizontal="center" vertical="center"/>
    </xf>
    <xf numFmtId="39" fontId="7" fillId="0" borderId="17" xfId="6" applyFont="1" applyFill="1" applyBorder="1" applyAlignment="1" applyProtection="1">
      <alignment horizontal="left" vertical="center" wrapText="1"/>
    </xf>
    <xf numFmtId="0" fontId="7" fillId="0" borderId="17" xfId="3" applyFont="1" applyFill="1" applyBorder="1" applyAlignment="1">
      <alignment vertical="center"/>
    </xf>
    <xf numFmtId="165" fontId="7" fillId="0" borderId="17" xfId="1" applyNumberFormat="1" applyFont="1" applyFill="1" applyBorder="1" applyAlignment="1" applyProtection="1">
      <alignment vertical="center"/>
    </xf>
    <xf numFmtId="167" fontId="12" fillId="0" borderId="17" xfId="7" applyNumberFormat="1" applyFont="1" applyFill="1" applyBorder="1" applyAlignment="1" applyProtection="1">
      <alignment vertical="center"/>
    </xf>
    <xf numFmtId="167" fontId="7" fillId="0" borderId="17" xfId="7" applyNumberFormat="1" applyFont="1" applyFill="1" applyBorder="1" applyAlignment="1" applyProtection="1">
      <alignment vertical="center"/>
    </xf>
    <xf numFmtId="15" fontId="7" fillId="0" borderId="17" xfId="4" applyNumberFormat="1" applyFont="1" applyFill="1" applyBorder="1" applyAlignment="1">
      <alignment horizontal="center" vertical="center" wrapText="1"/>
    </xf>
    <xf numFmtId="15" fontId="7" fillId="0" borderId="37" xfId="4" applyNumberFormat="1" applyFont="1" applyFill="1" applyBorder="1" applyAlignment="1">
      <alignment horizontal="center" vertical="center"/>
    </xf>
    <xf numFmtId="0" fontId="7" fillId="0" borderId="38" xfId="4" applyFont="1" applyFill="1" applyBorder="1" applyAlignment="1">
      <alignment horizontal="center" vertical="center"/>
    </xf>
    <xf numFmtId="39" fontId="7" fillId="0" borderId="21" xfId="6" applyFont="1" applyFill="1" applyBorder="1" applyAlignment="1" applyProtection="1">
      <alignment horizontal="left" vertical="center" wrapText="1"/>
    </xf>
    <xf numFmtId="0" fontId="7" fillId="0" borderId="20" xfId="3" applyFont="1" applyFill="1" applyBorder="1" applyAlignment="1">
      <alignment vertical="center" wrapText="1"/>
    </xf>
    <xf numFmtId="0" fontId="7" fillId="0" borderId="21" xfId="3" applyFont="1" applyFill="1" applyBorder="1" applyAlignment="1">
      <alignment vertical="center"/>
    </xf>
    <xf numFmtId="165" fontId="7" fillId="0" borderId="21" xfId="1" applyNumberFormat="1" applyFont="1" applyFill="1" applyBorder="1" applyAlignment="1" applyProtection="1">
      <alignment vertical="center"/>
    </xf>
    <xf numFmtId="10" fontId="7" fillId="0" borderId="21" xfId="3" applyNumberFormat="1" applyFont="1" applyFill="1" applyBorder="1" applyAlignment="1">
      <alignment horizontal="center" vertical="center"/>
    </xf>
    <xf numFmtId="167" fontId="12" fillId="0" borderId="21" xfId="7" applyNumberFormat="1" applyFont="1" applyFill="1" applyBorder="1" applyAlignment="1" applyProtection="1">
      <alignment vertical="center"/>
    </xf>
    <xf numFmtId="167" fontId="7" fillId="0" borderId="21" xfId="7" applyNumberFormat="1" applyFont="1" applyFill="1" applyBorder="1" applyAlignment="1" applyProtection="1">
      <alignment vertical="center"/>
    </xf>
    <xf numFmtId="15" fontId="7" fillId="0" borderId="21" xfId="4" applyNumberFormat="1" applyFont="1" applyFill="1" applyBorder="1" applyAlignment="1">
      <alignment horizontal="center" vertical="center" wrapText="1"/>
    </xf>
    <xf numFmtId="15" fontId="7" fillId="0" borderId="39" xfId="4" applyNumberFormat="1" applyFont="1" applyFill="1" applyBorder="1" applyAlignment="1">
      <alignment horizontal="center" vertical="center"/>
    </xf>
    <xf numFmtId="0" fontId="7" fillId="0" borderId="40" xfId="4" applyFont="1" applyFill="1" applyBorder="1" applyAlignment="1">
      <alignment horizontal="center" vertical="center"/>
    </xf>
    <xf numFmtId="39" fontId="7" fillId="0" borderId="18" xfId="6" applyFont="1" applyFill="1" applyBorder="1" applyAlignment="1" applyProtection="1">
      <alignment horizontal="left" vertical="center" wrapText="1"/>
    </xf>
    <xf numFmtId="39" fontId="7" fillId="0" borderId="17" xfId="6" applyFont="1" applyFill="1" applyBorder="1" applyAlignment="1">
      <alignment horizontal="center" vertical="center"/>
    </xf>
    <xf numFmtId="49" fontId="7" fillId="0" borderId="17" xfId="3" applyNumberFormat="1" applyFont="1" applyFill="1" applyBorder="1" applyAlignment="1">
      <alignment horizontal="center" vertical="center"/>
    </xf>
    <xf numFmtId="167" fontId="12" fillId="2" borderId="17" xfId="6" applyNumberFormat="1" applyFont="1" applyFill="1" applyBorder="1" applyAlignment="1">
      <alignment horizontal="center" vertical="center"/>
    </xf>
    <xf numFmtId="167" fontId="7" fillId="0" borderId="17" xfId="6" applyNumberFormat="1" applyFont="1" applyFill="1" applyBorder="1" applyAlignment="1">
      <alignment horizontal="center" vertical="center"/>
    </xf>
    <xf numFmtId="0" fontId="2" fillId="0" borderId="0" xfId="8" applyFont="1" applyFill="1" applyAlignment="1">
      <alignment horizontal="center" vertical="center" wrapText="1"/>
    </xf>
    <xf numFmtId="0" fontId="2" fillId="0" borderId="0" xfId="8" applyFont="1" applyFill="1" applyAlignment="1">
      <alignment horizontal="center"/>
    </xf>
    <xf numFmtId="0" fontId="11" fillId="0" borderId="0" xfId="3" applyFont="1" applyFill="1" applyBorder="1" applyAlignment="1">
      <alignment horizontal="left" vertical="top" wrapText="1"/>
    </xf>
    <xf numFmtId="15" fontId="8" fillId="0" borderId="4" xfId="5" applyNumberFormat="1" applyFont="1" applyFill="1" applyBorder="1" applyAlignment="1">
      <alignment horizontal="center" vertical="center" wrapText="1"/>
    </xf>
    <xf numFmtId="15" fontId="8" fillId="0" borderId="8" xfId="5" applyNumberFormat="1" applyFont="1" applyFill="1" applyBorder="1" applyAlignment="1">
      <alignment horizontal="center" vertical="center" wrapText="1"/>
    </xf>
    <xf numFmtId="15" fontId="8" fillId="0" borderId="12" xfId="5" applyNumberFormat="1" applyFont="1" applyFill="1" applyBorder="1" applyAlignment="1">
      <alignment horizontal="center" vertical="center" wrapText="1"/>
    </xf>
    <xf numFmtId="167" fontId="8" fillId="0" borderId="9" xfId="5" applyNumberFormat="1" applyFont="1" applyFill="1" applyBorder="1" applyAlignment="1">
      <alignment horizontal="center" vertical="center" wrapText="1"/>
    </xf>
    <xf numFmtId="167" fontId="8" fillId="0" borderId="11" xfId="5" applyNumberFormat="1" applyFont="1" applyFill="1" applyBorder="1" applyAlignment="1">
      <alignment horizontal="center" vertical="center" wrapText="1"/>
    </xf>
    <xf numFmtId="167" fontId="10" fillId="0" borderId="0" xfId="5" applyNumberFormat="1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166" fontId="8" fillId="0" borderId="3" xfId="3" applyNumberFormat="1" applyFont="1" applyFill="1" applyBorder="1" applyAlignment="1">
      <alignment horizontal="center" vertical="center" wrapText="1"/>
    </xf>
    <xf numFmtId="166" fontId="8" fillId="0" borderId="6" xfId="3" applyNumberFormat="1" applyFont="1" applyFill="1" applyBorder="1" applyAlignment="1">
      <alignment horizontal="center" vertical="center" wrapText="1"/>
    </xf>
    <xf numFmtId="166" fontId="8" fillId="0" borderId="11" xfId="3" applyNumberFormat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8" fillId="0" borderId="6" xfId="4" applyFont="1" applyFill="1" applyBorder="1" applyAlignment="1">
      <alignment horizontal="center" vertical="center" wrapText="1"/>
    </xf>
    <xf numFmtId="0" fontId="8" fillId="0" borderId="11" xfId="4" applyFont="1" applyFill="1" applyBorder="1" applyAlignment="1">
      <alignment horizontal="center" vertical="center" wrapText="1"/>
    </xf>
    <xf numFmtId="167" fontId="8" fillId="0" borderId="3" xfId="5" applyNumberFormat="1" applyFont="1" applyFill="1" applyBorder="1" applyAlignment="1">
      <alignment horizontal="center" vertical="center" wrapText="1"/>
    </xf>
    <xf numFmtId="167" fontId="8" fillId="0" borderId="6" xfId="5" applyNumberFormat="1" applyFont="1" applyFill="1" applyBorder="1" applyAlignment="1">
      <alignment horizontal="center" vertical="center" wrapText="1"/>
    </xf>
    <xf numFmtId="167" fontId="8" fillId="0" borderId="7" xfId="5" applyNumberFormat="1" applyFont="1" applyFill="1" applyBorder="1" applyAlignment="1">
      <alignment horizontal="center" vertical="center" wrapText="1"/>
    </xf>
    <xf numFmtId="15" fontId="8" fillId="0" borderId="3" xfId="5" applyNumberFormat="1" applyFont="1" applyFill="1" applyBorder="1" applyAlignment="1">
      <alignment horizontal="center" vertical="center" wrapText="1"/>
    </xf>
    <xf numFmtId="15" fontId="8" fillId="0" borderId="6" xfId="5" applyNumberFormat="1" applyFont="1" applyFill="1" applyBorder="1" applyAlignment="1">
      <alignment horizontal="center" vertical="center" wrapText="1"/>
    </xf>
    <xf numFmtId="15" fontId="8" fillId="0" borderId="11" xfId="5" applyNumberFormat="1" applyFont="1" applyFill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164" fontId="5" fillId="0" borderId="0" xfId="3" applyNumberFormat="1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/>
    </xf>
    <xf numFmtId="0" fontId="7" fillId="0" borderId="1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6" xfId="3" applyNumberFormat="1" applyFont="1" applyFill="1" applyBorder="1" applyAlignment="1">
      <alignment horizontal="center" vertical="center" wrapText="1"/>
    </xf>
    <xf numFmtId="0" fontId="8" fillId="0" borderId="11" xfId="3" applyNumberFormat="1" applyFont="1" applyFill="1" applyBorder="1" applyAlignment="1">
      <alignment horizontal="center" vertical="center" wrapText="1"/>
    </xf>
    <xf numFmtId="171" fontId="11" fillId="0" borderId="17" xfId="6" applyNumberFormat="1" applyFont="1" applyFill="1" applyBorder="1" applyAlignment="1" applyProtection="1">
      <alignment horizontal="center" vertical="center"/>
    </xf>
  </cellXfs>
  <cellStyles count="52">
    <cellStyle name="Euro" xfId="9"/>
    <cellStyle name="Millares" xfId="1" builtinId="3"/>
    <cellStyle name="Millares 10" xfId="10"/>
    <cellStyle name="Millares 11" xfId="11"/>
    <cellStyle name="Millares 12" xfId="12"/>
    <cellStyle name="Millares 13" xfId="13"/>
    <cellStyle name="Millares 14" xfId="14"/>
    <cellStyle name="Millares 15" xfId="15"/>
    <cellStyle name="Millares 15 2" xfId="16"/>
    <cellStyle name="Millares 16" xfId="17"/>
    <cellStyle name="Millares 2" xfId="18"/>
    <cellStyle name="Millares 2 2" xfId="19"/>
    <cellStyle name="Millares 2 3" xfId="20"/>
    <cellStyle name="Millares 3" xfId="21"/>
    <cellStyle name="Millares 4" xfId="22"/>
    <cellStyle name="Millares 5" xfId="23"/>
    <cellStyle name="Millares 6" xfId="24"/>
    <cellStyle name="Millares 7" xfId="25"/>
    <cellStyle name="Millares 8" xfId="26"/>
    <cellStyle name="Millares 9" xfId="27"/>
    <cellStyle name="Millares_AGOSTO2003 2" xfId="5"/>
    <cellStyle name="Moneda 2" xfId="28"/>
    <cellStyle name="Moneda 3" xfId="29"/>
    <cellStyle name="Normal" xfId="0" builtinId="0"/>
    <cellStyle name="Normal 10" xfId="30"/>
    <cellStyle name="Normal 11" xfId="31"/>
    <cellStyle name="Normal 12" xfId="32"/>
    <cellStyle name="Normal 13" xfId="33"/>
    <cellStyle name="Normal 14" xfId="34"/>
    <cellStyle name="Normal 15" xfId="35"/>
    <cellStyle name="Normal 16" xfId="36"/>
    <cellStyle name="Normal 17" xfId="37"/>
    <cellStyle name="Normal 18" xfId="38"/>
    <cellStyle name="Normal 19" xfId="39"/>
    <cellStyle name="Normal 2" xfId="3"/>
    <cellStyle name="Normal 20" xfId="40"/>
    <cellStyle name="Normal 21" xfId="41"/>
    <cellStyle name="Normal 21 2" xfId="42"/>
    <cellStyle name="Normal 22" xfId="43"/>
    <cellStyle name="Normal 3" xfId="4"/>
    <cellStyle name="Normal 3 2" xfId="8"/>
    <cellStyle name="Normal 4" xfId="44"/>
    <cellStyle name="Normal 4 2" xfId="45"/>
    <cellStyle name="Normal 5" xfId="46"/>
    <cellStyle name="Normal 6" xfId="47"/>
    <cellStyle name="Normal 7" xfId="48"/>
    <cellStyle name="Normal 8" xfId="49"/>
    <cellStyle name="Normal 9" xfId="50"/>
    <cellStyle name="Normal_(1 LINEA) 2" xfId="7"/>
    <cellStyle name="Normal_DEUDA-DICIEMBRE-2001" xfId="6"/>
    <cellStyle name="Porcentual" xfId="2" builtinId="5"/>
    <cellStyle name="Porcentual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1055094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240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9"/>
  <sheetViews>
    <sheetView showGridLines="0" tabSelected="1" view="pageBreakPreview" topLeftCell="C1" zoomScale="70" zoomScaleNormal="72" zoomScaleSheetLayoutView="70" zoomScalePageLayoutView="30" workbookViewId="0">
      <selection activeCell="K80" sqref="K80"/>
    </sheetView>
  </sheetViews>
  <sheetFormatPr baseColWidth="10" defaultColWidth="11.44140625" defaultRowHeight="13.2"/>
  <cols>
    <col min="1" max="1" width="10.33203125" style="191" customWidth="1"/>
    <col min="2" max="2" width="13.5546875" style="188" customWidth="1"/>
    <col min="3" max="3" width="27.44140625" style="213" customWidth="1"/>
    <col min="4" max="4" width="22.33203125" style="213" customWidth="1"/>
    <col min="5" max="5" width="26.33203125" style="213" customWidth="1"/>
    <col min="6" max="6" width="14.44140625" style="213" customWidth="1"/>
    <col min="7" max="7" width="14.6640625" style="204" customWidth="1"/>
    <col min="8" max="8" width="12.6640625" style="189" customWidth="1"/>
    <col min="9" max="9" width="8.44140625" style="189" customWidth="1"/>
    <col min="10" max="10" width="8.33203125" style="189" customWidth="1"/>
    <col min="11" max="11" width="13.6640625" style="189" customWidth="1"/>
    <col min="12" max="12" width="10.5546875" style="189" customWidth="1"/>
    <col min="13" max="13" width="35" style="189" customWidth="1"/>
    <col min="14" max="14" width="45.6640625" style="189" customWidth="1"/>
    <col min="15" max="15" width="16.5546875" style="205" customWidth="1"/>
    <col min="16" max="17" width="15.6640625" style="206" customWidth="1"/>
    <col min="18" max="18" width="11.5546875" style="187" customWidth="1"/>
    <col min="19" max="19" width="11.5546875" style="1" customWidth="1"/>
    <col min="20" max="16384" width="11.44140625" style="1"/>
  </cols>
  <sheetData>
    <row r="1" spans="1:19" ht="22.95" customHeight="1">
      <c r="A1" s="269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</row>
    <row r="2" spans="1:19" s="2" customFormat="1" ht="22.95" customHeight="1">
      <c r="A2" s="270" t="s">
        <v>1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</row>
    <row r="3" spans="1:19" s="2" customFormat="1" ht="20.399999999999999" customHeight="1">
      <c r="A3" s="271" t="s">
        <v>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</row>
    <row r="4" spans="1:19" s="2" customFormat="1" ht="15.6">
      <c r="A4" s="272" t="s">
        <v>3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</row>
    <row r="5" spans="1:19" ht="45.6" customHeight="1" thickBot="1">
      <c r="A5" s="273" t="s">
        <v>145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</row>
    <row r="6" spans="1:19" ht="7.2" customHeight="1">
      <c r="A6" s="274" t="s">
        <v>4</v>
      </c>
      <c r="B6" s="277" t="s">
        <v>5</v>
      </c>
      <c r="C6" s="277" t="s">
        <v>6</v>
      </c>
      <c r="D6" s="277" t="s">
        <v>7</v>
      </c>
      <c r="E6" s="277" t="s">
        <v>8</v>
      </c>
      <c r="F6" s="277" t="s">
        <v>9</v>
      </c>
      <c r="G6" s="280" t="s">
        <v>10</v>
      </c>
      <c r="H6" s="277" t="s">
        <v>11</v>
      </c>
      <c r="I6" s="277" t="s">
        <v>12</v>
      </c>
      <c r="J6" s="283" t="s">
        <v>13</v>
      </c>
      <c r="K6" s="257" t="s">
        <v>14</v>
      </c>
      <c r="L6" s="257" t="s">
        <v>15</v>
      </c>
      <c r="M6" s="260" t="s">
        <v>16</v>
      </c>
      <c r="N6" s="260" t="s">
        <v>17</v>
      </c>
      <c r="O6" s="263" t="s">
        <v>105</v>
      </c>
      <c r="P6" s="263" t="s">
        <v>18</v>
      </c>
      <c r="Q6" s="263"/>
      <c r="R6" s="266" t="s">
        <v>19</v>
      </c>
      <c r="S6" s="250" t="s">
        <v>20</v>
      </c>
    </row>
    <row r="7" spans="1:19" ht="6" customHeight="1">
      <c r="A7" s="275"/>
      <c r="B7" s="278"/>
      <c r="C7" s="278"/>
      <c r="D7" s="278"/>
      <c r="E7" s="278"/>
      <c r="F7" s="278"/>
      <c r="G7" s="281"/>
      <c r="H7" s="278"/>
      <c r="I7" s="278"/>
      <c r="J7" s="284"/>
      <c r="K7" s="258"/>
      <c r="L7" s="258"/>
      <c r="M7" s="261"/>
      <c r="N7" s="261"/>
      <c r="O7" s="264"/>
      <c r="P7" s="265"/>
      <c r="Q7" s="265"/>
      <c r="R7" s="267"/>
      <c r="S7" s="251"/>
    </row>
    <row r="8" spans="1:19" ht="36.6" customHeight="1">
      <c r="A8" s="275"/>
      <c r="B8" s="278"/>
      <c r="C8" s="278"/>
      <c r="D8" s="278"/>
      <c r="E8" s="278"/>
      <c r="F8" s="278"/>
      <c r="G8" s="281"/>
      <c r="H8" s="278"/>
      <c r="I8" s="278"/>
      <c r="J8" s="284"/>
      <c r="K8" s="258"/>
      <c r="L8" s="258"/>
      <c r="M8" s="261"/>
      <c r="N8" s="261"/>
      <c r="O8" s="264"/>
      <c r="P8" s="253" t="s">
        <v>21</v>
      </c>
      <c r="Q8" s="253" t="s">
        <v>22</v>
      </c>
      <c r="R8" s="267"/>
      <c r="S8" s="251"/>
    </row>
    <row r="9" spans="1:19" ht="39.6" customHeight="1" thickBot="1">
      <c r="A9" s="276"/>
      <c r="B9" s="279"/>
      <c r="C9" s="279"/>
      <c r="D9" s="279"/>
      <c r="E9" s="279"/>
      <c r="F9" s="279"/>
      <c r="G9" s="282"/>
      <c r="H9" s="279"/>
      <c r="I9" s="279"/>
      <c r="J9" s="285"/>
      <c r="K9" s="259"/>
      <c r="L9" s="259"/>
      <c r="M9" s="262"/>
      <c r="N9" s="262"/>
      <c r="O9" s="254"/>
      <c r="P9" s="254"/>
      <c r="Q9" s="254"/>
      <c r="R9" s="268"/>
      <c r="S9" s="252"/>
    </row>
    <row r="10" spans="1:19" s="11" customFormat="1" ht="25.2" customHeight="1" thickBot="1">
      <c r="A10" s="3" t="s">
        <v>23</v>
      </c>
      <c r="B10" s="4"/>
      <c r="C10" s="5"/>
      <c r="D10" s="5"/>
      <c r="E10" s="5"/>
      <c r="F10" s="5"/>
      <c r="G10" s="6"/>
      <c r="H10" s="7"/>
      <c r="I10" s="7"/>
      <c r="J10" s="7"/>
      <c r="K10" s="7"/>
      <c r="L10" s="7"/>
      <c r="M10" s="7"/>
      <c r="N10" s="7"/>
      <c r="O10" s="8">
        <f>SUM(O11:O16)</f>
        <v>7060126841.1399994</v>
      </c>
      <c r="P10" s="8">
        <f>SUM(P11:P16)</f>
        <v>82489204.680000007</v>
      </c>
      <c r="Q10" s="8">
        <f>SUM(Q11:Q16)</f>
        <v>150823439.00999999</v>
      </c>
      <c r="R10" s="9"/>
      <c r="S10" s="10"/>
    </row>
    <row r="11" spans="1:19" s="25" customFormat="1" ht="49.2" customHeight="1">
      <c r="A11" s="12">
        <v>2017</v>
      </c>
      <c r="B11" s="13" t="s">
        <v>107</v>
      </c>
      <c r="C11" s="14" t="s">
        <v>24</v>
      </c>
      <c r="D11" s="14" t="s">
        <v>25</v>
      </c>
      <c r="E11" s="15" t="s">
        <v>26</v>
      </c>
      <c r="F11" s="16">
        <v>40893</v>
      </c>
      <c r="G11" s="17">
        <v>1947000000</v>
      </c>
      <c r="H11" s="18" t="s">
        <v>27</v>
      </c>
      <c r="I11" s="18">
        <v>1.35</v>
      </c>
      <c r="J11" s="19">
        <v>180</v>
      </c>
      <c r="K11" s="16">
        <v>46357</v>
      </c>
      <c r="L11" s="19"/>
      <c r="M11" s="20" t="s">
        <v>28</v>
      </c>
      <c r="N11" s="20" t="s">
        <v>29</v>
      </c>
      <c r="O11" s="21">
        <v>1456745400</v>
      </c>
      <c r="P11" s="22">
        <v>26089800</v>
      </c>
      <c r="Q11" s="23">
        <v>32759948.550000001</v>
      </c>
      <c r="R11" s="24">
        <v>40893</v>
      </c>
      <c r="S11" s="24">
        <v>40893</v>
      </c>
    </row>
    <row r="12" spans="1:19" s="25" customFormat="1" ht="69" customHeight="1">
      <c r="A12" s="26">
        <v>2017</v>
      </c>
      <c r="B12" s="13" t="s">
        <v>107</v>
      </c>
      <c r="C12" s="27" t="s">
        <v>30</v>
      </c>
      <c r="D12" s="27" t="s">
        <v>31</v>
      </c>
      <c r="E12" s="28" t="s">
        <v>32</v>
      </c>
      <c r="F12" s="29">
        <v>41626</v>
      </c>
      <c r="G12" s="30">
        <v>1392000000</v>
      </c>
      <c r="H12" s="31">
        <v>6.88E-2</v>
      </c>
      <c r="I12" s="32">
        <v>0.95</v>
      </c>
      <c r="J12" s="33">
        <v>179</v>
      </c>
      <c r="K12" s="29">
        <v>47061</v>
      </c>
      <c r="L12" s="33"/>
      <c r="M12" s="34" t="s">
        <v>33</v>
      </c>
      <c r="N12" s="34" t="s">
        <v>34</v>
      </c>
      <c r="O12" s="35">
        <v>1184105596.3299999</v>
      </c>
      <c r="P12" s="36">
        <v>15571501.68</v>
      </c>
      <c r="Q12" s="37">
        <v>23643513.260000002</v>
      </c>
      <c r="R12" s="38">
        <v>41628</v>
      </c>
      <c r="S12" s="38">
        <v>41626</v>
      </c>
    </row>
    <row r="13" spans="1:19" s="25" customFormat="1" ht="35.4" customHeight="1">
      <c r="A13" s="26">
        <v>2017</v>
      </c>
      <c r="B13" s="13" t="s">
        <v>107</v>
      </c>
      <c r="C13" s="27" t="s">
        <v>30</v>
      </c>
      <c r="D13" s="27" t="s">
        <v>25</v>
      </c>
      <c r="E13" s="28" t="s">
        <v>35</v>
      </c>
      <c r="F13" s="29">
        <v>41631</v>
      </c>
      <c r="G13" s="30">
        <v>1200000000</v>
      </c>
      <c r="H13" s="39">
        <v>0.09</v>
      </c>
      <c r="I13" s="32"/>
      <c r="J13" s="33">
        <v>179</v>
      </c>
      <c r="K13" s="29">
        <v>47092</v>
      </c>
      <c r="L13" s="33"/>
      <c r="M13" s="34" t="s">
        <v>36</v>
      </c>
      <c r="N13" s="34" t="s">
        <v>37</v>
      </c>
      <c r="O13" s="35">
        <v>1078499130.78</v>
      </c>
      <c r="P13" s="36">
        <v>9094391.0800000001</v>
      </c>
      <c r="Q13" s="37">
        <v>24402986.07</v>
      </c>
      <c r="R13" s="38">
        <v>41631</v>
      </c>
      <c r="S13" s="38">
        <v>41631</v>
      </c>
    </row>
    <row r="14" spans="1:19" s="25" customFormat="1" ht="40.200000000000003" customHeight="1">
      <c r="A14" s="26">
        <v>2017</v>
      </c>
      <c r="B14" s="13" t="s">
        <v>107</v>
      </c>
      <c r="C14" s="27" t="s">
        <v>30</v>
      </c>
      <c r="D14" s="27" t="s">
        <v>31</v>
      </c>
      <c r="E14" s="28" t="s">
        <v>38</v>
      </c>
      <c r="F14" s="29">
        <v>41865</v>
      </c>
      <c r="G14" s="30">
        <v>752805612.47000003</v>
      </c>
      <c r="H14" s="40" t="s">
        <v>39</v>
      </c>
      <c r="I14" s="32">
        <v>0.84</v>
      </c>
      <c r="J14" s="33">
        <v>174</v>
      </c>
      <c r="K14" s="41">
        <v>11489</v>
      </c>
      <c r="L14" s="42"/>
      <c r="M14" s="34" t="s">
        <v>40</v>
      </c>
      <c r="N14" s="34" t="s">
        <v>41</v>
      </c>
      <c r="O14" s="43">
        <v>56149809.350000001</v>
      </c>
      <c r="P14" s="44">
        <v>0</v>
      </c>
      <c r="Q14" s="44">
        <v>1007178.44</v>
      </c>
      <c r="R14" s="38">
        <v>42849</v>
      </c>
      <c r="S14" s="38">
        <v>41876</v>
      </c>
    </row>
    <row r="15" spans="1:19" s="25" customFormat="1" ht="36" customHeight="1">
      <c r="A15" s="26">
        <v>2017</v>
      </c>
      <c r="B15" s="13" t="s">
        <v>107</v>
      </c>
      <c r="C15" s="27" t="s">
        <v>30</v>
      </c>
      <c r="D15" s="27" t="s">
        <v>31</v>
      </c>
      <c r="E15" s="28" t="s">
        <v>42</v>
      </c>
      <c r="F15" s="29">
        <v>42173</v>
      </c>
      <c r="G15" s="30">
        <v>1000000000</v>
      </c>
      <c r="H15" s="32" t="s">
        <v>39</v>
      </c>
      <c r="I15" s="32">
        <v>1.08</v>
      </c>
      <c r="J15" s="33">
        <v>240</v>
      </c>
      <c r="K15" s="41">
        <v>49490</v>
      </c>
      <c r="L15" s="42">
        <v>24</v>
      </c>
      <c r="M15" s="34" t="s">
        <v>43</v>
      </c>
      <c r="N15" s="34" t="s">
        <v>44</v>
      </c>
      <c r="O15" s="45">
        <v>988501462</v>
      </c>
      <c r="P15" s="46">
        <v>6940352</v>
      </c>
      <c r="Q15" s="44">
        <v>21237605.350000001</v>
      </c>
      <c r="R15" s="38">
        <v>42178</v>
      </c>
      <c r="S15" s="38">
        <v>42173</v>
      </c>
    </row>
    <row r="16" spans="1:19" s="25" customFormat="1" ht="40.950000000000003" customHeight="1" thickBot="1">
      <c r="A16" s="26">
        <v>2017</v>
      </c>
      <c r="B16" s="13" t="s">
        <v>107</v>
      </c>
      <c r="C16" s="47" t="s">
        <v>30</v>
      </c>
      <c r="D16" s="47" t="s">
        <v>31</v>
      </c>
      <c r="E16" s="48" t="s">
        <v>45</v>
      </c>
      <c r="F16" s="49">
        <v>42299</v>
      </c>
      <c r="G16" s="50">
        <v>2400000000</v>
      </c>
      <c r="H16" s="51" t="s">
        <v>39</v>
      </c>
      <c r="I16" s="51">
        <v>0.79</v>
      </c>
      <c r="J16" s="52">
        <v>180</v>
      </c>
      <c r="K16" s="53">
        <v>47812</v>
      </c>
      <c r="L16" s="54">
        <v>12</v>
      </c>
      <c r="M16" s="55" t="s">
        <v>46</v>
      </c>
      <c r="N16" s="55" t="s">
        <v>44</v>
      </c>
      <c r="O16" s="56">
        <v>2296125442.6799998</v>
      </c>
      <c r="P16" s="57">
        <v>24793159.920000002</v>
      </c>
      <c r="Q16" s="58">
        <v>47772207.340000004</v>
      </c>
      <c r="R16" s="59">
        <v>42314</v>
      </c>
      <c r="S16" s="59">
        <v>42299</v>
      </c>
    </row>
    <row r="17" spans="1:19" s="25" customFormat="1" ht="25.2" customHeight="1" thickBot="1">
      <c r="A17" s="3" t="s">
        <v>47</v>
      </c>
      <c r="B17" s="60"/>
      <c r="C17" s="61"/>
      <c r="D17" s="62"/>
      <c r="E17" s="63"/>
      <c r="F17" s="63"/>
      <c r="G17" s="64"/>
      <c r="H17" s="65"/>
      <c r="I17" s="65"/>
      <c r="J17" s="65"/>
      <c r="K17" s="65"/>
      <c r="L17" s="65"/>
      <c r="M17" s="65"/>
      <c r="N17" s="65"/>
      <c r="O17" s="66">
        <f>SUM(O18:O25)</f>
        <v>6901119142.4099998</v>
      </c>
      <c r="P17" s="66">
        <f>SUM(P18:P25)</f>
        <v>0</v>
      </c>
      <c r="Q17" s="66">
        <f>SUM(Q18:Q25)</f>
        <v>163260861.03</v>
      </c>
      <c r="R17" s="67"/>
      <c r="S17" s="68"/>
    </row>
    <row r="18" spans="1:19" s="25" customFormat="1" ht="48" customHeight="1">
      <c r="A18" s="12">
        <v>2017</v>
      </c>
      <c r="B18" s="13" t="s">
        <v>107</v>
      </c>
      <c r="C18" s="14" t="s">
        <v>24</v>
      </c>
      <c r="D18" s="14" t="s">
        <v>31</v>
      </c>
      <c r="E18" s="15" t="s">
        <v>48</v>
      </c>
      <c r="F18" s="16">
        <v>40709</v>
      </c>
      <c r="G18" s="17">
        <v>2082453349.8199999</v>
      </c>
      <c r="H18" s="18" t="s">
        <v>49</v>
      </c>
      <c r="I18" s="18">
        <v>0.68</v>
      </c>
      <c r="J18" s="19">
        <v>240</v>
      </c>
      <c r="K18" s="16">
        <v>48062</v>
      </c>
      <c r="L18" s="16"/>
      <c r="M18" s="20" t="s">
        <v>50</v>
      </c>
      <c r="N18" s="69" t="s">
        <v>51</v>
      </c>
      <c r="O18" s="21">
        <v>2031791335</v>
      </c>
      <c r="P18" s="22">
        <v>0</v>
      </c>
      <c r="Q18" s="22">
        <v>43344188.340000004</v>
      </c>
      <c r="R18" s="24">
        <v>40746</v>
      </c>
      <c r="S18" s="24">
        <v>40714</v>
      </c>
    </row>
    <row r="19" spans="1:19" s="25" customFormat="1" ht="49.95" customHeight="1">
      <c r="A19" s="26">
        <v>2017</v>
      </c>
      <c r="B19" s="13" t="s">
        <v>107</v>
      </c>
      <c r="C19" s="27" t="s">
        <v>24</v>
      </c>
      <c r="D19" s="27" t="s">
        <v>31</v>
      </c>
      <c r="E19" s="28" t="s">
        <v>52</v>
      </c>
      <c r="F19" s="29">
        <v>41116</v>
      </c>
      <c r="G19" s="30">
        <v>583918166.04999995</v>
      </c>
      <c r="H19" s="32" t="s">
        <v>53</v>
      </c>
      <c r="I19" s="32">
        <v>1.1399999999999999</v>
      </c>
      <c r="J19" s="33">
        <v>240</v>
      </c>
      <c r="K19" s="29">
        <v>48492</v>
      </c>
      <c r="L19" s="29"/>
      <c r="M19" s="34" t="s">
        <v>54</v>
      </c>
      <c r="N19" s="70" t="s">
        <v>55</v>
      </c>
      <c r="O19" s="35">
        <v>562951130</v>
      </c>
      <c r="P19" s="36">
        <v>0</v>
      </c>
      <c r="Q19" s="36">
        <v>11720546.890000001</v>
      </c>
      <c r="R19" s="38">
        <v>41169</v>
      </c>
      <c r="S19" s="38">
        <v>41121</v>
      </c>
    </row>
    <row r="20" spans="1:19" s="25" customFormat="1" ht="51" customHeight="1">
      <c r="A20" s="26">
        <v>2017</v>
      </c>
      <c r="B20" s="13" t="s">
        <v>107</v>
      </c>
      <c r="C20" s="27" t="s">
        <v>24</v>
      </c>
      <c r="D20" s="27" t="s">
        <v>31</v>
      </c>
      <c r="E20" s="28" t="s">
        <v>56</v>
      </c>
      <c r="F20" s="29">
        <v>41131</v>
      </c>
      <c r="G20" s="30">
        <v>316000000</v>
      </c>
      <c r="H20" s="32" t="s">
        <v>57</v>
      </c>
      <c r="I20" s="32">
        <v>0.93</v>
      </c>
      <c r="J20" s="33">
        <v>240</v>
      </c>
      <c r="K20" s="29">
        <v>48547</v>
      </c>
      <c r="L20" s="29"/>
      <c r="M20" s="34" t="s">
        <v>58</v>
      </c>
      <c r="N20" s="70" t="s">
        <v>59</v>
      </c>
      <c r="O20" s="35">
        <v>260526230</v>
      </c>
      <c r="P20" s="36">
        <v>0</v>
      </c>
      <c r="Q20" s="36">
        <v>5335907.76</v>
      </c>
      <c r="R20" s="38">
        <v>41169</v>
      </c>
      <c r="S20" s="38">
        <v>41137</v>
      </c>
    </row>
    <row r="21" spans="1:19" s="25" customFormat="1" ht="57.6" customHeight="1">
      <c r="A21" s="26">
        <v>2017</v>
      </c>
      <c r="B21" s="13" t="s">
        <v>107</v>
      </c>
      <c r="C21" s="27" t="s">
        <v>24</v>
      </c>
      <c r="D21" s="27" t="s">
        <v>31</v>
      </c>
      <c r="E21" s="28" t="s">
        <v>60</v>
      </c>
      <c r="F21" s="29">
        <v>41606</v>
      </c>
      <c r="G21" s="30">
        <v>300000000</v>
      </c>
      <c r="H21" s="31" t="s">
        <v>61</v>
      </c>
      <c r="I21" s="71">
        <v>0.9</v>
      </c>
      <c r="J21" s="32">
        <v>240</v>
      </c>
      <c r="K21" s="29">
        <v>12526</v>
      </c>
      <c r="L21" s="72"/>
      <c r="M21" s="34" t="s">
        <v>62</v>
      </c>
      <c r="N21" s="70" t="s">
        <v>63</v>
      </c>
      <c r="O21" s="35">
        <v>210927487</v>
      </c>
      <c r="P21" s="36">
        <v>0</v>
      </c>
      <c r="Q21" s="36">
        <v>4301469.82</v>
      </c>
      <c r="R21" s="38">
        <v>41620</v>
      </c>
      <c r="S21" s="38">
        <v>41610</v>
      </c>
    </row>
    <row r="22" spans="1:19" s="25" customFormat="1" ht="59.4" customHeight="1">
      <c r="A22" s="26">
        <v>2017</v>
      </c>
      <c r="B22" s="13" t="s">
        <v>107</v>
      </c>
      <c r="C22" s="27" t="s">
        <v>24</v>
      </c>
      <c r="D22" s="27" t="s">
        <v>31</v>
      </c>
      <c r="E22" s="28" t="s">
        <v>64</v>
      </c>
      <c r="F22" s="29">
        <v>42146</v>
      </c>
      <c r="G22" s="30">
        <v>405456000</v>
      </c>
      <c r="H22" s="31" t="s">
        <v>65</v>
      </c>
      <c r="I22" s="32">
        <v>1.08</v>
      </c>
      <c r="J22" s="32">
        <v>240</v>
      </c>
      <c r="K22" s="29">
        <v>12926</v>
      </c>
      <c r="L22" s="72"/>
      <c r="M22" s="34" t="s">
        <v>66</v>
      </c>
      <c r="N22" s="70" t="s">
        <v>67</v>
      </c>
      <c r="O22" s="35">
        <v>398859429</v>
      </c>
      <c r="P22" s="36">
        <v>0</v>
      </c>
      <c r="Q22" s="36">
        <v>8461484.7599999998</v>
      </c>
      <c r="R22" s="38">
        <v>42170</v>
      </c>
      <c r="S22" s="38">
        <v>42153</v>
      </c>
    </row>
    <row r="23" spans="1:19" s="25" customFormat="1" ht="93" customHeight="1">
      <c r="A23" s="26">
        <v>2017</v>
      </c>
      <c r="B23" s="13" t="s">
        <v>107</v>
      </c>
      <c r="C23" s="27" t="s">
        <v>30</v>
      </c>
      <c r="D23" s="27" t="s">
        <v>31</v>
      </c>
      <c r="E23" s="28" t="s">
        <v>146</v>
      </c>
      <c r="F23" s="29">
        <v>43084</v>
      </c>
      <c r="G23" s="30">
        <v>1200000000</v>
      </c>
      <c r="H23" s="31" t="s">
        <v>141</v>
      </c>
      <c r="I23" s="71">
        <v>0.49</v>
      </c>
      <c r="J23" s="32">
        <v>240</v>
      </c>
      <c r="K23" s="29">
        <v>50506</v>
      </c>
      <c r="L23" s="72"/>
      <c r="M23" s="34" t="s">
        <v>140</v>
      </c>
      <c r="N23" s="70" t="s">
        <v>139</v>
      </c>
      <c r="O23" s="35">
        <v>0</v>
      </c>
      <c r="P23" s="36">
        <v>0</v>
      </c>
      <c r="Q23" s="36">
        <v>0</v>
      </c>
      <c r="R23" s="38">
        <v>43118</v>
      </c>
      <c r="S23" s="38">
        <v>43089</v>
      </c>
    </row>
    <row r="24" spans="1:19" s="25" customFormat="1" ht="59.4" customHeight="1">
      <c r="A24" s="26">
        <v>2017</v>
      </c>
      <c r="B24" s="13" t="s">
        <v>107</v>
      </c>
      <c r="C24" s="27" t="s">
        <v>24</v>
      </c>
      <c r="D24" s="27" t="s">
        <v>25</v>
      </c>
      <c r="E24" s="28" t="s">
        <v>68</v>
      </c>
      <c r="F24" s="29">
        <v>39427</v>
      </c>
      <c r="G24" s="30">
        <v>2799999915</v>
      </c>
      <c r="H24" s="73">
        <v>5.1999999999999998E-2</v>
      </c>
      <c r="I24" s="74"/>
      <c r="J24" s="33">
        <v>360</v>
      </c>
      <c r="K24" s="29">
        <v>50191</v>
      </c>
      <c r="L24" s="33">
        <v>18</v>
      </c>
      <c r="M24" s="34" t="s">
        <v>69</v>
      </c>
      <c r="N24" s="70" t="s">
        <v>70</v>
      </c>
      <c r="O24" s="35">
        <v>3436063531.4099998</v>
      </c>
      <c r="P24" s="36">
        <v>0</v>
      </c>
      <c r="Q24" s="36">
        <v>90097263.459999993</v>
      </c>
      <c r="R24" s="38" t="s">
        <v>147</v>
      </c>
      <c r="S24" s="38" t="s">
        <v>147</v>
      </c>
    </row>
    <row r="25" spans="1:19" s="25" customFormat="1" ht="49.2" customHeight="1" thickBot="1">
      <c r="A25" s="75">
        <v>2017</v>
      </c>
      <c r="B25" s="76" t="s">
        <v>107</v>
      </c>
      <c r="C25" s="77" t="s">
        <v>24</v>
      </c>
      <c r="D25" s="77" t="s">
        <v>72</v>
      </c>
      <c r="E25" s="78" t="s">
        <v>73</v>
      </c>
      <c r="F25" s="79">
        <v>39450</v>
      </c>
      <c r="G25" s="80">
        <v>1260524445.9300001</v>
      </c>
      <c r="H25" s="81" t="s">
        <v>71</v>
      </c>
      <c r="I25" s="76"/>
      <c r="J25" s="76">
        <v>180</v>
      </c>
      <c r="K25" s="79">
        <v>44929</v>
      </c>
      <c r="L25" s="82"/>
      <c r="M25" s="83" t="s">
        <v>74</v>
      </c>
      <c r="N25" s="83" t="s">
        <v>75</v>
      </c>
      <c r="O25" s="84" t="s">
        <v>71</v>
      </c>
      <c r="P25" s="85"/>
      <c r="Q25" s="85"/>
      <c r="R25" s="86">
        <v>41620</v>
      </c>
      <c r="S25" s="86">
        <v>41613</v>
      </c>
    </row>
    <row r="26" spans="1:19" s="25" customFormat="1" ht="25.2" customHeight="1" thickBot="1">
      <c r="A26" s="87" t="s">
        <v>76</v>
      </c>
      <c r="B26" s="60"/>
      <c r="C26" s="88"/>
      <c r="D26" s="89"/>
      <c r="E26" s="90"/>
      <c r="F26" s="90"/>
      <c r="G26" s="91"/>
      <c r="H26" s="90"/>
      <c r="I26" s="90"/>
      <c r="J26" s="90"/>
      <c r="K26" s="90"/>
      <c r="L26" s="90"/>
      <c r="M26" s="90"/>
      <c r="N26" s="90"/>
      <c r="O26" s="92">
        <f>SUM(O27:O33)</f>
        <v>1948258913.25</v>
      </c>
      <c r="P26" s="92">
        <f>SUM(P27:P33)</f>
        <v>981206801.45000005</v>
      </c>
      <c r="Q26" s="92">
        <f>SUM(Q27:Q33)</f>
        <v>24392105.199999999</v>
      </c>
      <c r="R26" s="67"/>
      <c r="S26" s="88"/>
    </row>
    <row r="27" spans="1:19" s="25" customFormat="1" ht="41.25" customHeight="1">
      <c r="A27" s="93">
        <v>2017</v>
      </c>
      <c r="B27" s="94" t="s">
        <v>107</v>
      </c>
      <c r="C27" s="95" t="s">
        <v>30</v>
      </c>
      <c r="D27" s="96" t="s">
        <v>31</v>
      </c>
      <c r="E27" s="97" t="s">
        <v>77</v>
      </c>
      <c r="F27" s="98">
        <v>42717</v>
      </c>
      <c r="G27" s="99">
        <v>2000000000</v>
      </c>
      <c r="H27" s="100" t="s">
        <v>39</v>
      </c>
      <c r="I27" s="94">
        <v>1.5</v>
      </c>
      <c r="J27" s="94">
        <v>12</v>
      </c>
      <c r="K27" s="98">
        <v>43081</v>
      </c>
      <c r="L27" s="101"/>
      <c r="M27" s="102" t="s">
        <v>78</v>
      </c>
      <c r="N27" s="102" t="s">
        <v>79</v>
      </c>
      <c r="O27" s="103">
        <v>0</v>
      </c>
      <c r="P27" s="104">
        <v>934725000</v>
      </c>
      <c r="Q27" s="104">
        <v>24392105.199999999</v>
      </c>
      <c r="R27" s="105">
        <v>42793</v>
      </c>
      <c r="S27" s="106">
        <v>42717</v>
      </c>
    </row>
    <row r="28" spans="1:19" s="25" customFormat="1" ht="41.25" customHeight="1">
      <c r="A28" s="223">
        <v>2017</v>
      </c>
      <c r="B28" s="32" t="s">
        <v>107</v>
      </c>
      <c r="C28" s="225" t="s">
        <v>30</v>
      </c>
      <c r="D28" s="28" t="s">
        <v>80</v>
      </c>
      <c r="E28" s="28" t="s">
        <v>81</v>
      </c>
      <c r="F28" s="29">
        <v>42794</v>
      </c>
      <c r="G28" s="30">
        <v>400000000</v>
      </c>
      <c r="H28" s="243" t="s">
        <v>71</v>
      </c>
      <c r="I28" s="32" t="s">
        <v>71</v>
      </c>
      <c r="J28" s="32">
        <v>12</v>
      </c>
      <c r="K28" s="29">
        <v>43159</v>
      </c>
      <c r="L28" s="244"/>
      <c r="M28" s="34" t="s">
        <v>82</v>
      </c>
      <c r="N28" s="34" t="s">
        <v>83</v>
      </c>
      <c r="O28" s="245">
        <v>34653056.030000001</v>
      </c>
      <c r="P28" s="246">
        <v>36115853.450000003</v>
      </c>
      <c r="Q28" s="246" t="s">
        <v>71</v>
      </c>
      <c r="R28" s="229">
        <v>42977</v>
      </c>
      <c r="S28" s="230">
        <v>42810</v>
      </c>
    </row>
    <row r="29" spans="1:19" s="25" customFormat="1" ht="41.25" customHeight="1">
      <c r="A29" s="223">
        <v>2017</v>
      </c>
      <c r="B29" s="32" t="s">
        <v>107</v>
      </c>
      <c r="C29" s="225" t="s">
        <v>30</v>
      </c>
      <c r="D29" s="28" t="s">
        <v>80</v>
      </c>
      <c r="E29" s="28" t="s">
        <v>85</v>
      </c>
      <c r="F29" s="29">
        <v>42849</v>
      </c>
      <c r="G29" s="30">
        <v>150000000</v>
      </c>
      <c r="H29" s="243" t="s">
        <v>71</v>
      </c>
      <c r="I29" s="32" t="s">
        <v>71</v>
      </c>
      <c r="J29" s="32">
        <v>8</v>
      </c>
      <c r="K29" s="29">
        <v>43098</v>
      </c>
      <c r="L29" s="244"/>
      <c r="M29" s="34" t="s">
        <v>86</v>
      </c>
      <c r="N29" s="34" t="s">
        <v>83</v>
      </c>
      <c r="O29" s="245">
        <v>0</v>
      </c>
      <c r="P29" s="246">
        <v>10365948</v>
      </c>
      <c r="Q29" s="246" t="s">
        <v>71</v>
      </c>
      <c r="R29" s="229">
        <v>42977</v>
      </c>
      <c r="S29" s="230">
        <v>42867</v>
      </c>
    </row>
    <row r="30" spans="1:19" s="25" customFormat="1" ht="41.25" customHeight="1">
      <c r="A30" s="223">
        <v>2017</v>
      </c>
      <c r="B30" s="32" t="s">
        <v>107</v>
      </c>
      <c r="C30" s="225" t="s">
        <v>30</v>
      </c>
      <c r="D30" s="28" t="s">
        <v>80</v>
      </c>
      <c r="E30" s="28" t="s">
        <v>45</v>
      </c>
      <c r="F30" s="29">
        <v>42948</v>
      </c>
      <c r="G30" s="30">
        <v>150000000</v>
      </c>
      <c r="H30" s="243" t="s">
        <v>71</v>
      </c>
      <c r="I30" s="32" t="s">
        <v>71</v>
      </c>
      <c r="J30" s="32">
        <v>12</v>
      </c>
      <c r="K30" s="29">
        <v>43312</v>
      </c>
      <c r="L30" s="244"/>
      <c r="M30" s="34" t="s">
        <v>86</v>
      </c>
      <c r="N30" s="34" t="s">
        <v>144</v>
      </c>
      <c r="O30" s="245">
        <v>13605857.220000001</v>
      </c>
      <c r="P30" s="246">
        <v>0</v>
      </c>
      <c r="Q30" s="246">
        <v>0</v>
      </c>
      <c r="R30" s="229">
        <v>43104</v>
      </c>
      <c r="S30" s="230">
        <v>42963</v>
      </c>
    </row>
    <row r="31" spans="1:19" s="25" customFormat="1" ht="41.25" customHeight="1">
      <c r="A31" s="223">
        <v>2017</v>
      </c>
      <c r="B31" s="32" t="s">
        <v>107</v>
      </c>
      <c r="C31" s="225" t="s">
        <v>30</v>
      </c>
      <c r="D31" s="28" t="s">
        <v>142</v>
      </c>
      <c r="E31" s="28" t="s">
        <v>135</v>
      </c>
      <c r="F31" s="29">
        <v>43048</v>
      </c>
      <c r="G31" s="30">
        <v>300000000</v>
      </c>
      <c r="H31" s="243" t="s">
        <v>39</v>
      </c>
      <c r="I31" s="32">
        <v>0.57999999999999996</v>
      </c>
      <c r="J31" s="32">
        <v>12</v>
      </c>
      <c r="K31" s="29">
        <v>43412</v>
      </c>
      <c r="L31" s="244"/>
      <c r="M31" s="34" t="s">
        <v>78</v>
      </c>
      <c r="N31" s="34" t="s">
        <v>144</v>
      </c>
      <c r="O31" s="245">
        <v>300000000</v>
      </c>
      <c r="P31" s="246">
        <v>0</v>
      </c>
      <c r="Q31" s="246">
        <v>0</v>
      </c>
      <c r="R31" s="229">
        <v>43110</v>
      </c>
      <c r="S31" s="230">
        <v>43048</v>
      </c>
    </row>
    <row r="32" spans="1:19" s="25" customFormat="1" ht="41.25" customHeight="1">
      <c r="A32" s="223">
        <v>2017</v>
      </c>
      <c r="B32" s="32" t="s">
        <v>107</v>
      </c>
      <c r="C32" s="225" t="s">
        <v>30</v>
      </c>
      <c r="D32" s="28" t="s">
        <v>142</v>
      </c>
      <c r="E32" s="28" t="s">
        <v>136</v>
      </c>
      <c r="F32" s="29">
        <v>43056</v>
      </c>
      <c r="G32" s="30">
        <v>500000000</v>
      </c>
      <c r="H32" s="243" t="s">
        <v>39</v>
      </c>
      <c r="I32" s="32">
        <v>0.72</v>
      </c>
      <c r="J32" s="32">
        <v>12</v>
      </c>
      <c r="K32" s="29">
        <v>43420</v>
      </c>
      <c r="L32" s="244"/>
      <c r="M32" s="34" t="s">
        <v>143</v>
      </c>
      <c r="N32" s="34" t="s">
        <v>144</v>
      </c>
      <c r="O32" s="245">
        <v>500000000</v>
      </c>
      <c r="P32" s="246">
        <v>0</v>
      </c>
      <c r="Q32" s="246">
        <v>0</v>
      </c>
      <c r="R32" s="229">
        <v>43110</v>
      </c>
      <c r="S32" s="230">
        <v>43056</v>
      </c>
    </row>
    <row r="33" spans="1:19" s="25" customFormat="1" ht="41.25" customHeight="1" thickBot="1">
      <c r="A33" s="223">
        <v>2017</v>
      </c>
      <c r="B33" s="32" t="s">
        <v>107</v>
      </c>
      <c r="C33" s="225" t="s">
        <v>30</v>
      </c>
      <c r="D33" s="28" t="s">
        <v>142</v>
      </c>
      <c r="E33" s="28" t="s">
        <v>137</v>
      </c>
      <c r="F33" s="29">
        <v>43073</v>
      </c>
      <c r="G33" s="30">
        <v>1100000000</v>
      </c>
      <c r="H33" s="243" t="s">
        <v>39</v>
      </c>
      <c r="I33" s="32">
        <v>0.82</v>
      </c>
      <c r="J33" s="32">
        <v>12</v>
      </c>
      <c r="K33" s="29">
        <v>43437</v>
      </c>
      <c r="L33" s="244"/>
      <c r="M33" s="34" t="s">
        <v>143</v>
      </c>
      <c r="N33" s="34" t="s">
        <v>144</v>
      </c>
      <c r="O33" s="245">
        <v>1100000000</v>
      </c>
      <c r="P33" s="246">
        <v>0</v>
      </c>
      <c r="Q33" s="246">
        <v>0</v>
      </c>
      <c r="R33" s="229" t="s">
        <v>84</v>
      </c>
      <c r="S33" s="230">
        <v>43073</v>
      </c>
    </row>
    <row r="34" spans="1:19" s="131" customFormat="1" ht="25.2" customHeight="1">
      <c r="A34" s="119"/>
      <c r="B34" s="120"/>
      <c r="C34" s="121"/>
      <c r="D34" s="122"/>
      <c r="E34" s="123"/>
      <c r="F34" s="124"/>
      <c r="G34" s="125"/>
      <c r="H34" s="126"/>
      <c r="I34" s="120"/>
      <c r="J34" s="120"/>
      <c r="K34" s="124"/>
      <c r="L34" s="127"/>
      <c r="M34" s="128"/>
      <c r="N34" s="128"/>
      <c r="O34" s="129"/>
      <c r="P34" s="129"/>
      <c r="Q34" s="129"/>
      <c r="R34" s="130"/>
      <c r="S34" s="130"/>
    </row>
    <row r="35" spans="1:19" s="131" customFormat="1" ht="25.2" customHeight="1" thickBot="1">
      <c r="A35" s="132" t="s">
        <v>87</v>
      </c>
      <c r="B35" s="133"/>
      <c r="C35" s="134"/>
      <c r="D35" s="135"/>
      <c r="E35" s="136"/>
      <c r="F35" s="136"/>
      <c r="G35" s="137"/>
      <c r="H35" s="136"/>
      <c r="I35" s="136"/>
      <c r="J35" s="136"/>
      <c r="K35" s="136"/>
      <c r="L35" s="136"/>
      <c r="M35" s="136"/>
      <c r="N35" s="136"/>
      <c r="O35" s="138">
        <f>SUM(O36:O65)</f>
        <v>82048944</v>
      </c>
      <c r="P35" s="138">
        <f>SUM(P36:P65)</f>
        <v>15209090</v>
      </c>
      <c r="Q35" s="138">
        <f>SUM(Q36:Q65)</f>
        <v>905501.4800000001</v>
      </c>
      <c r="R35" s="139"/>
      <c r="S35" s="140"/>
    </row>
    <row r="36" spans="1:19" s="25" customFormat="1" ht="35.4" customHeight="1">
      <c r="A36" s="93">
        <v>2017</v>
      </c>
      <c r="B36" s="141" t="s">
        <v>107</v>
      </c>
      <c r="C36" s="142" t="s">
        <v>88</v>
      </c>
      <c r="D36" s="143" t="s">
        <v>89</v>
      </c>
      <c r="E36" s="95" t="s">
        <v>90</v>
      </c>
      <c r="F36" s="98">
        <v>42975</v>
      </c>
      <c r="G36" s="144">
        <v>10000000</v>
      </c>
      <c r="H36" s="145" t="s">
        <v>91</v>
      </c>
      <c r="I36" s="94">
        <v>3</v>
      </c>
      <c r="J36" s="146">
        <v>10</v>
      </c>
      <c r="K36" s="147">
        <v>43279</v>
      </c>
      <c r="L36" s="147"/>
      <c r="M36" s="102" t="s">
        <v>71</v>
      </c>
      <c r="N36" s="102" t="s">
        <v>79</v>
      </c>
      <c r="O36" s="148">
        <v>6000000</v>
      </c>
      <c r="P36" s="149">
        <v>3000000</v>
      </c>
      <c r="Q36" s="149">
        <v>0</v>
      </c>
      <c r="R36" s="150" t="s">
        <v>84</v>
      </c>
      <c r="S36" s="106">
        <v>42978</v>
      </c>
    </row>
    <row r="37" spans="1:19" s="25" customFormat="1" ht="35.4" customHeight="1">
      <c r="A37" s="107">
        <v>2017</v>
      </c>
      <c r="B37" s="215" t="s">
        <v>107</v>
      </c>
      <c r="C37" s="216" t="s">
        <v>92</v>
      </c>
      <c r="D37" s="110" t="s">
        <v>31</v>
      </c>
      <c r="E37" s="109" t="s">
        <v>106</v>
      </c>
      <c r="F37" s="111">
        <v>42961</v>
      </c>
      <c r="G37" s="217">
        <v>23389593</v>
      </c>
      <c r="H37" s="218" t="s">
        <v>39</v>
      </c>
      <c r="I37" s="108">
        <v>4</v>
      </c>
      <c r="J37" s="219">
        <v>36</v>
      </c>
      <c r="K37" s="220">
        <v>44043</v>
      </c>
      <c r="L37" s="220"/>
      <c r="M37" s="55" t="s">
        <v>93</v>
      </c>
      <c r="N37" s="55" t="s">
        <v>94</v>
      </c>
      <c r="O37" s="221">
        <v>0</v>
      </c>
      <c r="P37" s="222">
        <v>0</v>
      </c>
      <c r="Q37" s="222">
        <v>0</v>
      </c>
      <c r="R37" s="113" t="s">
        <v>84</v>
      </c>
      <c r="S37" s="114">
        <v>43006</v>
      </c>
    </row>
    <row r="38" spans="1:19" s="25" customFormat="1" ht="35.4" customHeight="1">
      <c r="A38" s="223">
        <v>2017</v>
      </c>
      <c r="B38" s="32" t="s">
        <v>107</v>
      </c>
      <c r="C38" s="224" t="s">
        <v>138</v>
      </c>
      <c r="D38" s="28" t="s">
        <v>111</v>
      </c>
      <c r="E38" s="225" t="s">
        <v>137</v>
      </c>
      <c r="F38" s="29">
        <v>43024</v>
      </c>
      <c r="G38" s="226">
        <v>60000000</v>
      </c>
      <c r="H38" s="31" t="s">
        <v>39</v>
      </c>
      <c r="I38" s="32">
        <v>1.5</v>
      </c>
      <c r="J38" s="33">
        <v>11</v>
      </c>
      <c r="K38" s="41">
        <v>43371</v>
      </c>
      <c r="L38" s="41"/>
      <c r="M38" s="34" t="s">
        <v>143</v>
      </c>
      <c r="N38" s="34" t="s">
        <v>79</v>
      </c>
      <c r="O38" s="227">
        <v>49090910</v>
      </c>
      <c r="P38" s="228">
        <v>10909090</v>
      </c>
      <c r="Q38" s="228">
        <v>846575.06</v>
      </c>
      <c r="R38" s="229" t="s">
        <v>84</v>
      </c>
      <c r="S38" s="230">
        <v>43039</v>
      </c>
    </row>
    <row r="39" spans="1:19" s="25" customFormat="1" ht="35.4" customHeight="1">
      <c r="A39" s="223">
        <v>2017</v>
      </c>
      <c r="B39" s="32" t="s">
        <v>107</v>
      </c>
      <c r="C39" s="224" t="s">
        <v>121</v>
      </c>
      <c r="D39" s="28" t="s">
        <v>111</v>
      </c>
      <c r="E39" s="225" t="s">
        <v>137</v>
      </c>
      <c r="F39" s="29">
        <v>43080</v>
      </c>
      <c r="G39" s="226">
        <v>15258034</v>
      </c>
      <c r="H39" s="31" t="s">
        <v>39</v>
      </c>
      <c r="I39" s="32">
        <v>2.5</v>
      </c>
      <c r="J39" s="33">
        <v>10</v>
      </c>
      <c r="K39" s="41">
        <v>43404</v>
      </c>
      <c r="L39" s="41"/>
      <c r="M39" s="34" t="s">
        <v>143</v>
      </c>
      <c r="N39" s="34" t="s">
        <v>79</v>
      </c>
      <c r="O39" s="227">
        <v>15258034</v>
      </c>
      <c r="P39" s="228">
        <v>0</v>
      </c>
      <c r="Q39" s="228">
        <v>0</v>
      </c>
      <c r="R39" s="229" t="s">
        <v>84</v>
      </c>
      <c r="S39" s="230">
        <v>43087</v>
      </c>
    </row>
    <row r="40" spans="1:19" s="25" customFormat="1" ht="35.4" customHeight="1">
      <c r="A40" s="223">
        <v>2017</v>
      </c>
      <c r="B40" s="32" t="s">
        <v>107</v>
      </c>
      <c r="C40" s="224" t="s">
        <v>138</v>
      </c>
      <c r="D40" s="28" t="s">
        <v>111</v>
      </c>
      <c r="E40" s="225" t="s">
        <v>137</v>
      </c>
      <c r="F40" s="29">
        <v>43073</v>
      </c>
      <c r="G40" s="226">
        <v>13000000</v>
      </c>
      <c r="H40" s="31" t="s">
        <v>39</v>
      </c>
      <c r="I40" s="32">
        <v>1.5</v>
      </c>
      <c r="J40" s="33">
        <v>10</v>
      </c>
      <c r="K40" s="41">
        <v>43371</v>
      </c>
      <c r="L40" s="41"/>
      <c r="M40" s="34" t="s">
        <v>143</v>
      </c>
      <c r="N40" s="34" t="s">
        <v>79</v>
      </c>
      <c r="O40" s="227">
        <v>11700000</v>
      </c>
      <c r="P40" s="228">
        <v>1300000</v>
      </c>
      <c r="Q40" s="228">
        <v>58926.42</v>
      </c>
      <c r="R40" s="229" t="s">
        <v>84</v>
      </c>
      <c r="S40" s="230">
        <v>43082</v>
      </c>
    </row>
    <row r="41" spans="1:19" s="25" customFormat="1" ht="35.4" customHeight="1">
      <c r="A41" s="223">
        <v>2017</v>
      </c>
      <c r="B41" s="32" t="s">
        <v>107</v>
      </c>
      <c r="C41" s="224" t="s">
        <v>108</v>
      </c>
      <c r="D41" s="28" t="s">
        <v>31</v>
      </c>
      <c r="E41" s="225" t="s">
        <v>109</v>
      </c>
      <c r="F41" s="29">
        <v>43038</v>
      </c>
      <c r="G41" s="226">
        <v>9282999.4299999997</v>
      </c>
      <c r="H41" s="31">
        <v>8.6800000000000002E-2</v>
      </c>
      <c r="I41" s="32"/>
      <c r="J41" s="33">
        <v>12</v>
      </c>
      <c r="K41" s="41">
        <v>43405</v>
      </c>
      <c r="L41" s="41"/>
      <c r="M41" s="34" t="s">
        <v>148</v>
      </c>
      <c r="N41" s="34" t="s">
        <v>94</v>
      </c>
      <c r="O41" s="227">
        <v>0</v>
      </c>
      <c r="P41" s="228">
        <v>0</v>
      </c>
      <c r="Q41" s="228">
        <v>0</v>
      </c>
      <c r="R41" s="229" t="s">
        <v>84</v>
      </c>
      <c r="S41" s="230">
        <v>43056</v>
      </c>
    </row>
    <row r="42" spans="1:19" s="25" customFormat="1" ht="35.4" customHeight="1">
      <c r="A42" s="223">
        <v>2017</v>
      </c>
      <c r="B42" s="32" t="s">
        <v>107</v>
      </c>
      <c r="C42" s="224" t="s">
        <v>110</v>
      </c>
      <c r="D42" s="28" t="s">
        <v>111</v>
      </c>
      <c r="E42" s="225" t="s">
        <v>109</v>
      </c>
      <c r="F42" s="29">
        <v>43038</v>
      </c>
      <c r="G42" s="226">
        <v>2506999.92</v>
      </c>
      <c r="H42" s="31">
        <v>8.6800000000000002E-2</v>
      </c>
      <c r="I42" s="32"/>
      <c r="J42" s="33">
        <v>12</v>
      </c>
      <c r="K42" s="41">
        <v>43405</v>
      </c>
      <c r="L42" s="41"/>
      <c r="M42" s="34" t="s">
        <v>148</v>
      </c>
      <c r="N42" s="34" t="s">
        <v>94</v>
      </c>
      <c r="O42" s="227">
        <v>0</v>
      </c>
      <c r="P42" s="228">
        <v>0</v>
      </c>
      <c r="Q42" s="228">
        <v>0</v>
      </c>
      <c r="R42" s="229" t="s">
        <v>84</v>
      </c>
      <c r="S42" s="230">
        <v>43061</v>
      </c>
    </row>
    <row r="43" spans="1:19" s="25" customFormat="1" ht="35.4" customHeight="1">
      <c r="A43" s="223">
        <v>2017</v>
      </c>
      <c r="B43" s="32" t="s">
        <v>107</v>
      </c>
      <c r="C43" s="224" t="s">
        <v>112</v>
      </c>
      <c r="D43" s="28" t="s">
        <v>111</v>
      </c>
      <c r="E43" s="225" t="s">
        <v>109</v>
      </c>
      <c r="F43" s="29">
        <v>43038</v>
      </c>
      <c r="G43" s="226">
        <v>1980999.57</v>
      </c>
      <c r="H43" s="31">
        <v>8.8099999999999998E-2</v>
      </c>
      <c r="I43" s="32"/>
      <c r="J43" s="33">
        <v>12</v>
      </c>
      <c r="K43" s="41">
        <v>43405</v>
      </c>
      <c r="L43" s="286"/>
      <c r="M43" s="34" t="s">
        <v>148</v>
      </c>
      <c r="N43" s="112" t="s">
        <v>94</v>
      </c>
      <c r="O43" s="227">
        <v>0</v>
      </c>
      <c r="P43" s="228">
        <v>0</v>
      </c>
      <c r="Q43" s="228">
        <v>0</v>
      </c>
      <c r="R43" s="229" t="s">
        <v>84</v>
      </c>
      <c r="S43" s="230">
        <v>43061</v>
      </c>
    </row>
    <row r="44" spans="1:19" s="25" customFormat="1" ht="35.4" customHeight="1">
      <c r="A44" s="223">
        <v>2017</v>
      </c>
      <c r="B44" s="32" t="s">
        <v>107</v>
      </c>
      <c r="C44" s="224" t="s">
        <v>113</v>
      </c>
      <c r="D44" s="28" t="s">
        <v>111</v>
      </c>
      <c r="E44" s="225" t="s">
        <v>109</v>
      </c>
      <c r="F44" s="29">
        <v>43038</v>
      </c>
      <c r="G44" s="226">
        <v>12929999.449999999</v>
      </c>
      <c r="H44" s="31">
        <v>8.2100000000000006E-2</v>
      </c>
      <c r="I44" s="32"/>
      <c r="J44" s="33">
        <v>12</v>
      </c>
      <c r="K44" s="41">
        <v>43405</v>
      </c>
      <c r="L44" s="41"/>
      <c r="M44" s="34" t="s">
        <v>148</v>
      </c>
      <c r="N44" s="34" t="s">
        <v>94</v>
      </c>
      <c r="O44" s="227">
        <v>0</v>
      </c>
      <c r="P44" s="228">
        <v>0</v>
      </c>
      <c r="Q44" s="228">
        <v>0</v>
      </c>
      <c r="R44" s="229" t="s">
        <v>84</v>
      </c>
      <c r="S44" s="230">
        <v>43061</v>
      </c>
    </row>
    <row r="45" spans="1:19" s="25" customFormat="1" ht="35.4" customHeight="1">
      <c r="A45" s="223">
        <v>2017</v>
      </c>
      <c r="B45" s="32" t="s">
        <v>107</v>
      </c>
      <c r="C45" s="224" t="s">
        <v>114</v>
      </c>
      <c r="D45" s="28" t="s">
        <v>111</v>
      </c>
      <c r="E45" s="225" t="s">
        <v>109</v>
      </c>
      <c r="F45" s="29">
        <v>43038</v>
      </c>
      <c r="G45" s="226">
        <v>5748999.4699999997</v>
      </c>
      <c r="H45" s="31">
        <v>8.3799999999999999E-2</v>
      </c>
      <c r="I45" s="32"/>
      <c r="J45" s="33">
        <v>12</v>
      </c>
      <c r="K45" s="41">
        <v>43405</v>
      </c>
      <c r="L45" s="41"/>
      <c r="M45" s="34" t="s">
        <v>148</v>
      </c>
      <c r="N45" s="112" t="s">
        <v>94</v>
      </c>
      <c r="O45" s="227">
        <v>0</v>
      </c>
      <c r="P45" s="228">
        <v>0</v>
      </c>
      <c r="Q45" s="228">
        <v>0</v>
      </c>
      <c r="R45" s="229" t="s">
        <v>84</v>
      </c>
      <c r="S45" s="230">
        <v>43061</v>
      </c>
    </row>
    <row r="46" spans="1:19" s="25" customFormat="1" ht="35.4" customHeight="1">
      <c r="A46" s="223">
        <v>2017</v>
      </c>
      <c r="B46" s="32" t="s">
        <v>107</v>
      </c>
      <c r="C46" s="224" t="s">
        <v>115</v>
      </c>
      <c r="D46" s="28" t="s">
        <v>111</v>
      </c>
      <c r="E46" s="225" t="s">
        <v>109</v>
      </c>
      <c r="F46" s="29">
        <v>43038</v>
      </c>
      <c r="G46" s="226">
        <v>1706999.44</v>
      </c>
      <c r="H46" s="31">
        <v>8.8499999999999995E-2</v>
      </c>
      <c r="I46" s="32"/>
      <c r="J46" s="33">
        <v>12</v>
      </c>
      <c r="K46" s="41">
        <v>43405</v>
      </c>
      <c r="L46" s="41"/>
      <c r="M46" s="34" t="s">
        <v>148</v>
      </c>
      <c r="N46" s="34" t="s">
        <v>94</v>
      </c>
      <c r="O46" s="227">
        <v>0</v>
      </c>
      <c r="P46" s="228">
        <v>0</v>
      </c>
      <c r="Q46" s="228">
        <v>0</v>
      </c>
      <c r="R46" s="229" t="s">
        <v>84</v>
      </c>
      <c r="S46" s="230">
        <v>43061</v>
      </c>
    </row>
    <row r="47" spans="1:19" s="25" customFormat="1" ht="35.4" customHeight="1">
      <c r="A47" s="223">
        <v>2017</v>
      </c>
      <c r="B47" s="32" t="s">
        <v>107</v>
      </c>
      <c r="C47" s="224" t="s">
        <v>116</v>
      </c>
      <c r="D47" s="28" t="s">
        <v>111</v>
      </c>
      <c r="E47" s="225" t="s">
        <v>109</v>
      </c>
      <c r="F47" s="29">
        <v>43038</v>
      </c>
      <c r="G47" s="226">
        <v>387999.48</v>
      </c>
      <c r="H47" s="31">
        <v>8.6800000000000002E-2</v>
      </c>
      <c r="I47" s="32"/>
      <c r="J47" s="33">
        <v>12</v>
      </c>
      <c r="K47" s="41">
        <v>43405</v>
      </c>
      <c r="L47" s="41"/>
      <c r="M47" s="34" t="s">
        <v>148</v>
      </c>
      <c r="N47" s="34" t="s">
        <v>94</v>
      </c>
      <c r="O47" s="227">
        <v>0</v>
      </c>
      <c r="P47" s="228">
        <v>0</v>
      </c>
      <c r="Q47" s="228">
        <v>0</v>
      </c>
      <c r="R47" s="229" t="s">
        <v>84</v>
      </c>
      <c r="S47" s="230">
        <v>43061</v>
      </c>
    </row>
    <row r="48" spans="1:19" s="25" customFormat="1" ht="35.4" customHeight="1">
      <c r="A48" s="223">
        <v>2017</v>
      </c>
      <c r="B48" s="32" t="s">
        <v>107</v>
      </c>
      <c r="C48" s="224" t="s">
        <v>117</v>
      </c>
      <c r="D48" s="28" t="s">
        <v>111</v>
      </c>
      <c r="E48" s="225" t="s">
        <v>109</v>
      </c>
      <c r="F48" s="29">
        <v>43038</v>
      </c>
      <c r="G48" s="226">
        <v>9999999.5099999998</v>
      </c>
      <c r="H48" s="31">
        <v>8.3799999999999999E-2</v>
      </c>
      <c r="I48" s="32"/>
      <c r="J48" s="33">
        <v>12</v>
      </c>
      <c r="K48" s="41">
        <v>43405</v>
      </c>
      <c r="L48" s="41"/>
      <c r="M48" s="34" t="s">
        <v>148</v>
      </c>
      <c r="N48" s="34" t="s">
        <v>94</v>
      </c>
      <c r="O48" s="227">
        <v>0</v>
      </c>
      <c r="P48" s="228">
        <v>0</v>
      </c>
      <c r="Q48" s="228">
        <v>0</v>
      </c>
      <c r="R48" s="229" t="s">
        <v>84</v>
      </c>
      <c r="S48" s="230">
        <v>43061</v>
      </c>
    </row>
    <row r="49" spans="1:19" s="25" customFormat="1" ht="35.4" customHeight="1">
      <c r="A49" s="223">
        <v>2017</v>
      </c>
      <c r="B49" s="32" t="s">
        <v>107</v>
      </c>
      <c r="C49" s="224" t="s">
        <v>118</v>
      </c>
      <c r="D49" s="28" t="s">
        <v>111</v>
      </c>
      <c r="E49" s="225" t="s">
        <v>109</v>
      </c>
      <c r="F49" s="29">
        <v>43038</v>
      </c>
      <c r="G49" s="226">
        <v>5217999.55</v>
      </c>
      <c r="H49" s="31">
        <v>8.6800000000000002E-2</v>
      </c>
      <c r="I49" s="32"/>
      <c r="J49" s="33">
        <v>12</v>
      </c>
      <c r="K49" s="41">
        <v>43405</v>
      </c>
      <c r="L49" s="41"/>
      <c r="M49" s="34" t="s">
        <v>148</v>
      </c>
      <c r="N49" s="34" t="s">
        <v>94</v>
      </c>
      <c r="O49" s="227">
        <v>0</v>
      </c>
      <c r="P49" s="228">
        <v>0</v>
      </c>
      <c r="Q49" s="228">
        <v>0</v>
      </c>
      <c r="R49" s="229" t="s">
        <v>84</v>
      </c>
      <c r="S49" s="230">
        <v>43061</v>
      </c>
    </row>
    <row r="50" spans="1:19" s="25" customFormat="1" ht="35.4" customHeight="1">
      <c r="A50" s="223">
        <v>2017</v>
      </c>
      <c r="B50" s="32" t="s">
        <v>107</v>
      </c>
      <c r="C50" s="224" t="s">
        <v>119</v>
      </c>
      <c r="D50" s="28" t="s">
        <v>111</v>
      </c>
      <c r="E50" s="225" t="s">
        <v>109</v>
      </c>
      <c r="F50" s="29">
        <v>43038</v>
      </c>
      <c r="G50" s="226">
        <v>1236999.92</v>
      </c>
      <c r="H50" s="31">
        <v>8.6800000000000002E-2</v>
      </c>
      <c r="I50" s="32"/>
      <c r="J50" s="33">
        <v>12</v>
      </c>
      <c r="K50" s="41">
        <v>43405</v>
      </c>
      <c r="L50" s="41"/>
      <c r="M50" s="34" t="s">
        <v>148</v>
      </c>
      <c r="N50" s="34" t="s">
        <v>94</v>
      </c>
      <c r="O50" s="227">
        <v>0</v>
      </c>
      <c r="P50" s="228">
        <v>0</v>
      </c>
      <c r="Q50" s="228">
        <v>0</v>
      </c>
      <c r="R50" s="229" t="s">
        <v>84</v>
      </c>
      <c r="S50" s="230">
        <v>43061</v>
      </c>
    </row>
    <row r="51" spans="1:19" s="25" customFormat="1" ht="35.4" customHeight="1">
      <c r="A51" s="223">
        <v>2017</v>
      </c>
      <c r="B51" s="32" t="s">
        <v>107</v>
      </c>
      <c r="C51" s="224" t="s">
        <v>120</v>
      </c>
      <c r="D51" s="28" t="s">
        <v>111</v>
      </c>
      <c r="E51" s="225" t="s">
        <v>109</v>
      </c>
      <c r="F51" s="29">
        <v>43038</v>
      </c>
      <c r="G51" s="226">
        <v>4112000</v>
      </c>
      <c r="H51" s="31">
        <v>8.6800000000000002E-2</v>
      </c>
      <c r="I51" s="32"/>
      <c r="J51" s="33">
        <v>12</v>
      </c>
      <c r="K51" s="41">
        <v>43405</v>
      </c>
      <c r="L51" s="41"/>
      <c r="M51" s="34" t="s">
        <v>148</v>
      </c>
      <c r="N51" s="34" t="s">
        <v>94</v>
      </c>
      <c r="O51" s="227">
        <v>0</v>
      </c>
      <c r="P51" s="228">
        <v>0</v>
      </c>
      <c r="Q51" s="228">
        <v>0</v>
      </c>
      <c r="R51" s="229" t="s">
        <v>84</v>
      </c>
      <c r="S51" s="230">
        <v>43061</v>
      </c>
    </row>
    <row r="52" spans="1:19" s="25" customFormat="1" ht="35.4" customHeight="1">
      <c r="A52" s="223">
        <v>2017</v>
      </c>
      <c r="B52" s="32" t="s">
        <v>107</v>
      </c>
      <c r="C52" s="224" t="s">
        <v>121</v>
      </c>
      <c r="D52" s="28" t="s">
        <v>111</v>
      </c>
      <c r="E52" s="225" t="s">
        <v>109</v>
      </c>
      <c r="F52" s="29">
        <v>43038</v>
      </c>
      <c r="G52" s="226">
        <v>9371999.4700000007</v>
      </c>
      <c r="H52" s="31">
        <v>8.2100000000000006E-2</v>
      </c>
      <c r="I52" s="32"/>
      <c r="J52" s="33">
        <v>12</v>
      </c>
      <c r="K52" s="41">
        <v>43405</v>
      </c>
      <c r="L52" s="41"/>
      <c r="M52" s="34" t="s">
        <v>148</v>
      </c>
      <c r="N52" s="34" t="s">
        <v>94</v>
      </c>
      <c r="O52" s="227">
        <v>0</v>
      </c>
      <c r="P52" s="228">
        <v>0</v>
      </c>
      <c r="Q52" s="228">
        <v>0</v>
      </c>
      <c r="R52" s="229" t="s">
        <v>84</v>
      </c>
      <c r="S52" s="230">
        <v>43061</v>
      </c>
    </row>
    <row r="53" spans="1:19" s="25" customFormat="1" ht="35.4" customHeight="1">
      <c r="A53" s="223">
        <v>2017</v>
      </c>
      <c r="B53" s="32" t="s">
        <v>107</v>
      </c>
      <c r="C53" s="224" t="s">
        <v>122</v>
      </c>
      <c r="D53" s="28" t="s">
        <v>111</v>
      </c>
      <c r="E53" s="225" t="s">
        <v>109</v>
      </c>
      <c r="F53" s="29">
        <v>43038</v>
      </c>
      <c r="G53" s="226">
        <v>2289999.44</v>
      </c>
      <c r="H53" s="31">
        <v>8.2100000000000006E-2</v>
      </c>
      <c r="I53" s="32"/>
      <c r="J53" s="33">
        <v>12</v>
      </c>
      <c r="K53" s="41">
        <v>43405</v>
      </c>
      <c r="L53" s="41"/>
      <c r="M53" s="34" t="s">
        <v>148</v>
      </c>
      <c r="N53" s="34" t="s">
        <v>94</v>
      </c>
      <c r="O53" s="227">
        <v>0</v>
      </c>
      <c r="P53" s="228">
        <v>0</v>
      </c>
      <c r="Q53" s="228">
        <v>0</v>
      </c>
      <c r="R53" s="229" t="s">
        <v>84</v>
      </c>
      <c r="S53" s="230">
        <v>43061</v>
      </c>
    </row>
    <row r="54" spans="1:19" s="25" customFormat="1" ht="35.4" customHeight="1">
      <c r="A54" s="223">
        <v>2017</v>
      </c>
      <c r="B54" s="32" t="s">
        <v>107</v>
      </c>
      <c r="C54" s="224" t="s">
        <v>123</v>
      </c>
      <c r="D54" s="28" t="s">
        <v>111</v>
      </c>
      <c r="E54" s="225" t="s">
        <v>109</v>
      </c>
      <c r="F54" s="29">
        <v>43048</v>
      </c>
      <c r="G54" s="226">
        <v>2921999.5</v>
      </c>
      <c r="H54" s="31">
        <v>8.7999999999999995E-2</v>
      </c>
      <c r="I54" s="32"/>
      <c r="J54" s="33">
        <v>23</v>
      </c>
      <c r="K54" s="41">
        <v>43770</v>
      </c>
      <c r="L54" s="41"/>
      <c r="M54" s="34" t="s">
        <v>148</v>
      </c>
      <c r="N54" s="34" t="s">
        <v>94</v>
      </c>
      <c r="O54" s="227">
        <v>0</v>
      </c>
      <c r="P54" s="228">
        <v>0</v>
      </c>
      <c r="Q54" s="228">
        <v>0</v>
      </c>
      <c r="R54" s="229" t="s">
        <v>84</v>
      </c>
      <c r="S54" s="230">
        <v>43061</v>
      </c>
    </row>
    <row r="55" spans="1:19" s="25" customFormat="1" ht="35.4" customHeight="1">
      <c r="A55" s="223">
        <v>2017</v>
      </c>
      <c r="B55" s="32" t="s">
        <v>107</v>
      </c>
      <c r="C55" s="224" t="s">
        <v>124</v>
      </c>
      <c r="D55" s="28" t="s">
        <v>111</v>
      </c>
      <c r="E55" s="225" t="s">
        <v>109</v>
      </c>
      <c r="F55" s="29">
        <v>43038</v>
      </c>
      <c r="G55" s="226">
        <v>4076999.46</v>
      </c>
      <c r="H55" s="31">
        <v>9.0399999999999994E-2</v>
      </c>
      <c r="I55" s="32"/>
      <c r="J55" s="33">
        <v>12</v>
      </c>
      <c r="K55" s="41">
        <v>43405</v>
      </c>
      <c r="L55" s="41"/>
      <c r="M55" s="34" t="s">
        <v>148</v>
      </c>
      <c r="N55" s="34" t="s">
        <v>94</v>
      </c>
      <c r="O55" s="227">
        <v>0</v>
      </c>
      <c r="P55" s="228">
        <v>0</v>
      </c>
      <c r="Q55" s="228">
        <v>0</v>
      </c>
      <c r="R55" s="229" t="s">
        <v>84</v>
      </c>
      <c r="S55" s="230">
        <v>43061</v>
      </c>
    </row>
    <row r="56" spans="1:19" s="25" customFormat="1" ht="35.4" customHeight="1">
      <c r="A56" s="223">
        <v>2017</v>
      </c>
      <c r="B56" s="32" t="s">
        <v>107</v>
      </c>
      <c r="C56" s="224" t="s">
        <v>125</v>
      </c>
      <c r="D56" s="28" t="s">
        <v>111</v>
      </c>
      <c r="E56" s="225" t="s">
        <v>109</v>
      </c>
      <c r="F56" s="29">
        <v>43047</v>
      </c>
      <c r="G56" s="226">
        <v>4800999.38</v>
      </c>
      <c r="H56" s="31">
        <v>8.3299999999999999E-2</v>
      </c>
      <c r="I56" s="32"/>
      <c r="J56" s="33">
        <v>23</v>
      </c>
      <c r="K56" s="41">
        <v>43770</v>
      </c>
      <c r="L56" s="41"/>
      <c r="M56" s="34" t="s">
        <v>148</v>
      </c>
      <c r="N56" s="34" t="s">
        <v>94</v>
      </c>
      <c r="O56" s="227">
        <v>0</v>
      </c>
      <c r="P56" s="228">
        <v>0</v>
      </c>
      <c r="Q56" s="228">
        <v>0</v>
      </c>
      <c r="R56" s="229" t="s">
        <v>84</v>
      </c>
      <c r="S56" s="230">
        <v>43061</v>
      </c>
    </row>
    <row r="57" spans="1:19" s="25" customFormat="1" ht="35.4" customHeight="1">
      <c r="A57" s="223">
        <v>2017</v>
      </c>
      <c r="B57" s="32" t="s">
        <v>107</v>
      </c>
      <c r="C57" s="224" t="s">
        <v>126</v>
      </c>
      <c r="D57" s="28" t="s">
        <v>111</v>
      </c>
      <c r="E57" s="225" t="s">
        <v>109</v>
      </c>
      <c r="F57" s="29">
        <v>43038</v>
      </c>
      <c r="G57" s="226">
        <v>1298359.06</v>
      </c>
      <c r="H57" s="31">
        <v>8.8499999999999995E-2</v>
      </c>
      <c r="I57" s="32"/>
      <c r="J57" s="33">
        <v>12</v>
      </c>
      <c r="K57" s="41">
        <v>43405</v>
      </c>
      <c r="L57" s="41"/>
      <c r="M57" s="34" t="s">
        <v>148</v>
      </c>
      <c r="N57" s="34" t="s">
        <v>94</v>
      </c>
      <c r="O57" s="227">
        <v>0</v>
      </c>
      <c r="P57" s="228">
        <v>0</v>
      </c>
      <c r="Q57" s="228">
        <v>0</v>
      </c>
      <c r="R57" s="229" t="s">
        <v>84</v>
      </c>
      <c r="S57" s="230">
        <v>43061</v>
      </c>
    </row>
    <row r="58" spans="1:19" s="25" customFormat="1" ht="35.4" customHeight="1">
      <c r="A58" s="223">
        <v>2017</v>
      </c>
      <c r="B58" s="32" t="s">
        <v>107</v>
      </c>
      <c r="C58" s="224" t="s">
        <v>127</v>
      </c>
      <c r="D58" s="28" t="s">
        <v>111</v>
      </c>
      <c r="E58" s="225" t="s">
        <v>109</v>
      </c>
      <c r="F58" s="29">
        <v>43038</v>
      </c>
      <c r="G58" s="226">
        <v>15111000</v>
      </c>
      <c r="H58" s="31">
        <v>8.4199999999999997E-2</v>
      </c>
      <c r="I58" s="32"/>
      <c r="J58" s="33">
        <v>12</v>
      </c>
      <c r="K58" s="41">
        <v>43405</v>
      </c>
      <c r="L58" s="41"/>
      <c r="M58" s="34" t="s">
        <v>148</v>
      </c>
      <c r="N58" s="34" t="s">
        <v>94</v>
      </c>
      <c r="O58" s="227">
        <v>0</v>
      </c>
      <c r="P58" s="228">
        <v>0</v>
      </c>
      <c r="Q58" s="228">
        <v>0</v>
      </c>
      <c r="R58" s="229" t="s">
        <v>84</v>
      </c>
      <c r="S58" s="230">
        <v>43061</v>
      </c>
    </row>
    <row r="59" spans="1:19" s="25" customFormat="1" ht="35.4" customHeight="1">
      <c r="A59" s="223">
        <v>2017</v>
      </c>
      <c r="B59" s="32" t="s">
        <v>107</v>
      </c>
      <c r="C59" s="224" t="s">
        <v>128</v>
      </c>
      <c r="D59" s="28" t="s">
        <v>111</v>
      </c>
      <c r="E59" s="225" t="s">
        <v>109</v>
      </c>
      <c r="F59" s="29">
        <v>43038</v>
      </c>
      <c r="G59" s="226">
        <v>8526999.4700000007</v>
      </c>
      <c r="H59" s="31">
        <v>8.1900000000000001E-2</v>
      </c>
      <c r="I59" s="32"/>
      <c r="J59" s="33">
        <v>24</v>
      </c>
      <c r="K59" s="41">
        <v>43770</v>
      </c>
      <c r="L59" s="41"/>
      <c r="M59" s="34" t="s">
        <v>148</v>
      </c>
      <c r="N59" s="34" t="s">
        <v>94</v>
      </c>
      <c r="O59" s="227">
        <v>0</v>
      </c>
      <c r="P59" s="228">
        <v>0</v>
      </c>
      <c r="Q59" s="228">
        <v>0</v>
      </c>
      <c r="R59" s="229" t="s">
        <v>84</v>
      </c>
      <c r="S59" s="230">
        <v>43067</v>
      </c>
    </row>
    <row r="60" spans="1:19" s="25" customFormat="1" ht="35.4" customHeight="1">
      <c r="A60" s="223">
        <v>2017</v>
      </c>
      <c r="B60" s="32" t="s">
        <v>107</v>
      </c>
      <c r="C60" s="224" t="s">
        <v>129</v>
      </c>
      <c r="D60" s="28" t="s">
        <v>111</v>
      </c>
      <c r="E60" s="225" t="s">
        <v>109</v>
      </c>
      <c r="F60" s="29">
        <v>43052</v>
      </c>
      <c r="G60" s="226">
        <v>9999999.8399999999</v>
      </c>
      <c r="H60" s="31">
        <v>8.4199999999999997E-2</v>
      </c>
      <c r="I60" s="32"/>
      <c r="J60" s="33">
        <v>24</v>
      </c>
      <c r="K60" s="41">
        <v>43770</v>
      </c>
      <c r="L60" s="41"/>
      <c r="M60" s="34" t="s">
        <v>148</v>
      </c>
      <c r="N60" s="34" t="s">
        <v>94</v>
      </c>
      <c r="O60" s="227">
        <v>0</v>
      </c>
      <c r="P60" s="228">
        <v>0</v>
      </c>
      <c r="Q60" s="228">
        <v>0</v>
      </c>
      <c r="R60" s="229" t="s">
        <v>84</v>
      </c>
      <c r="S60" s="230">
        <v>43067</v>
      </c>
    </row>
    <row r="61" spans="1:19" s="25" customFormat="1" ht="35.4" customHeight="1">
      <c r="A61" s="223">
        <v>2017</v>
      </c>
      <c r="B61" s="32" t="s">
        <v>107</v>
      </c>
      <c r="C61" s="224" t="s">
        <v>130</v>
      </c>
      <c r="D61" s="28" t="s">
        <v>111</v>
      </c>
      <c r="E61" s="225" t="s">
        <v>109</v>
      </c>
      <c r="F61" s="29">
        <v>43038</v>
      </c>
      <c r="G61" s="226">
        <v>1193999.53</v>
      </c>
      <c r="H61" s="31">
        <v>8.6800000000000002E-2</v>
      </c>
      <c r="I61" s="32"/>
      <c r="J61" s="33">
        <v>13</v>
      </c>
      <c r="K61" s="41">
        <v>43405</v>
      </c>
      <c r="L61" s="41"/>
      <c r="M61" s="34" t="s">
        <v>148</v>
      </c>
      <c r="N61" s="34" t="s">
        <v>94</v>
      </c>
      <c r="O61" s="227">
        <v>0</v>
      </c>
      <c r="P61" s="228">
        <v>0</v>
      </c>
      <c r="Q61" s="228">
        <v>0</v>
      </c>
      <c r="R61" s="229" t="s">
        <v>84</v>
      </c>
      <c r="S61" s="230">
        <v>43067</v>
      </c>
    </row>
    <row r="62" spans="1:19" s="25" customFormat="1" ht="35.4" customHeight="1">
      <c r="A62" s="223">
        <v>2017</v>
      </c>
      <c r="B62" s="51" t="s">
        <v>107</v>
      </c>
      <c r="C62" s="224" t="s">
        <v>131</v>
      </c>
      <c r="D62" s="28" t="s">
        <v>111</v>
      </c>
      <c r="E62" s="225" t="s">
        <v>109</v>
      </c>
      <c r="F62" s="29">
        <v>43038</v>
      </c>
      <c r="G62" s="226">
        <v>1310999.95</v>
      </c>
      <c r="H62" s="31">
        <v>8.6800000000000002E-2</v>
      </c>
      <c r="I62" s="32"/>
      <c r="J62" s="33">
        <v>13</v>
      </c>
      <c r="K62" s="41">
        <v>43405</v>
      </c>
      <c r="L62" s="41"/>
      <c r="M62" s="34" t="s">
        <v>148</v>
      </c>
      <c r="N62" s="34" t="s">
        <v>94</v>
      </c>
      <c r="O62" s="227">
        <v>0</v>
      </c>
      <c r="P62" s="228">
        <v>0</v>
      </c>
      <c r="Q62" s="228">
        <v>0</v>
      </c>
      <c r="R62" s="229" t="s">
        <v>84</v>
      </c>
      <c r="S62" s="230">
        <v>43067</v>
      </c>
    </row>
    <row r="63" spans="1:19" s="25" customFormat="1" ht="35.4" customHeight="1">
      <c r="A63" s="241">
        <v>2017</v>
      </c>
      <c r="B63" s="32" t="s">
        <v>107</v>
      </c>
      <c r="C63" s="242" t="s">
        <v>132</v>
      </c>
      <c r="D63" s="28" t="s">
        <v>111</v>
      </c>
      <c r="E63" s="225" t="s">
        <v>109</v>
      </c>
      <c r="F63" s="29">
        <v>43052</v>
      </c>
      <c r="G63" s="226">
        <v>2999999.46</v>
      </c>
      <c r="H63" s="31">
        <v>8.4199999999999997E-2</v>
      </c>
      <c r="I63" s="32"/>
      <c r="J63" s="33">
        <v>23</v>
      </c>
      <c r="K63" s="41">
        <v>43770</v>
      </c>
      <c r="L63" s="41"/>
      <c r="M63" s="34" t="s">
        <v>148</v>
      </c>
      <c r="N63" s="34" t="s">
        <v>94</v>
      </c>
      <c r="O63" s="227">
        <v>0</v>
      </c>
      <c r="P63" s="228">
        <v>0</v>
      </c>
      <c r="Q63" s="228">
        <v>0</v>
      </c>
      <c r="R63" s="229" t="s">
        <v>84</v>
      </c>
      <c r="S63" s="230">
        <v>43067</v>
      </c>
    </row>
    <row r="64" spans="1:19" s="25" customFormat="1" ht="35.4" customHeight="1">
      <c r="A64" s="231">
        <v>2017</v>
      </c>
      <c r="B64" s="215" t="s">
        <v>107</v>
      </c>
      <c r="C64" s="232" t="s">
        <v>133</v>
      </c>
      <c r="D64" s="233" t="s">
        <v>111</v>
      </c>
      <c r="E64" s="234" t="s">
        <v>109</v>
      </c>
      <c r="F64" s="49">
        <v>43052</v>
      </c>
      <c r="G64" s="235">
        <v>19952332.84</v>
      </c>
      <c r="H64" s="236">
        <v>8.8900000000000007E-2</v>
      </c>
      <c r="I64" s="51"/>
      <c r="J64" s="52">
        <v>24</v>
      </c>
      <c r="K64" s="53">
        <v>43770</v>
      </c>
      <c r="L64" s="53"/>
      <c r="M64" s="34" t="s">
        <v>148</v>
      </c>
      <c r="N64" s="55" t="s">
        <v>94</v>
      </c>
      <c r="O64" s="237">
        <v>0</v>
      </c>
      <c r="P64" s="238">
        <v>0</v>
      </c>
      <c r="Q64" s="238">
        <v>0</v>
      </c>
      <c r="R64" s="239" t="s">
        <v>84</v>
      </c>
      <c r="S64" s="240">
        <v>43067</v>
      </c>
    </row>
    <row r="65" spans="1:19" s="25" customFormat="1" ht="35.4" customHeight="1" thickBot="1">
      <c r="A65" s="115">
        <v>2017</v>
      </c>
      <c r="B65" s="151" t="s">
        <v>107</v>
      </c>
      <c r="C65" s="152" t="s">
        <v>134</v>
      </c>
      <c r="D65" s="77" t="s">
        <v>111</v>
      </c>
      <c r="E65" s="116" t="s">
        <v>109</v>
      </c>
      <c r="F65" s="79">
        <v>43052</v>
      </c>
      <c r="G65" s="153">
        <v>741999.45</v>
      </c>
      <c r="H65" s="154">
        <v>8.3299999999999999E-2</v>
      </c>
      <c r="I65" s="76"/>
      <c r="J65" s="155">
        <v>24</v>
      </c>
      <c r="K65" s="156">
        <v>43770</v>
      </c>
      <c r="L65" s="156"/>
      <c r="M65" s="83" t="s">
        <v>148</v>
      </c>
      <c r="N65" s="83" t="s">
        <v>94</v>
      </c>
      <c r="O65" s="157">
        <v>0</v>
      </c>
      <c r="P65" s="158">
        <v>0</v>
      </c>
      <c r="Q65" s="158">
        <v>0</v>
      </c>
      <c r="R65" s="117" t="s">
        <v>84</v>
      </c>
      <c r="S65" s="118">
        <v>43067</v>
      </c>
    </row>
    <row r="66" spans="1:19" s="25" customFormat="1" ht="35.4" customHeight="1">
      <c r="A66" s="159"/>
      <c r="B66" s="160"/>
      <c r="C66" s="161"/>
      <c r="D66" s="162"/>
      <c r="E66" s="162"/>
      <c r="F66" s="163"/>
      <c r="G66" s="164"/>
      <c r="H66" s="165"/>
      <c r="I66" s="160"/>
      <c r="J66" s="166"/>
      <c r="K66" s="167"/>
      <c r="L66" s="167"/>
      <c r="M66" s="168"/>
      <c r="N66" s="168"/>
      <c r="O66" s="170"/>
      <c r="P66" s="169"/>
      <c r="Q66" s="169"/>
      <c r="R66" s="214"/>
      <c r="S66" s="171"/>
    </row>
    <row r="67" spans="1:19" s="25" customFormat="1" ht="11.4" customHeight="1">
      <c r="A67" s="159"/>
      <c r="B67" s="160"/>
      <c r="C67" s="161"/>
      <c r="D67" s="162"/>
      <c r="E67" s="162"/>
      <c r="F67" s="163"/>
      <c r="G67" s="164"/>
      <c r="H67" s="165"/>
      <c r="I67" s="160"/>
      <c r="J67" s="166"/>
      <c r="K67" s="167"/>
      <c r="L67" s="167"/>
      <c r="M67" s="168"/>
      <c r="N67" s="168"/>
      <c r="O67" s="169"/>
      <c r="P67" s="170"/>
      <c r="Q67" s="170"/>
      <c r="R67" s="171"/>
      <c r="S67" s="171"/>
    </row>
    <row r="68" spans="1:19">
      <c r="A68" s="172" t="s">
        <v>95</v>
      </c>
      <c r="B68" s="173"/>
      <c r="C68" s="174"/>
      <c r="D68" s="175"/>
      <c r="E68" s="176"/>
      <c r="F68" s="176"/>
      <c r="G68" s="177"/>
      <c r="H68" s="176"/>
      <c r="I68" s="176"/>
      <c r="J68" s="176"/>
      <c r="K68" s="176"/>
      <c r="L68" s="176"/>
      <c r="M68" s="176"/>
      <c r="N68" s="176"/>
      <c r="O68" s="178"/>
      <c r="P68" s="179"/>
      <c r="Q68" s="179"/>
      <c r="R68" s="180"/>
      <c r="S68" s="181"/>
    </row>
    <row r="69" spans="1:19">
      <c r="A69" s="182" t="s">
        <v>96</v>
      </c>
      <c r="B69" s="173"/>
      <c r="C69" s="174"/>
      <c r="D69" s="183"/>
      <c r="E69" s="183"/>
      <c r="F69" s="183"/>
      <c r="G69" s="184"/>
      <c r="H69" s="183"/>
      <c r="I69" s="183"/>
      <c r="J69" s="183"/>
      <c r="K69" s="183"/>
      <c r="L69" s="183"/>
      <c r="M69" s="183"/>
      <c r="N69" s="183"/>
      <c r="O69" s="185"/>
      <c r="P69" s="186"/>
      <c r="Q69" s="186"/>
      <c r="S69" s="181"/>
    </row>
    <row r="70" spans="1:19">
      <c r="A70" s="182" t="s">
        <v>97</v>
      </c>
      <c r="C70" s="189"/>
      <c r="D70" s="183"/>
      <c r="E70" s="183"/>
      <c r="F70" s="183"/>
      <c r="G70" s="184"/>
      <c r="H70" s="183"/>
      <c r="I70" s="183"/>
      <c r="J70" s="183"/>
      <c r="K70" s="183"/>
      <c r="L70" s="183"/>
      <c r="M70" s="183"/>
      <c r="N70" s="183"/>
      <c r="O70" s="185"/>
      <c r="P70" s="186"/>
      <c r="Q70" s="186"/>
      <c r="S70" s="190"/>
    </row>
    <row r="71" spans="1:19" ht="15" customHeight="1">
      <c r="A71" s="182" t="s">
        <v>98</v>
      </c>
      <c r="C71" s="189"/>
      <c r="D71" s="183"/>
      <c r="E71" s="183"/>
      <c r="F71" s="183"/>
      <c r="G71" s="184"/>
      <c r="H71" s="183"/>
      <c r="I71" s="183"/>
      <c r="J71" s="183"/>
      <c r="K71" s="183"/>
      <c r="L71" s="183"/>
      <c r="M71" s="183"/>
      <c r="N71" s="255"/>
      <c r="O71" s="255"/>
      <c r="P71" s="186"/>
      <c r="Q71" s="186"/>
      <c r="S71" s="190"/>
    </row>
    <row r="72" spans="1:19">
      <c r="A72" s="182"/>
      <c r="C72" s="183"/>
      <c r="D72" s="183"/>
      <c r="E72" s="183"/>
      <c r="F72" s="183"/>
      <c r="G72" s="184"/>
      <c r="H72" s="183"/>
      <c r="I72" s="183"/>
      <c r="J72" s="183"/>
      <c r="K72" s="183"/>
      <c r="L72" s="183"/>
      <c r="M72" s="183"/>
      <c r="N72" s="183"/>
      <c r="O72" s="185"/>
      <c r="P72" s="186"/>
      <c r="Q72" s="186"/>
      <c r="S72" s="190"/>
    </row>
    <row r="73" spans="1:19">
      <c r="C73" s="183"/>
      <c r="D73" s="183"/>
      <c r="E73" s="183"/>
      <c r="F73" s="183"/>
      <c r="G73" s="184"/>
      <c r="H73" s="183"/>
      <c r="I73" s="183"/>
      <c r="J73" s="183"/>
      <c r="K73" s="183"/>
      <c r="L73" s="183"/>
      <c r="M73" s="183"/>
      <c r="N73" s="183"/>
      <c r="O73" s="185"/>
      <c r="P73" s="186"/>
      <c r="Q73" s="186"/>
      <c r="S73" s="190"/>
    </row>
    <row r="74" spans="1:19">
      <c r="C74" s="256" t="s">
        <v>149</v>
      </c>
      <c r="D74" s="256"/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190"/>
    </row>
    <row r="75" spans="1:19">
      <c r="C75" s="192"/>
      <c r="D75" s="192"/>
      <c r="E75" s="192"/>
      <c r="F75" s="192"/>
      <c r="G75" s="193"/>
      <c r="H75" s="192"/>
      <c r="I75" s="192"/>
      <c r="J75" s="192"/>
      <c r="K75" s="192"/>
      <c r="L75" s="192"/>
      <c r="M75" s="192"/>
      <c r="N75" s="192"/>
      <c r="O75" s="194"/>
      <c r="P75" s="195"/>
      <c r="Q75" s="195"/>
      <c r="R75" s="196"/>
      <c r="S75" s="190"/>
    </row>
    <row r="76" spans="1:19">
      <c r="C76" s="192"/>
      <c r="D76" s="192"/>
      <c r="E76" s="192"/>
      <c r="F76" s="192"/>
      <c r="G76" s="193"/>
      <c r="H76" s="192"/>
      <c r="I76" s="192"/>
      <c r="J76" s="192"/>
      <c r="K76" s="192"/>
      <c r="L76" s="192"/>
      <c r="M76" s="192"/>
      <c r="N76" s="192"/>
      <c r="O76" s="194"/>
      <c r="P76" s="195"/>
      <c r="Q76" s="195"/>
      <c r="R76" s="196"/>
      <c r="S76" s="190"/>
    </row>
    <row r="77" spans="1:19">
      <c r="C77" s="192"/>
      <c r="D77" s="192"/>
      <c r="E77" s="192"/>
      <c r="F77" s="192"/>
      <c r="G77" s="193"/>
      <c r="H77" s="192"/>
      <c r="I77" s="192"/>
      <c r="J77" s="192"/>
      <c r="K77" s="192"/>
      <c r="L77" s="192"/>
      <c r="M77" s="192"/>
      <c r="N77" s="192"/>
      <c r="O77" s="194"/>
      <c r="P77" s="195"/>
      <c r="Q77" s="195"/>
      <c r="R77" s="196"/>
      <c r="S77" s="190"/>
    </row>
    <row r="78" spans="1:19">
      <c r="C78" s="192"/>
      <c r="D78" s="192"/>
      <c r="E78" s="192"/>
      <c r="F78" s="192"/>
      <c r="G78" s="193"/>
      <c r="H78" s="192"/>
      <c r="I78" s="192"/>
      <c r="J78" s="192"/>
      <c r="K78" s="192"/>
      <c r="L78" s="192"/>
      <c r="M78" s="192"/>
      <c r="N78" s="192"/>
      <c r="O78" s="194"/>
      <c r="P78" s="195"/>
      <c r="Q78" s="195"/>
      <c r="R78" s="196"/>
      <c r="S78" s="190"/>
    </row>
    <row r="79" spans="1:19" ht="14.4" customHeight="1">
      <c r="C79" s="183"/>
      <c r="D79" s="183"/>
      <c r="E79" s="183"/>
      <c r="F79" s="183"/>
      <c r="G79" s="184"/>
      <c r="H79" s="183"/>
      <c r="I79" s="183"/>
      <c r="J79" s="183"/>
      <c r="K79" s="183"/>
      <c r="L79" s="183"/>
      <c r="M79" s="183"/>
      <c r="N79" s="183"/>
      <c r="O79" s="185"/>
      <c r="P79" s="186"/>
      <c r="Q79" s="186"/>
      <c r="S79" s="190"/>
    </row>
    <row r="80" spans="1:19" ht="14.4" customHeight="1">
      <c r="C80" s="183"/>
      <c r="D80" s="183"/>
      <c r="E80" s="183"/>
      <c r="F80" s="183"/>
      <c r="G80" s="184"/>
      <c r="H80" s="183"/>
      <c r="I80" s="183"/>
      <c r="J80" s="183"/>
      <c r="K80" s="183"/>
      <c r="L80" s="183"/>
      <c r="M80" s="183"/>
      <c r="N80" s="183"/>
      <c r="O80" s="185"/>
      <c r="P80" s="186"/>
      <c r="Q80" s="186"/>
      <c r="S80" s="190"/>
    </row>
    <row r="81" spans="1:19" customFormat="1" ht="14.4">
      <c r="A81" s="191"/>
      <c r="B81" s="188"/>
      <c r="C81" s="248" t="s">
        <v>99</v>
      </c>
      <c r="D81" s="248"/>
      <c r="E81" s="248"/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  <c r="R81" s="248"/>
      <c r="S81" s="190"/>
    </row>
    <row r="82" spans="1:19" s="197" customFormat="1">
      <c r="A82" s="191"/>
      <c r="B82" s="188"/>
      <c r="C82" s="247" t="s">
        <v>100</v>
      </c>
      <c r="D82" s="247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  <c r="R82" s="247"/>
      <c r="S82" s="190"/>
    </row>
    <row r="83" spans="1:19" ht="25.2" customHeight="1">
      <c r="A83" s="198"/>
      <c r="B83" s="199"/>
      <c r="C83" s="248"/>
      <c r="D83" s="248"/>
      <c r="E83" s="248"/>
      <c r="F83" s="248"/>
      <c r="G83" s="248"/>
      <c r="H83" s="248"/>
      <c r="I83" s="248"/>
      <c r="J83" s="248"/>
      <c r="K83" s="248"/>
      <c r="L83" s="248"/>
      <c r="M83" s="248"/>
      <c r="N83" s="248"/>
      <c r="O83" s="248"/>
      <c r="P83" s="248"/>
      <c r="Q83" s="248"/>
      <c r="R83" s="200"/>
      <c r="S83" s="201"/>
    </row>
    <row r="84" spans="1:19">
      <c r="A84" s="202"/>
      <c r="B84" s="203"/>
      <c r="C84" s="189"/>
      <c r="D84" s="189"/>
      <c r="E84" s="189"/>
      <c r="F84" s="189"/>
      <c r="S84" s="207"/>
    </row>
    <row r="85" spans="1:19" ht="25.95" customHeight="1">
      <c r="C85" s="208" t="s">
        <v>101</v>
      </c>
      <c r="D85" s="208"/>
      <c r="E85" s="249" t="s">
        <v>102</v>
      </c>
      <c r="F85" s="249"/>
      <c r="G85" s="249"/>
      <c r="H85" s="249"/>
      <c r="I85" s="249"/>
      <c r="J85" s="249"/>
      <c r="K85" s="249"/>
      <c r="L85" s="249"/>
      <c r="M85" s="249"/>
      <c r="N85" s="249"/>
      <c r="O85" s="249"/>
      <c r="P85" s="249"/>
      <c r="Q85" s="249"/>
      <c r="R85" s="249"/>
      <c r="S85" s="190"/>
    </row>
    <row r="86" spans="1:19">
      <c r="C86" s="189"/>
      <c r="D86" s="189"/>
      <c r="E86" s="189"/>
      <c r="F86" s="189"/>
      <c r="S86" s="190"/>
    </row>
    <row r="87" spans="1:19" ht="28.95" customHeight="1">
      <c r="C87" s="208" t="s">
        <v>103</v>
      </c>
      <c r="D87" s="208"/>
      <c r="E87" s="249" t="s">
        <v>104</v>
      </c>
      <c r="F87" s="249"/>
      <c r="G87" s="249"/>
      <c r="H87" s="249"/>
      <c r="I87" s="249"/>
      <c r="J87" s="249"/>
      <c r="K87" s="249"/>
      <c r="L87" s="249"/>
      <c r="M87" s="249"/>
      <c r="N87" s="249"/>
      <c r="O87" s="249"/>
      <c r="P87" s="249"/>
      <c r="Q87" s="249"/>
      <c r="R87" s="249"/>
      <c r="S87" s="190"/>
    </row>
    <row r="88" spans="1:19" s="209" customFormat="1">
      <c r="A88" s="191"/>
      <c r="B88" s="188"/>
      <c r="C88" s="189"/>
      <c r="D88" s="189"/>
      <c r="E88" s="189"/>
      <c r="F88" s="189"/>
      <c r="G88" s="204"/>
      <c r="H88" s="189"/>
      <c r="I88" s="189"/>
      <c r="J88" s="189"/>
      <c r="K88" s="189"/>
      <c r="L88" s="189"/>
      <c r="M88" s="189"/>
      <c r="N88" s="189"/>
      <c r="O88" s="205"/>
      <c r="P88" s="206"/>
      <c r="Q88" s="206"/>
      <c r="R88" s="187"/>
      <c r="S88" s="190"/>
    </row>
    <row r="89" spans="1:19">
      <c r="C89" s="189"/>
      <c r="D89" s="189"/>
      <c r="E89" s="189"/>
      <c r="F89" s="189"/>
      <c r="S89" s="190"/>
    </row>
    <row r="90" spans="1:19">
      <c r="A90" s="210"/>
      <c r="B90" s="211"/>
      <c r="C90" s="189"/>
      <c r="D90" s="189"/>
      <c r="E90" s="189"/>
      <c r="F90" s="189"/>
      <c r="S90" s="190"/>
    </row>
    <row r="91" spans="1:19">
      <c r="C91" s="189"/>
      <c r="D91" s="189"/>
      <c r="E91" s="189"/>
      <c r="F91" s="189"/>
      <c r="S91" s="190"/>
    </row>
    <row r="92" spans="1:19">
      <c r="C92" s="189"/>
      <c r="D92" s="189"/>
      <c r="E92" s="189"/>
      <c r="F92" s="189"/>
      <c r="S92" s="190"/>
    </row>
    <row r="93" spans="1:19">
      <c r="C93" s="189"/>
      <c r="D93" s="189"/>
      <c r="E93" s="189"/>
      <c r="F93" s="189"/>
      <c r="S93" s="190"/>
    </row>
    <row r="94" spans="1:19">
      <c r="C94" s="189"/>
      <c r="D94" s="189"/>
      <c r="E94" s="189"/>
      <c r="F94" s="189"/>
      <c r="N94" s="212"/>
      <c r="S94" s="190"/>
    </row>
    <row r="95" spans="1:19">
      <c r="C95" s="189"/>
      <c r="D95" s="189"/>
      <c r="E95" s="189"/>
      <c r="F95" s="189"/>
      <c r="N95" s="212"/>
      <c r="S95" s="190"/>
    </row>
    <row r="96" spans="1:19">
      <c r="C96" s="189"/>
      <c r="D96" s="189"/>
      <c r="E96" s="189"/>
      <c r="F96" s="189"/>
      <c r="N96" s="212"/>
      <c r="S96" s="190"/>
    </row>
    <row r="97" spans="3:19">
      <c r="C97" s="189"/>
      <c r="D97" s="189"/>
      <c r="E97" s="189"/>
      <c r="F97" s="189"/>
      <c r="N97" s="212"/>
      <c r="S97" s="190"/>
    </row>
    <row r="98" spans="3:19">
      <c r="C98" s="189"/>
      <c r="D98" s="189"/>
      <c r="E98" s="189"/>
      <c r="F98" s="189"/>
      <c r="S98" s="190"/>
    </row>
    <row r="99" spans="3:19">
      <c r="C99" s="189"/>
      <c r="D99" s="189"/>
      <c r="E99" s="189"/>
      <c r="F99" s="189"/>
      <c r="S99" s="190"/>
    </row>
  </sheetData>
  <mergeCells count="32">
    <mergeCell ref="K6:K9"/>
    <mergeCell ref="A1:S1"/>
    <mergeCell ref="A2:S2"/>
    <mergeCell ref="A3:S3"/>
    <mergeCell ref="A4:S4"/>
    <mergeCell ref="A5:S5"/>
    <mergeCell ref="A6:A9"/>
    <mergeCell ref="B6:B9"/>
    <mergeCell ref="C6:C9"/>
    <mergeCell ref="D6:D9"/>
    <mergeCell ref="E6:E9"/>
    <mergeCell ref="F6:F9"/>
    <mergeCell ref="G6:G9"/>
    <mergeCell ref="H6:H9"/>
    <mergeCell ref="I6:I9"/>
    <mergeCell ref="J6:J9"/>
    <mergeCell ref="C82:R82"/>
    <mergeCell ref="C83:Q83"/>
    <mergeCell ref="E85:R85"/>
    <mergeCell ref="E87:R87"/>
    <mergeCell ref="S6:S9"/>
    <mergeCell ref="P8:P9"/>
    <mergeCell ref="Q8:Q9"/>
    <mergeCell ref="N71:O71"/>
    <mergeCell ref="C74:R74"/>
    <mergeCell ref="C81:R81"/>
    <mergeCell ref="L6:L9"/>
    <mergeCell ref="M6:M9"/>
    <mergeCell ref="N6:N9"/>
    <mergeCell ref="O6:O9"/>
    <mergeCell ref="P6:Q7"/>
    <mergeCell ref="R6:R9"/>
  </mergeCells>
  <printOptions horizontalCentered="1"/>
  <pageMargins left="0.70866141732283472" right="0.39370078740157483" top="0.31496062992125984" bottom="0.31496062992125984" header="0.31496062992125984" footer="0.31496062992125984"/>
  <pageSetup paperSize="5" scale="49" fitToHeight="4" orientation="landscape" r:id="rId1"/>
  <rowBreaks count="1" manualBreakCount="1">
    <brk id="28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4TO TRIM 2017 </vt:lpstr>
      <vt:lpstr>'4TO TRIM 2017 '!Área_de_impresión</vt:lpstr>
      <vt:lpstr>'4TO TRIM 2017 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TESORERIA</cp:lastModifiedBy>
  <cp:lastPrinted>2018-01-27T00:30:11Z</cp:lastPrinted>
  <dcterms:created xsi:type="dcterms:W3CDTF">2018-01-12T16:49:43Z</dcterms:created>
  <dcterms:modified xsi:type="dcterms:W3CDTF">2018-01-27T00:39:08Z</dcterms:modified>
</cp:coreProperties>
</file>