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7376" windowHeight="10560"/>
  </bookViews>
  <sheets>
    <sheet name="1ER T 2018" sheetId="1" r:id="rId1"/>
  </sheets>
  <definedNames>
    <definedName name="_xlnm.Print_Area" localSheetId="0">'1ER T 2018'!$A$1:$S$63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'1ER T 2018'!$1:$9</definedName>
  </definedNames>
  <calcPr calcId="125725" concurrentCalc="0"/>
</workbook>
</file>

<file path=xl/calcChain.xml><?xml version="1.0" encoding="utf-8"?>
<calcChain xmlns="http://schemas.openxmlformats.org/spreadsheetml/2006/main">
  <c r="O25" i="1"/>
  <c r="O18"/>
  <c r="Q34"/>
  <c r="P34"/>
  <c r="O34"/>
  <c r="Q10"/>
  <c r="P10"/>
  <c r="O10"/>
  <c r="Q25"/>
  <c r="P25"/>
  <c r="Q18"/>
  <c r="P18"/>
</calcChain>
</file>

<file path=xl/sharedStrings.xml><?xml version="1.0" encoding="utf-8"?>
<sst xmlns="http://schemas.openxmlformats.org/spreadsheetml/2006/main" count="226" uniqueCount="118">
  <si>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</si>
  <si>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</si>
  <si>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</si>
  <si>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</si>
  <si>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</si>
  <si>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</si>
  <si>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</si>
  <si>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</si>
  <si>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</si>
  <si>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</si>
  <si>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</si>
  <si>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</si>
  <si>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</si>
  <si>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</si>
  <si>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</si>
  <si>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</si>
  <si>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</si>
  <si>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</si>
  <si>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</si>
  <si>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</si>
  <si>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</si>
  <si>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</si>
  <si>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</si>
  <si>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</si>
  <si>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</si>
  <si>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</si>
  <si>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</si>
  <si>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</si>
  <si>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</si>
  <si>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</si>
  <si>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</si>
  <si>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</si>
  <si>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</si>
  <si>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</si>
  <si>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</si>
  <si>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</si>
  <si>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</si>
  <si>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r>
      <t xml:space="preserve">BANOBRAS  </t>
    </r>
    <r>
      <rPr>
        <b/>
        <sz val="9"/>
        <rFont val="Arial"/>
        <family val="2"/>
      </rPr>
      <t>(1</t>
    </r>
  </si>
  <si>
    <t xml:space="preserve">TIIE 28 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</si>
  <si>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</si>
  <si>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</si>
  <si>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</si>
  <si>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</si>
  <si>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</si>
  <si>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</si>
  <si>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</si>
  <si>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</si>
  <si>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</si>
  <si>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</si>
  <si>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</si>
  <si>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</si>
  <si>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</si>
  <si>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</si>
  <si>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</si>
  <si>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</si>
  <si>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</si>
  <si>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</si>
  <si>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</si>
  <si>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</si>
  <si>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</si>
  <si>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</si>
  <si>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</si>
  <si>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r>
      <t xml:space="preserve">BANOBRAS -JUSTICIA PENAL  </t>
    </r>
    <r>
      <rPr>
        <b/>
        <sz val="9"/>
        <rFont val="Arial"/>
        <family val="2"/>
      </rPr>
      <t>(2</t>
    </r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</si>
  <si>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</si>
  <si>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</si>
  <si>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</si>
  <si>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</si>
  <si>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t>100%  IMPTO SOBRE EROGACIONES POR REMUNERACIONES AL TRABAJO PERSONAL Y SERVICIOS DE CONTROL VEHICULAR,;  FIDEICOMISO EMISOR DE ADMON Y PAGO F/246859 HSBC</t>
  </si>
  <si>
    <t>COSTOS DE LA EMISION, CONSTITUCION DE FONDO DE RERSEVA,PREPAGO DE CREDITOS, REMANENTE PARA INVERSIONES PUBLICAS PRODUCTIVAS.</t>
  </si>
  <si>
    <t>NA</t>
  </si>
  <si>
    <t>PPS</t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</si>
  <si>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</si>
  <si>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</si>
  <si>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</si>
  <si>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</si>
  <si>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>CUBRIR NECESIDADES COMO INSUFICIENCIAS DE LIQUIDEZ DE CARÁCTER TEMPORAL.</t>
  </si>
  <si>
    <t>FACTORAJE FINANCIERO</t>
  </si>
  <si>
    <t xml:space="preserve">ARRENDADORA FACTOR BANORTE, S.A DE C.V. SOFOM E.R. </t>
  </si>
  <si>
    <t>NO ESPECIFICADO EN EL ACUERDO</t>
  </si>
  <si>
    <t>PARA PAGO A LAS MIPYMES DERIVADO DE BIENES, SERVICIOS Y OBRA PÚBLICA , A TRAVES DE CADENA PRODUCTIVAS</t>
  </si>
  <si>
    <t>EN TRÁMITE</t>
  </si>
  <si>
    <t xml:space="preserve">NO ESPECIFICADO EN EL CONVENIO </t>
  </si>
  <si>
    <t>SANTA CRUZ XOXOCOTLÁN</t>
  </si>
  <si>
    <t>CRÉDITO EN CUENTA CORRIENTE</t>
  </si>
  <si>
    <t>BANORTE</t>
  </si>
  <si>
    <t>TIIE 28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</si>
  <si>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</si>
  <si>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</si>
  <si>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578,993,007.46 UDI'S.</t>
    </r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</si>
  <si>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LA OBLIGACIÓN ADQUIRIDA POR EL ESTADO, ES EL PAGO MENSUAL DE LA PRESTACIÓN DEL SERVICIO.</t>
    </r>
  </si>
  <si>
    <t>C. RAFAEL MANSUR OVIEDO</t>
  </si>
  <si>
    <t>TESORERO</t>
  </si>
  <si>
    <t>RESPONSABLE DE LA INFORMACIÓN:</t>
  </si>
  <si>
    <t>MIREYA LÓPEZ LÓPEZ. JEFA DEL DEPARTAMENTO DE DEUDA PÚBLICA Y OTRAS OBLIGACIONES DE PAGO. DE CONFORMIDAD CON LA FACTULTAD CONTENIDA EL EL ARTÍCULO  4 FRACCIÓN II INCISO C)  INCISO  b)  NUMERAL IV  Y 24, FRACCIÓN XIV DEL REGLAMENTO INTERNO DE LA SECRETARÍA DE FINANZAS DEL PODER EJECUTIVO DEL GOBIERNO DEL ESTADO DE OAXACA VIGENTE.</t>
  </si>
  <si>
    <t>RESPONSABLE DE LA DIFUSIÓN:</t>
  </si>
  <si>
    <t>SHUNASHI IDALI CABALLERO CASTELLANOS. JEFA DEL DEPARTAMENTO DE TRANSPARENCIA.  DE CONFORMIDAD CON LA FACULTAD CONTENIDA EN LOS ARTÍCULOS 4 FRACCIÓN III INCISO C) NUMERAL 1  INCISO III Y 35 FRACCIÓN XIV DEL REGLAMENTO INTERNO DE LA SECRETARÍA DE FINANZAS DEL PODER EJECUTIVO DEL ESTADO DE OAXACA VIGENTE.</t>
  </si>
  <si>
    <t>CREDITO SIMPLE</t>
  </si>
  <si>
    <t>SALINA CRUZ</t>
  </si>
  <si>
    <t>SCOTIABANK</t>
  </si>
  <si>
    <t>MULTIVA</t>
  </si>
  <si>
    <t>INTERACCIONES</t>
  </si>
  <si>
    <t>OAXACA DE JUAREZ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</si>
  <si>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</si>
  <si>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</si>
  <si>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INGRESOS PROPIOS </t>
  </si>
  <si>
    <t xml:space="preserve">PARA CUBRIR INSUFICIENCIA DE LIQUIDEZ DE CARÁCTER TEMPORAL </t>
  </si>
  <si>
    <t>EN CUMPLIMIENTO A LO PREVISTO EN LOS ARTÍCULOS 1, 45 Y 47 DE LA LEY GENERAL DE CONTABILIDAD GUBERNAMENTAL; 1, 3 FRACCIÓN I, 27 FRACCIÓN XII, 45 FRACCIONES XXIV Y LII DE LA LEY ORGÁNICA DEL PODER EJECUTIVO DEL ESTADO,; 44  DE LA LEY DE DEUDA PÚBLICA PARA EL ESTADO DE OAXACA; 2, 4 FRACCIÓN II INCISO C) Y 24 FRACCIÓN XIV DEL REGLAMENTO INTERNO DE LA SECRETARIA DE FINANZAS DEL PODER EJECUTIVO DEL ESTADO;   SE EMITE EL INFORME TRIMESTRAL DE LA SITUACIÓN DE LA DEUDA PÚBLICA  ESTATAL Y MUNICIPAL</t>
  </si>
  <si>
    <r>
      <t xml:space="preserve">BANOBRAS-FONREC IV   </t>
    </r>
    <r>
      <rPr>
        <b/>
        <sz val="9"/>
        <rFont val="Arial"/>
        <family val="2"/>
      </rPr>
      <t>(1</t>
    </r>
  </si>
  <si>
    <t>S/R</t>
  </si>
  <si>
    <t>TIIE 28 - 8.14%</t>
  </si>
  <si>
    <t>ENE-MAR</t>
  </si>
  <si>
    <t>A. DEUDA PÚBLICA DIRECTA A CORTO PLAZO</t>
  </si>
  <si>
    <t>B. DEUDA PÚBLICA  DIRECTA ESTATAL A LARGO PLAZO</t>
  </si>
  <si>
    <t>BANSI SA</t>
  </si>
  <si>
    <t>C. CRÉDITOS BONO CUPÒN CERO Y  OBLIGACIONES DE PAGO  ESTATAL A LARGO PLAZO</t>
  </si>
  <si>
    <t>D. DEUDA PÚBLICA  MUNICIPAL</t>
  </si>
  <si>
    <t>REYES MANTECON, SAN BARTOLO  COYOTEPEC, OAXACA,  25  DE ABRIL DE  2018.</t>
  </si>
  <si>
    <t>SALDO                                                           MARZO                                               2018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</si>
</sst>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168" fontId="14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4"/>
    <xf numFmtId="0" fontId="2" fillId="0" borderId="0" xfId="4" applyFont="1"/>
    <xf numFmtId="0" fontId="10" fillId="0" borderId="13" xfId="3" applyFont="1" applyFill="1" applyBorder="1" applyAlignment="1"/>
    <xf numFmtId="0" fontId="2" fillId="0" borderId="13" xfId="4" applyFill="1" applyBorder="1" applyAlignment="1">
      <alignment horizontal="left"/>
    </xf>
    <xf numFmtId="0" fontId="11" fillId="0" borderId="13" xfId="3" applyFont="1" applyBorder="1" applyAlignment="1"/>
    <xf numFmtId="165" fontId="11" fillId="0" borderId="13" xfId="1" applyNumberFormat="1" applyFont="1" applyFill="1" applyBorder="1" applyAlignment="1"/>
    <xf numFmtId="0" fontId="11" fillId="0" borderId="13" xfId="3" applyFont="1" applyFill="1" applyBorder="1" applyAlignment="1"/>
    <xf numFmtId="167" fontId="12" fillId="0" borderId="13" xfId="5" applyNumberFormat="1" applyFont="1" applyFill="1" applyBorder="1" applyAlignment="1"/>
    <xf numFmtId="15" fontId="7" fillId="0" borderId="13" xfId="4" applyNumberFormat="1" applyFont="1" applyFill="1" applyBorder="1" applyAlignment="1">
      <alignment horizontal="center"/>
    </xf>
    <xf numFmtId="0" fontId="7" fillId="0" borderId="13" xfId="4" applyFont="1" applyBorder="1" applyAlignment="1"/>
    <xf numFmtId="0" fontId="2" fillId="0" borderId="0" xfId="4" applyAlignment="1"/>
    <xf numFmtId="0" fontId="7" fillId="0" borderId="14" xfId="4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/>
    </xf>
    <xf numFmtId="0" fontId="7" fillId="0" borderId="14" xfId="3" applyFont="1" applyFill="1" applyBorder="1" applyAlignment="1">
      <alignment vertical="center" wrapText="1"/>
    </xf>
    <xf numFmtId="166" fontId="7" fillId="0" borderId="14" xfId="3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 wrapText="1"/>
    </xf>
    <xf numFmtId="167" fontId="12" fillId="0" borderId="14" xfId="6" applyNumberFormat="1" applyFont="1" applyFill="1" applyBorder="1" applyAlignment="1">
      <alignment vertical="center"/>
    </xf>
    <xf numFmtId="167" fontId="7" fillId="0" borderId="14" xfId="6" applyNumberFormat="1" applyFont="1" applyFill="1" applyBorder="1" applyAlignment="1">
      <alignment vertical="center"/>
    </xf>
    <xf numFmtId="167" fontId="7" fillId="0" borderId="16" xfId="6" applyNumberFormat="1" applyFont="1" applyFill="1" applyBorder="1" applyAlignment="1">
      <alignment vertical="center"/>
    </xf>
    <xf numFmtId="15" fontId="7" fillId="0" borderId="14" xfId="4" applyNumberFormat="1" applyFont="1" applyFill="1" applyBorder="1" applyAlignment="1">
      <alignment horizontal="center" vertical="center"/>
    </xf>
    <xf numFmtId="0" fontId="7" fillId="0" borderId="0" xfId="4" applyFont="1"/>
    <xf numFmtId="0" fontId="7" fillId="0" borderId="17" xfId="4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vertical="center"/>
    </xf>
    <xf numFmtId="0" fontId="7" fillId="0" borderId="17" xfId="3" applyFont="1" applyFill="1" applyBorder="1" applyAlignment="1">
      <alignment vertical="center" wrapText="1"/>
    </xf>
    <xf numFmtId="166" fontId="7" fillId="0" borderId="17" xfId="3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vertical="center"/>
    </xf>
    <xf numFmtId="10" fontId="7" fillId="0" borderId="17" xfId="3" applyNumberFormat="1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13" fillId="0" borderId="17" xfId="4" applyFont="1" applyFill="1" applyBorder="1" applyAlignment="1">
      <alignment vertical="center" wrapText="1"/>
    </xf>
    <xf numFmtId="167" fontId="12" fillId="0" borderId="17" xfId="6" applyNumberFormat="1" applyFont="1" applyFill="1" applyBorder="1" applyAlignment="1">
      <alignment vertical="center"/>
    </xf>
    <xf numFmtId="167" fontId="7" fillId="0" borderId="17" xfId="6" applyNumberFormat="1" applyFont="1" applyFill="1" applyBorder="1" applyAlignment="1">
      <alignment vertical="center"/>
    </xf>
    <xf numFmtId="167" fontId="7" fillId="0" borderId="19" xfId="6" applyNumberFormat="1" applyFont="1" applyFill="1" applyBorder="1" applyAlignment="1">
      <alignment vertical="center"/>
    </xf>
    <xf numFmtId="15" fontId="7" fillId="0" borderId="17" xfId="4" applyNumberFormat="1" applyFont="1" applyFill="1" applyBorder="1" applyAlignment="1">
      <alignment horizontal="center" vertical="center"/>
    </xf>
    <xf numFmtId="10" fontId="7" fillId="0" borderId="17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166" fontId="7" fillId="0" borderId="17" xfId="6" applyNumberFormat="1" applyFont="1" applyFill="1" applyBorder="1" applyAlignment="1" applyProtection="1">
      <alignment horizontal="center" vertical="center"/>
    </xf>
    <xf numFmtId="0" fontId="7" fillId="0" borderId="17" xfId="6" applyNumberFormat="1" applyFont="1" applyFill="1" applyBorder="1" applyAlignment="1" applyProtection="1">
      <alignment horizontal="center" vertical="center"/>
    </xf>
    <xf numFmtId="167" fontId="12" fillId="0" borderId="17" xfId="3" applyNumberFormat="1" applyFont="1" applyFill="1" applyBorder="1" applyAlignment="1">
      <alignment horizontal="right" vertical="center" wrapText="1"/>
    </xf>
    <xf numFmtId="167" fontId="7" fillId="0" borderId="19" xfId="5" applyNumberFormat="1" applyFont="1" applyFill="1" applyBorder="1" applyAlignment="1">
      <alignment vertical="center"/>
    </xf>
    <xf numFmtId="167" fontId="12" fillId="0" borderId="17" xfId="5" applyNumberFormat="1" applyFont="1" applyFill="1" applyBorder="1" applyAlignment="1">
      <alignment vertical="center"/>
    </xf>
    <xf numFmtId="167" fontId="7" fillId="0" borderId="17" xfId="5" applyNumberFormat="1" applyFont="1" applyFill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0" fontId="7" fillId="0" borderId="21" xfId="3" applyFont="1" applyFill="1" applyBorder="1" applyAlignment="1">
      <alignment vertical="center" wrapText="1"/>
    </xf>
    <xf numFmtId="166" fontId="7" fillId="0" borderId="21" xfId="3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166" fontId="7" fillId="0" borderId="21" xfId="6" applyNumberFormat="1" applyFont="1" applyFill="1" applyBorder="1" applyAlignment="1" applyProtection="1">
      <alignment horizontal="center" vertical="center"/>
    </xf>
    <xf numFmtId="0" fontId="7" fillId="0" borderId="21" xfId="6" applyNumberFormat="1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>
      <alignment vertical="center" wrapText="1"/>
    </xf>
    <xf numFmtId="167" fontId="12" fillId="0" borderId="21" xfId="5" applyNumberFormat="1" applyFont="1" applyFill="1" applyBorder="1" applyAlignment="1">
      <alignment vertical="center"/>
    </xf>
    <xf numFmtId="167" fontId="7" fillId="0" borderId="21" xfId="5" applyNumberFormat="1" applyFont="1" applyFill="1" applyBorder="1" applyAlignment="1">
      <alignment vertical="center"/>
    </xf>
    <xf numFmtId="167" fontId="7" fillId="0" borderId="22" xfId="5" applyNumberFormat="1" applyFont="1" applyFill="1" applyBorder="1" applyAlignment="1">
      <alignment vertical="center"/>
    </xf>
    <xf numFmtId="15" fontId="7" fillId="0" borderId="21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left"/>
    </xf>
    <xf numFmtId="0" fontId="7" fillId="0" borderId="13" xfId="4" applyFont="1" applyBorder="1"/>
    <xf numFmtId="0" fontId="15" fillId="0" borderId="13" xfId="3" applyFont="1" applyBorder="1" applyAlignment="1"/>
    <xf numFmtId="0" fontId="7" fillId="0" borderId="13" xfId="3" applyFont="1" applyBorder="1" applyAlignment="1">
      <alignment vertical="center"/>
    </xf>
    <xf numFmtId="165" fontId="7" fillId="0" borderId="13" xfId="1" applyNumberFormat="1" applyFont="1" applyBorder="1" applyAlignment="1" applyProtection="1">
      <alignment vertical="center"/>
    </xf>
    <xf numFmtId="39" fontId="7" fillId="0" borderId="13" xfId="6" applyFont="1" applyBorder="1" applyAlignment="1" applyProtection="1">
      <alignment vertical="center"/>
    </xf>
    <xf numFmtId="167" fontId="12" fillId="0" borderId="13" xfId="6" applyNumberFormat="1" applyFont="1" applyFill="1" applyBorder="1" applyAlignment="1" applyProtection="1"/>
    <xf numFmtId="15" fontId="7" fillId="0" borderId="13" xfId="4" applyNumberFormat="1" applyFont="1" applyFill="1" applyBorder="1" applyAlignment="1">
      <alignment horizontal="center" vertical="center"/>
    </xf>
    <xf numFmtId="0" fontId="7" fillId="0" borderId="13" xfId="4" applyFont="1" applyBorder="1" applyAlignment="1">
      <alignment vertical="center"/>
    </xf>
    <xf numFmtId="0" fontId="13" fillId="0" borderId="14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 wrapText="1"/>
    </xf>
    <xf numFmtId="2" fontId="7" fillId="0" borderId="17" xfId="3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vertical="center"/>
    </xf>
    <xf numFmtId="10" fontId="7" fillId="0" borderId="17" xfId="4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 wrapText="1"/>
    </xf>
    <xf numFmtId="166" fontId="7" fillId="0" borderId="23" xfId="3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39" fontId="7" fillId="0" borderId="23" xfId="6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vertical="center" wrapText="1"/>
    </xf>
    <xf numFmtId="167" fontId="12" fillId="0" borderId="23" xfId="6" applyNumberFormat="1" applyFont="1" applyFill="1" applyBorder="1" applyAlignment="1">
      <alignment horizontal="center" vertical="center"/>
    </xf>
    <xf numFmtId="167" fontId="7" fillId="0" borderId="23" xfId="6" applyNumberFormat="1" applyFont="1" applyFill="1" applyBorder="1" applyAlignment="1">
      <alignment horizontal="center" vertical="center"/>
    </xf>
    <xf numFmtId="15" fontId="7" fillId="0" borderId="23" xfId="4" applyNumberFormat="1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left"/>
    </xf>
    <xf numFmtId="0" fontId="7" fillId="0" borderId="13" xfId="4" applyFont="1" applyFill="1" applyBorder="1"/>
    <xf numFmtId="0" fontId="15" fillId="0" borderId="13" xfId="3" applyFont="1" applyFill="1" applyBorder="1" applyAlignment="1"/>
    <xf numFmtId="0" fontId="7" fillId="0" borderId="13" xfId="3" applyFont="1" applyFill="1" applyBorder="1"/>
    <xf numFmtId="165" fontId="7" fillId="0" borderId="13" xfId="1" applyNumberFormat="1" applyFont="1" applyFill="1" applyBorder="1"/>
    <xf numFmtId="167" fontId="12" fillId="0" borderId="13" xfId="5" applyNumberFormat="1" applyFont="1" applyFill="1" applyBorder="1"/>
    <xf numFmtId="0" fontId="7" fillId="0" borderId="25" xfId="4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vertical="center"/>
    </xf>
    <xf numFmtId="166" fontId="7" fillId="0" borderId="26" xfId="3" applyNumberFormat="1" applyFont="1" applyFill="1" applyBorder="1" applyAlignment="1">
      <alignment horizontal="center" vertical="center"/>
    </xf>
    <xf numFmtId="0" fontId="13" fillId="0" borderId="26" xfId="4" applyFont="1" applyFill="1" applyBorder="1" applyAlignment="1">
      <alignment vertical="center" wrapText="1"/>
    </xf>
    <xf numFmtId="15" fontId="7" fillId="0" borderId="28" xfId="4" applyNumberFormat="1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29" xfId="4" applyFont="1" applyBorder="1"/>
    <xf numFmtId="0" fontId="7" fillId="0" borderId="29" xfId="3" applyFont="1" applyFill="1" applyBorder="1" applyAlignment="1">
      <alignment vertical="center"/>
    </xf>
    <xf numFmtId="0" fontId="7" fillId="0" borderId="29" xfId="3" applyFont="1" applyFill="1" applyBorder="1" applyAlignment="1">
      <alignment vertical="center" wrapText="1"/>
    </xf>
    <xf numFmtId="166" fontId="7" fillId="0" borderId="29" xfId="3" applyNumberFormat="1" applyFont="1" applyFill="1" applyBorder="1" applyAlignment="1">
      <alignment horizontal="center" vertical="center"/>
    </xf>
    <xf numFmtId="165" fontId="7" fillId="0" borderId="29" xfId="1" applyNumberFormat="1" applyFont="1" applyFill="1" applyBorder="1" applyAlignment="1">
      <alignment vertical="center"/>
    </xf>
    <xf numFmtId="39" fontId="7" fillId="0" borderId="29" xfId="6" applyFont="1" applyFill="1" applyBorder="1" applyAlignment="1">
      <alignment horizontal="center" vertical="center"/>
    </xf>
    <xf numFmtId="49" fontId="7" fillId="0" borderId="29" xfId="3" applyNumberFormat="1" applyFont="1" applyFill="1" applyBorder="1" applyAlignment="1">
      <alignment horizontal="center" vertical="center"/>
    </xf>
    <xf numFmtId="0" fontId="13" fillId="0" borderId="29" xfId="4" applyFont="1" applyFill="1" applyBorder="1" applyAlignment="1">
      <alignment vertical="center" wrapText="1"/>
    </xf>
    <xf numFmtId="167" fontId="7" fillId="0" borderId="29" xfId="6" applyNumberFormat="1" applyFont="1" applyFill="1" applyBorder="1" applyAlignment="1">
      <alignment horizontal="center" vertical="center"/>
    </xf>
    <xf numFmtId="15" fontId="7" fillId="0" borderId="29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10" fillId="0" borderId="1" xfId="3" applyFont="1" applyFill="1" applyBorder="1" applyAlignment="1">
      <alignment horizontal="left"/>
    </xf>
    <xf numFmtId="0" fontId="2" fillId="0" borderId="1" xfId="4" applyFill="1" applyBorder="1" applyAlignment="1">
      <alignment horizontal="left"/>
    </xf>
    <xf numFmtId="0" fontId="11" fillId="0" borderId="1" xfId="3" applyFont="1" applyFill="1" applyBorder="1"/>
    <xf numFmtId="0" fontId="15" fillId="0" borderId="1" xfId="3" applyFont="1" applyFill="1" applyBorder="1" applyAlignment="1"/>
    <xf numFmtId="0" fontId="2" fillId="0" borderId="1" xfId="3" applyFont="1" applyFill="1" applyBorder="1"/>
    <xf numFmtId="165" fontId="2" fillId="0" borderId="1" xfId="1" applyNumberFormat="1" applyFont="1" applyFill="1" applyBorder="1"/>
    <xf numFmtId="167" fontId="12" fillId="0" borderId="1" xfId="5" applyNumberFormat="1" applyFont="1" applyFill="1" applyBorder="1"/>
    <xf numFmtId="15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4" applyFont="1" applyFill="1" applyBorder="1"/>
    <xf numFmtId="0" fontId="7" fillId="0" borderId="27" xfId="3" applyFont="1" applyFill="1" applyBorder="1" applyAlignment="1">
      <alignment horizontal="center" vertical="center"/>
    </xf>
    <xf numFmtId="39" fontId="7" fillId="0" borderId="26" xfId="6" applyFont="1" applyFill="1" applyBorder="1" applyAlignment="1" applyProtection="1">
      <alignment horizontal="left" vertical="center" wrapText="1"/>
    </xf>
    <xf numFmtId="0" fontId="7" fillId="0" borderId="27" xfId="3" applyFont="1" applyFill="1" applyBorder="1" applyAlignment="1">
      <alignment vertical="center" wrapText="1"/>
    </xf>
    <xf numFmtId="165" fontId="7" fillId="0" borderId="26" xfId="1" applyNumberFormat="1" applyFont="1" applyFill="1" applyBorder="1" applyAlignment="1" applyProtection="1">
      <alignment vertical="center"/>
    </xf>
    <xf numFmtId="10" fontId="7" fillId="0" borderId="26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166" fontId="7" fillId="0" borderId="26" xfId="6" applyNumberFormat="1" applyFont="1" applyFill="1" applyBorder="1" applyAlignment="1" applyProtection="1">
      <alignment horizontal="center" vertical="center"/>
    </xf>
    <xf numFmtId="167" fontId="12" fillId="0" borderId="26" xfId="7" applyNumberFormat="1" applyFont="1" applyFill="1" applyBorder="1" applyAlignment="1" applyProtection="1">
      <alignment vertical="center"/>
    </xf>
    <xf numFmtId="167" fontId="7" fillId="0" borderId="26" xfId="7" applyNumberFormat="1" applyFont="1" applyFill="1" applyBorder="1" applyAlignment="1" applyProtection="1">
      <alignment vertical="center"/>
    </xf>
    <xf numFmtId="15" fontId="7" fillId="0" borderId="26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39" fontId="7" fillId="0" borderId="0" xfId="6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>
      <alignment vertical="center"/>
    </xf>
    <xf numFmtId="166" fontId="7" fillId="0" borderId="0" xfId="3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vertical="center"/>
    </xf>
    <xf numFmtId="10" fontId="7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166" fontId="7" fillId="0" borderId="0" xfId="6" applyNumberFormat="1" applyFont="1" applyFill="1" applyBorder="1" applyAlignment="1" applyProtection="1">
      <alignment horizontal="center" vertical="center"/>
    </xf>
    <xf numFmtId="0" fontId="13" fillId="0" borderId="0" xfId="4" applyFont="1" applyFill="1" applyBorder="1" applyAlignment="1">
      <alignment vertical="center" wrapText="1"/>
    </xf>
    <xf numFmtId="167" fontId="12" fillId="0" borderId="0" xfId="7" applyNumberFormat="1" applyFont="1" applyFill="1" applyBorder="1" applyAlignment="1" applyProtection="1">
      <alignment vertical="center"/>
    </xf>
    <xf numFmtId="167" fontId="7" fillId="0" borderId="0" xfId="7" applyNumberFormat="1" applyFont="1" applyFill="1" applyBorder="1" applyAlignment="1" applyProtection="1">
      <alignment vertical="center"/>
    </xf>
    <xf numFmtId="15" fontId="7" fillId="0" borderId="0" xfId="4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7" fillId="0" borderId="0" xfId="4" applyFont="1" applyFill="1" applyBorder="1"/>
    <xf numFmtId="0" fontId="10" fillId="0" borderId="0" xfId="3" applyFont="1" applyFill="1" applyBorder="1" applyAlignment="1">
      <alignment horizontal="left"/>
    </xf>
    <xf numFmtId="0" fontId="7" fillId="0" borderId="0" xfId="3" applyFont="1" applyFill="1" applyBorder="1" applyAlignment="1"/>
    <xf numFmtId="165" fontId="7" fillId="0" borderId="0" xfId="1" applyNumberFormat="1" applyFont="1" applyFill="1" applyBorder="1" applyAlignment="1"/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5" fontId="7" fillId="0" borderId="0" xfId="4" applyNumberFormat="1" applyFont="1" applyFill="1" applyAlignment="1">
      <alignment horizontal="center" vertical="center"/>
    </xf>
    <xf numFmtId="0" fontId="7" fillId="0" borderId="0" xfId="4" applyFont="1" applyFill="1"/>
    <xf numFmtId="0" fontId="17" fillId="0" borderId="0" xfId="3" applyFont="1" applyFill="1" applyBorder="1" applyAlignment="1"/>
    <xf numFmtId="0" fontId="2" fillId="0" borderId="0" xfId="3" applyFont="1" applyFill="1" applyBorder="1" applyAlignment="1"/>
    <xf numFmtId="165" fontId="2" fillId="0" borderId="0" xfId="1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5" fontId="2" fillId="0" borderId="0" xfId="4" applyNumberFormat="1" applyFill="1" applyAlignment="1">
      <alignment horizontal="center" vertical="center"/>
    </xf>
    <xf numFmtId="0" fontId="2" fillId="0" borderId="0" xfId="4" applyFill="1" applyBorder="1" applyAlignment="1">
      <alignment horizontal="left"/>
    </xf>
    <xf numFmtId="0" fontId="11" fillId="0" borderId="0" xfId="3" applyFont="1" applyFill="1" applyBorder="1"/>
    <xf numFmtId="0" fontId="2" fillId="0" borderId="0" xfId="4" applyFill="1"/>
    <xf numFmtId="0" fontId="2" fillId="0" borderId="0" xfId="4" applyFill="1" applyBorder="1"/>
    <xf numFmtId="0" fontId="2" fillId="0" borderId="0" xfId="3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10" fillId="0" borderId="0" xfId="3" applyNumberFormat="1" applyFont="1" applyFill="1" applyBorder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15" fontId="2" fillId="0" borderId="0" xfId="3" applyNumberFormat="1" applyFont="1" applyFill="1" applyBorder="1" applyAlignment="1">
      <alignment horizontal="center" vertical="center"/>
    </xf>
    <xf numFmtId="0" fontId="2" fillId="0" borderId="0" xfId="8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8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8" applyFont="1" applyFill="1" applyBorder="1"/>
    <xf numFmtId="0" fontId="2" fillId="0" borderId="0" xfId="8" applyFont="1" applyFill="1" applyBorder="1" applyAlignment="1">
      <alignment horizontal="left"/>
    </xf>
    <xf numFmtId="165" fontId="11" fillId="0" borderId="0" xfId="1" applyNumberFormat="1" applyFont="1" applyFill="1" applyBorder="1"/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2" fillId="0" borderId="0" xfId="8" applyFont="1" applyFill="1"/>
    <xf numFmtId="0" fontId="11" fillId="0" borderId="0" xfId="3" applyFont="1" applyFill="1" applyBorder="1" applyAlignment="1">
      <alignment vertical="top"/>
    </xf>
    <xf numFmtId="0" fontId="11" fillId="0" borderId="0" xfId="3" applyFont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43" fontId="11" fillId="0" borderId="0" xfId="1" applyFont="1" applyFill="1" applyBorder="1"/>
    <xf numFmtId="0" fontId="11" fillId="0" borderId="0" xfId="3" applyFont="1" applyBorder="1"/>
    <xf numFmtId="15" fontId="7" fillId="0" borderId="0" xfId="4" applyNumberFormat="1" applyFont="1" applyFill="1" applyBorder="1" applyAlignment="1">
      <alignment horizontal="center" vertical="center" wrapText="1"/>
    </xf>
    <xf numFmtId="0" fontId="7" fillId="0" borderId="30" xfId="4" applyFont="1" applyFill="1" applyBorder="1" applyAlignment="1">
      <alignment horizontal="center" vertical="center"/>
    </xf>
    <xf numFmtId="39" fontId="7" fillId="0" borderId="17" xfId="6" applyFont="1" applyFill="1" applyBorder="1" applyAlignment="1" applyProtection="1">
      <alignment horizontal="left" vertical="center" wrapText="1"/>
    </xf>
    <xf numFmtId="0" fontId="7" fillId="0" borderId="17" xfId="3" applyFont="1" applyFill="1" applyBorder="1" applyAlignment="1">
      <alignment vertical="center"/>
    </xf>
    <xf numFmtId="165" fontId="7" fillId="0" borderId="17" xfId="1" applyNumberFormat="1" applyFont="1" applyFill="1" applyBorder="1" applyAlignment="1" applyProtection="1">
      <alignment vertical="center"/>
    </xf>
    <xf numFmtId="167" fontId="12" fillId="0" borderId="17" xfId="7" applyNumberFormat="1" applyFont="1" applyFill="1" applyBorder="1" applyAlignment="1" applyProtection="1">
      <alignment vertical="center"/>
    </xf>
    <xf numFmtId="167" fontId="7" fillId="0" borderId="17" xfId="7" applyNumberFormat="1" applyFont="1" applyFill="1" applyBorder="1" applyAlignment="1" applyProtection="1">
      <alignment vertical="center"/>
    </xf>
    <xf numFmtId="15" fontId="7" fillId="0" borderId="17" xfId="4" applyNumberFormat="1" applyFont="1" applyFill="1" applyBorder="1" applyAlignment="1">
      <alignment horizontal="center" vertical="center" wrapText="1"/>
    </xf>
    <xf numFmtId="15" fontId="7" fillId="0" borderId="31" xfId="4" applyNumberFormat="1" applyFont="1" applyFill="1" applyBorder="1" applyAlignment="1">
      <alignment horizontal="center" vertical="center"/>
    </xf>
    <xf numFmtId="39" fontId="7" fillId="0" borderId="17" xfId="6" applyFont="1" applyFill="1" applyBorder="1" applyAlignment="1">
      <alignment horizontal="center" vertical="center"/>
    </xf>
    <xf numFmtId="49" fontId="7" fillId="0" borderId="17" xfId="3" applyNumberFormat="1" applyFont="1" applyFill="1" applyBorder="1" applyAlignment="1">
      <alignment horizontal="center" vertical="center"/>
    </xf>
    <xf numFmtId="167" fontId="12" fillId="2" borderId="17" xfId="6" applyNumberFormat="1" applyFont="1" applyFill="1" applyBorder="1" applyAlignment="1">
      <alignment horizontal="center" vertical="center"/>
    </xf>
    <xf numFmtId="167" fontId="7" fillId="0" borderId="17" xfId="6" applyNumberFormat="1" applyFont="1" applyFill="1" applyBorder="1" applyAlignment="1">
      <alignment horizontal="center" vertical="center"/>
    </xf>
    <xf numFmtId="0" fontId="2" fillId="0" borderId="0" xfId="8" applyFont="1" applyFill="1" applyAlignment="1">
      <alignment horizontal="center" vertical="center" wrapText="1"/>
    </xf>
    <xf numFmtId="0" fontId="2" fillId="0" borderId="0" xfId="8" applyFont="1" applyFill="1" applyAlignment="1">
      <alignment horizontal="center"/>
    </xf>
    <xf numFmtId="0" fontId="11" fillId="0" borderId="0" xfId="3" applyFont="1" applyFill="1" applyBorder="1" applyAlignment="1">
      <alignment horizontal="left" vertical="top" wrapText="1"/>
    </xf>
    <xf numFmtId="15" fontId="8" fillId="0" borderId="4" xfId="5" applyNumberFormat="1" applyFont="1" applyFill="1" applyBorder="1" applyAlignment="1">
      <alignment horizontal="center" vertical="center" wrapText="1"/>
    </xf>
    <xf numFmtId="15" fontId="8" fillId="0" borderId="8" xfId="5" applyNumberFormat="1" applyFont="1" applyFill="1" applyBorder="1" applyAlignment="1">
      <alignment horizontal="center" vertical="center" wrapText="1"/>
    </xf>
    <xf numFmtId="15" fontId="8" fillId="0" borderId="12" xfId="5" applyNumberFormat="1" applyFont="1" applyFill="1" applyBorder="1" applyAlignment="1">
      <alignment horizontal="center" vertical="center" wrapText="1"/>
    </xf>
    <xf numFmtId="167" fontId="8" fillId="0" borderId="9" xfId="5" applyNumberFormat="1" applyFont="1" applyFill="1" applyBorder="1" applyAlignment="1">
      <alignment horizontal="center" vertical="center" wrapText="1"/>
    </xf>
    <xf numFmtId="167" fontId="8" fillId="0" borderId="11" xfId="5" applyNumberFormat="1" applyFont="1" applyFill="1" applyBorder="1" applyAlignment="1">
      <alignment horizontal="center" vertical="center" wrapText="1"/>
    </xf>
    <xf numFmtId="167" fontId="10" fillId="0" borderId="0" xfId="5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166" fontId="8" fillId="0" borderId="3" xfId="3" applyNumberFormat="1" applyFont="1" applyFill="1" applyBorder="1" applyAlignment="1">
      <alignment horizontal="center" vertical="center" wrapText="1"/>
    </xf>
    <xf numFmtId="166" fontId="8" fillId="0" borderId="6" xfId="3" applyNumberFormat="1" applyFont="1" applyFill="1" applyBorder="1" applyAlignment="1">
      <alignment horizontal="center" vertical="center" wrapText="1"/>
    </xf>
    <xf numFmtId="166" fontId="8" fillId="0" borderId="11" xfId="3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167" fontId="8" fillId="0" borderId="7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15" fontId="8" fillId="0" borderId="11" xfId="5" applyNumberFormat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</cellXfs>
  <cellStyles count="52">
    <cellStyle name="Euro" xfId="9"/>
    <cellStyle name="Millares" xfId="1" builtinId="3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5 2" xfId="16"/>
    <cellStyle name="Millares 16" xfId="17"/>
    <cellStyle name="Millares 2" xfId="18"/>
    <cellStyle name="Millares 2 2" xfId="19"/>
    <cellStyle name="Millares 2 3" xfId="20"/>
    <cellStyle name="Millares 3" xfId="21"/>
    <cellStyle name="Millares 4" xfId="22"/>
    <cellStyle name="Millares 5" xfId="23"/>
    <cellStyle name="Millares 6" xfId="24"/>
    <cellStyle name="Millares 7" xfId="25"/>
    <cellStyle name="Millares 8" xfId="26"/>
    <cellStyle name="Millares 9" xfId="27"/>
    <cellStyle name="Millares_AGOSTO2003 2" xfId="5"/>
    <cellStyle name="Moneda 2" xfId="28"/>
    <cellStyle name="Moneda 3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3"/>
    <cellStyle name="Normal 20" xfId="40"/>
    <cellStyle name="Normal 21" xfId="41"/>
    <cellStyle name="Normal 21 2" xfId="42"/>
    <cellStyle name="Normal 22" xfId="43"/>
    <cellStyle name="Normal 3" xfId="4"/>
    <cellStyle name="Normal 3 2" xfId="8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9" xfId="50"/>
    <cellStyle name="Normal_(1 LINEA) 2" xfId="7"/>
    <cellStyle name="Normal_DEUDA-DICIEMBRE-2001" xfId="6"/>
    <cellStyle name="Porcentual" xfId="2" builtinId="5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showGridLines="0" tabSelected="1" zoomScale="72" zoomScaleNormal="72" zoomScaleSheetLayoutView="70" zoomScalePageLayoutView="30" workbookViewId="0">
      <selection activeCell="A3" sqref="A3:S3"/>
    </sheetView>
  </sheetViews>
  <sheetFormatPr baseColWidth="10" defaultColWidth="11.44140625" defaultRowHeight="13.2"/>
  <cols>
    <col min="1" max="1" width="10.33203125" style="163" customWidth="1"/>
    <col min="2" max="2" width="13.5546875" style="160" customWidth="1"/>
    <col min="3" max="3" width="27.44140625" style="185" customWidth="1"/>
    <col min="4" max="4" width="22.33203125" style="185" customWidth="1"/>
    <col min="5" max="5" width="26.33203125" style="185" customWidth="1"/>
    <col min="6" max="6" width="14.44140625" style="185" customWidth="1"/>
    <col min="7" max="7" width="14.6640625" style="176" customWidth="1"/>
    <col min="8" max="8" width="12.6640625" style="161" customWidth="1"/>
    <col min="9" max="9" width="8.44140625" style="161" customWidth="1"/>
    <col min="10" max="10" width="8.33203125" style="161" customWidth="1"/>
    <col min="11" max="11" width="13.6640625" style="161" customWidth="1"/>
    <col min="12" max="12" width="10.5546875" style="161" customWidth="1"/>
    <col min="13" max="13" width="35" style="161" customWidth="1"/>
    <col min="14" max="14" width="45.6640625" style="161" customWidth="1"/>
    <col min="15" max="15" width="17.6640625" style="177" customWidth="1"/>
    <col min="16" max="17" width="15.6640625" style="178" customWidth="1"/>
    <col min="18" max="18" width="11.5546875" style="159" customWidth="1"/>
    <col min="19" max="19" width="11.5546875" style="1" customWidth="1"/>
    <col min="20" max="16384" width="11.44140625" style="1"/>
  </cols>
  <sheetData>
    <row r="1" spans="1:19" ht="22.9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19" s="2" customFormat="1" ht="22.95" customHeight="1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19" s="2" customFormat="1" ht="20.399999999999999" customHeight="1">
      <c r="A3" s="223" t="s">
        <v>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s="2" customFormat="1" ht="15.6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1:19" ht="45.6" customHeight="1" thickBot="1">
      <c r="A5" s="225" t="s">
        <v>106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19" ht="7.2" customHeight="1">
      <c r="A6" s="226" t="s">
        <v>4</v>
      </c>
      <c r="B6" s="229" t="s">
        <v>5</v>
      </c>
      <c r="C6" s="229" t="s">
        <v>6</v>
      </c>
      <c r="D6" s="229" t="s">
        <v>7</v>
      </c>
      <c r="E6" s="229" t="s">
        <v>8</v>
      </c>
      <c r="F6" s="229" t="s">
        <v>9</v>
      </c>
      <c r="G6" s="232" t="s">
        <v>10</v>
      </c>
      <c r="H6" s="229" t="s">
        <v>11</v>
      </c>
      <c r="I6" s="229" t="s">
        <v>12</v>
      </c>
      <c r="J6" s="235" t="s">
        <v>13</v>
      </c>
      <c r="K6" s="209" t="s">
        <v>14</v>
      </c>
      <c r="L6" s="209" t="s">
        <v>15</v>
      </c>
      <c r="M6" s="212" t="s">
        <v>16</v>
      </c>
      <c r="N6" s="212" t="s">
        <v>17</v>
      </c>
      <c r="O6" s="215" t="s">
        <v>117</v>
      </c>
      <c r="P6" s="215" t="s">
        <v>18</v>
      </c>
      <c r="Q6" s="215"/>
      <c r="R6" s="218" t="s">
        <v>19</v>
      </c>
      <c r="S6" s="202" t="s">
        <v>20</v>
      </c>
    </row>
    <row r="7" spans="1:19" ht="6" customHeight="1">
      <c r="A7" s="227"/>
      <c r="B7" s="230"/>
      <c r="C7" s="230"/>
      <c r="D7" s="230"/>
      <c r="E7" s="230"/>
      <c r="F7" s="230"/>
      <c r="G7" s="233"/>
      <c r="H7" s="230"/>
      <c r="I7" s="230"/>
      <c r="J7" s="236"/>
      <c r="K7" s="210"/>
      <c r="L7" s="210"/>
      <c r="M7" s="213"/>
      <c r="N7" s="213"/>
      <c r="O7" s="216"/>
      <c r="P7" s="217"/>
      <c r="Q7" s="217"/>
      <c r="R7" s="219"/>
      <c r="S7" s="203"/>
    </row>
    <row r="8" spans="1:19" ht="36.6" customHeight="1">
      <c r="A8" s="227"/>
      <c r="B8" s="230"/>
      <c r="C8" s="230"/>
      <c r="D8" s="230"/>
      <c r="E8" s="230"/>
      <c r="F8" s="230"/>
      <c r="G8" s="233"/>
      <c r="H8" s="230"/>
      <c r="I8" s="230"/>
      <c r="J8" s="236"/>
      <c r="K8" s="210"/>
      <c r="L8" s="210"/>
      <c r="M8" s="213"/>
      <c r="N8" s="213"/>
      <c r="O8" s="216"/>
      <c r="P8" s="205" t="s">
        <v>21</v>
      </c>
      <c r="Q8" s="205" t="s">
        <v>22</v>
      </c>
      <c r="R8" s="219"/>
      <c r="S8" s="203"/>
    </row>
    <row r="9" spans="1:19" ht="39.6" customHeight="1" thickBot="1">
      <c r="A9" s="228"/>
      <c r="B9" s="231"/>
      <c r="C9" s="231"/>
      <c r="D9" s="231"/>
      <c r="E9" s="231"/>
      <c r="F9" s="231"/>
      <c r="G9" s="234"/>
      <c r="H9" s="231"/>
      <c r="I9" s="231"/>
      <c r="J9" s="237"/>
      <c r="K9" s="211"/>
      <c r="L9" s="211"/>
      <c r="M9" s="214"/>
      <c r="N9" s="214"/>
      <c r="O9" s="206"/>
      <c r="P9" s="206"/>
      <c r="Q9" s="206"/>
      <c r="R9" s="220"/>
      <c r="S9" s="204"/>
    </row>
    <row r="10" spans="1:19" s="25" customFormat="1" ht="25.2" customHeight="1" thickBot="1">
      <c r="A10" s="87" t="s">
        <v>111</v>
      </c>
      <c r="B10" s="60"/>
      <c r="C10" s="88"/>
      <c r="D10" s="89"/>
      <c r="E10" s="90"/>
      <c r="F10" s="90"/>
      <c r="G10" s="91"/>
      <c r="H10" s="90"/>
      <c r="I10" s="90"/>
      <c r="J10" s="90"/>
      <c r="K10" s="90"/>
      <c r="L10" s="90"/>
      <c r="M10" s="90"/>
      <c r="N10" s="90"/>
      <c r="O10" s="92">
        <f>SUM(O11:O16)</f>
        <v>1067656321.36</v>
      </c>
      <c r="P10" s="92">
        <f>SUM(P11:P16)</f>
        <v>893067655.39999998</v>
      </c>
      <c r="Q10" s="92">
        <f>SUM(Q11:Q16)</f>
        <v>37468827.089999996</v>
      </c>
      <c r="R10" s="67"/>
      <c r="S10" s="88"/>
    </row>
    <row r="11" spans="1:19" s="25" customFormat="1" ht="41.25" customHeight="1">
      <c r="A11" s="187">
        <v>2018</v>
      </c>
      <c r="B11" s="32" t="s">
        <v>110</v>
      </c>
      <c r="C11" s="189" t="s">
        <v>29</v>
      </c>
      <c r="D11" s="28" t="s">
        <v>76</v>
      </c>
      <c r="E11" s="28" t="s">
        <v>77</v>
      </c>
      <c r="F11" s="29">
        <v>42794</v>
      </c>
      <c r="G11" s="30">
        <v>400000000</v>
      </c>
      <c r="H11" s="195" t="s">
        <v>69</v>
      </c>
      <c r="I11" s="32" t="s">
        <v>69</v>
      </c>
      <c r="J11" s="32">
        <v>12</v>
      </c>
      <c r="K11" s="29">
        <v>43159</v>
      </c>
      <c r="L11" s="196"/>
      <c r="M11" s="34" t="s">
        <v>78</v>
      </c>
      <c r="N11" s="34" t="s">
        <v>79</v>
      </c>
      <c r="O11" s="197">
        <v>0</v>
      </c>
      <c r="P11" s="198">
        <v>34653056</v>
      </c>
      <c r="Q11" s="198" t="s">
        <v>69</v>
      </c>
      <c r="R11" s="193">
        <v>42977</v>
      </c>
      <c r="S11" s="194">
        <v>42810</v>
      </c>
    </row>
    <row r="12" spans="1:19" s="25" customFormat="1" ht="41.25" customHeight="1">
      <c r="A12" s="187">
        <v>2018</v>
      </c>
      <c r="B12" s="32" t="s">
        <v>110</v>
      </c>
      <c r="C12" s="189" t="s">
        <v>29</v>
      </c>
      <c r="D12" s="28" t="s">
        <v>76</v>
      </c>
      <c r="E12" s="28" t="s">
        <v>44</v>
      </c>
      <c r="F12" s="29">
        <v>42948</v>
      </c>
      <c r="G12" s="30">
        <v>150000000</v>
      </c>
      <c r="H12" s="195" t="s">
        <v>69</v>
      </c>
      <c r="I12" s="32" t="s">
        <v>69</v>
      </c>
      <c r="J12" s="32">
        <v>12</v>
      </c>
      <c r="K12" s="29">
        <v>43312</v>
      </c>
      <c r="L12" s="196"/>
      <c r="M12" s="34" t="s">
        <v>81</v>
      </c>
      <c r="N12" s="34" t="s">
        <v>105</v>
      </c>
      <c r="O12" s="197">
        <v>14916321.359999999</v>
      </c>
      <c r="P12" s="198">
        <v>11154599.4</v>
      </c>
      <c r="Q12" s="198" t="s">
        <v>69</v>
      </c>
      <c r="R12" s="193">
        <v>43104</v>
      </c>
      <c r="S12" s="194">
        <v>42963</v>
      </c>
    </row>
    <row r="13" spans="1:19" s="25" customFormat="1" ht="38.4" customHeight="1">
      <c r="A13" s="187">
        <v>2018</v>
      </c>
      <c r="B13" s="32" t="s">
        <v>110</v>
      </c>
      <c r="C13" s="189" t="s">
        <v>29</v>
      </c>
      <c r="D13" s="28" t="s">
        <v>96</v>
      </c>
      <c r="E13" s="28" t="s">
        <v>98</v>
      </c>
      <c r="F13" s="29">
        <v>43048</v>
      </c>
      <c r="G13" s="30">
        <v>300000000</v>
      </c>
      <c r="H13" s="195" t="s">
        <v>38</v>
      </c>
      <c r="I13" s="32">
        <v>0.57999999999999996</v>
      </c>
      <c r="J13" s="32">
        <v>12</v>
      </c>
      <c r="K13" s="29">
        <v>43412</v>
      </c>
      <c r="L13" s="196"/>
      <c r="M13" s="34" t="s">
        <v>74</v>
      </c>
      <c r="N13" s="34" t="s">
        <v>105</v>
      </c>
      <c r="O13" s="197">
        <v>238500000</v>
      </c>
      <c r="P13" s="198">
        <v>61500000</v>
      </c>
      <c r="Q13" s="198">
        <v>6254316.4299999997</v>
      </c>
      <c r="R13" s="193">
        <v>43110</v>
      </c>
      <c r="S13" s="194">
        <v>43048</v>
      </c>
    </row>
    <row r="14" spans="1:19" s="25" customFormat="1" ht="37.200000000000003" customHeight="1">
      <c r="A14" s="187">
        <v>2018</v>
      </c>
      <c r="B14" s="32" t="s">
        <v>110</v>
      </c>
      <c r="C14" s="189" t="s">
        <v>29</v>
      </c>
      <c r="D14" s="28" t="s">
        <v>96</v>
      </c>
      <c r="E14" s="28" t="s">
        <v>99</v>
      </c>
      <c r="F14" s="29">
        <v>43056</v>
      </c>
      <c r="G14" s="30">
        <v>500000000</v>
      </c>
      <c r="H14" s="195" t="s">
        <v>38</v>
      </c>
      <c r="I14" s="32">
        <v>0.72</v>
      </c>
      <c r="J14" s="32">
        <v>12</v>
      </c>
      <c r="K14" s="29">
        <v>43420</v>
      </c>
      <c r="L14" s="196"/>
      <c r="M14" s="34" t="s">
        <v>104</v>
      </c>
      <c r="N14" s="34" t="s">
        <v>105</v>
      </c>
      <c r="O14" s="197">
        <v>397500000</v>
      </c>
      <c r="P14" s="198">
        <v>102500000</v>
      </c>
      <c r="Q14" s="198">
        <v>10591928.01</v>
      </c>
      <c r="R14" s="193">
        <v>43110</v>
      </c>
      <c r="S14" s="194">
        <v>43056</v>
      </c>
    </row>
    <row r="15" spans="1:19" s="25" customFormat="1" ht="41.25" customHeight="1">
      <c r="A15" s="187">
        <v>2018</v>
      </c>
      <c r="B15" s="32" t="s">
        <v>110</v>
      </c>
      <c r="C15" s="189" t="s">
        <v>29</v>
      </c>
      <c r="D15" s="28" t="s">
        <v>96</v>
      </c>
      <c r="E15" s="28" t="s">
        <v>100</v>
      </c>
      <c r="F15" s="29">
        <v>43073</v>
      </c>
      <c r="G15" s="30">
        <v>1100000000</v>
      </c>
      <c r="H15" s="195" t="s">
        <v>38</v>
      </c>
      <c r="I15" s="32">
        <v>0.82</v>
      </c>
      <c r="J15" s="32">
        <v>12</v>
      </c>
      <c r="K15" s="29">
        <v>43437</v>
      </c>
      <c r="L15" s="196"/>
      <c r="M15" s="34" t="s">
        <v>104</v>
      </c>
      <c r="N15" s="34" t="s">
        <v>105</v>
      </c>
      <c r="O15" s="197">
        <v>416740000</v>
      </c>
      <c r="P15" s="198">
        <v>683260000</v>
      </c>
      <c r="Q15" s="198">
        <v>20622582.649999999</v>
      </c>
      <c r="R15" s="193" t="s">
        <v>80</v>
      </c>
      <c r="S15" s="194">
        <v>43073</v>
      </c>
    </row>
    <row r="16" spans="1:19" s="25" customFormat="1" ht="41.25" customHeight="1" thickBot="1">
      <c r="A16" s="187">
        <v>2018</v>
      </c>
      <c r="B16" s="32" t="s">
        <v>110</v>
      </c>
      <c r="C16" s="189" t="s">
        <v>29</v>
      </c>
      <c r="D16" s="28" t="s">
        <v>76</v>
      </c>
      <c r="E16" s="28" t="s">
        <v>77</v>
      </c>
      <c r="F16" s="29">
        <v>43172</v>
      </c>
      <c r="G16" s="30">
        <v>200000000</v>
      </c>
      <c r="H16" s="195" t="s">
        <v>69</v>
      </c>
      <c r="I16" s="32" t="s">
        <v>69</v>
      </c>
      <c r="J16" s="32">
        <v>12</v>
      </c>
      <c r="K16" s="29">
        <v>43537</v>
      </c>
      <c r="L16" s="196"/>
      <c r="M16" s="34" t="s">
        <v>78</v>
      </c>
      <c r="N16" s="34" t="s">
        <v>79</v>
      </c>
      <c r="O16" s="197">
        <v>0</v>
      </c>
      <c r="P16" s="198">
        <v>0</v>
      </c>
      <c r="Q16" s="198" t="s">
        <v>69</v>
      </c>
      <c r="R16" s="193" t="s">
        <v>80</v>
      </c>
      <c r="S16" s="194">
        <v>43175</v>
      </c>
    </row>
    <row r="17" spans="1:19" s="111" customFormat="1" ht="25.2" customHeight="1" thickBot="1">
      <c r="A17" s="99"/>
      <c r="B17" s="100"/>
      <c r="C17" s="101"/>
      <c r="D17" s="102"/>
      <c r="E17" s="103"/>
      <c r="F17" s="104"/>
      <c r="G17" s="105"/>
      <c r="H17" s="106"/>
      <c r="I17" s="100"/>
      <c r="J17" s="100"/>
      <c r="K17" s="104"/>
      <c r="L17" s="107"/>
      <c r="M17" s="108"/>
      <c r="N17" s="108"/>
      <c r="O17" s="109"/>
      <c r="P17" s="109"/>
      <c r="Q17" s="109"/>
      <c r="R17" s="110"/>
      <c r="S17" s="110"/>
    </row>
    <row r="18" spans="1:19" s="11" customFormat="1" ht="25.2" customHeight="1" thickBot="1">
      <c r="A18" s="3" t="s">
        <v>112</v>
      </c>
      <c r="B18" s="4"/>
      <c r="C18" s="5"/>
      <c r="D18" s="5"/>
      <c r="E18" s="5"/>
      <c r="F18" s="5"/>
      <c r="G18" s="6"/>
      <c r="H18" s="7"/>
      <c r="I18" s="7"/>
      <c r="J18" s="7"/>
      <c r="K18" s="7"/>
      <c r="L18" s="7"/>
      <c r="M18" s="7"/>
      <c r="N18" s="7"/>
      <c r="O18" s="8">
        <f>SUM(O19:O24)</f>
        <v>6975855714.1900005</v>
      </c>
      <c r="P18" s="8">
        <f>SUM(P19:P24)</f>
        <v>84271126.950000003</v>
      </c>
      <c r="Q18" s="8">
        <f>SUM(Q19:Q24)</f>
        <v>150389294.31999999</v>
      </c>
      <c r="R18" s="9"/>
      <c r="S18" s="10"/>
    </row>
    <row r="19" spans="1:19" s="25" customFormat="1" ht="49.2" customHeight="1">
      <c r="A19" s="12">
        <v>2018</v>
      </c>
      <c r="B19" s="13" t="s">
        <v>110</v>
      </c>
      <c r="C19" s="14" t="s">
        <v>23</v>
      </c>
      <c r="D19" s="14" t="s">
        <v>24</v>
      </c>
      <c r="E19" s="15" t="s">
        <v>25</v>
      </c>
      <c r="F19" s="16">
        <v>40893</v>
      </c>
      <c r="G19" s="17">
        <v>1947000000</v>
      </c>
      <c r="H19" s="18" t="s">
        <v>26</v>
      </c>
      <c r="I19" s="18">
        <v>1.35</v>
      </c>
      <c r="J19" s="19">
        <v>180</v>
      </c>
      <c r="K19" s="16">
        <v>46357</v>
      </c>
      <c r="L19" s="19"/>
      <c r="M19" s="20" t="s">
        <v>27</v>
      </c>
      <c r="N19" s="20" t="s">
        <v>28</v>
      </c>
      <c r="O19" s="21">
        <v>1430071500</v>
      </c>
      <c r="P19" s="22">
        <v>26673900</v>
      </c>
      <c r="Q19" s="23">
        <v>32048398.800000001</v>
      </c>
      <c r="R19" s="24">
        <v>40893</v>
      </c>
      <c r="S19" s="24">
        <v>40893</v>
      </c>
    </row>
    <row r="20" spans="1:19" s="25" customFormat="1" ht="69" customHeight="1">
      <c r="A20" s="26">
        <v>2018</v>
      </c>
      <c r="B20" s="13" t="s">
        <v>110</v>
      </c>
      <c r="C20" s="27" t="s">
        <v>29</v>
      </c>
      <c r="D20" s="27" t="s">
        <v>30</v>
      </c>
      <c r="E20" s="28" t="s">
        <v>31</v>
      </c>
      <c r="F20" s="29">
        <v>41626</v>
      </c>
      <c r="G20" s="30">
        <v>1392000000</v>
      </c>
      <c r="H20" s="31">
        <v>6.88E-2</v>
      </c>
      <c r="I20" s="32">
        <v>0.95</v>
      </c>
      <c r="J20" s="33">
        <v>179</v>
      </c>
      <c r="K20" s="29">
        <v>47061</v>
      </c>
      <c r="L20" s="33"/>
      <c r="M20" s="34" t="s">
        <v>32</v>
      </c>
      <c r="N20" s="34" t="s">
        <v>33</v>
      </c>
      <c r="O20" s="35">
        <v>1168179536.77</v>
      </c>
      <c r="P20" s="36">
        <v>15926059.560000001</v>
      </c>
      <c r="Q20" s="37">
        <v>23080070.620000001</v>
      </c>
      <c r="R20" s="38">
        <v>41628</v>
      </c>
      <c r="S20" s="38">
        <v>41626</v>
      </c>
    </row>
    <row r="21" spans="1:19" s="25" customFormat="1" ht="35.4" customHeight="1">
      <c r="A21" s="26">
        <v>2018</v>
      </c>
      <c r="B21" s="13" t="s">
        <v>110</v>
      </c>
      <c r="C21" s="27" t="s">
        <v>29</v>
      </c>
      <c r="D21" s="27" t="s">
        <v>24</v>
      </c>
      <c r="E21" s="28" t="s">
        <v>34</v>
      </c>
      <c r="F21" s="29">
        <v>41631</v>
      </c>
      <c r="G21" s="30">
        <v>1200000000</v>
      </c>
      <c r="H21" s="39">
        <v>0.09</v>
      </c>
      <c r="I21" s="32"/>
      <c r="J21" s="33">
        <v>179</v>
      </c>
      <c r="K21" s="29">
        <v>47092</v>
      </c>
      <c r="L21" s="33"/>
      <c r="M21" s="34" t="s">
        <v>35</v>
      </c>
      <c r="N21" s="34" t="s">
        <v>36</v>
      </c>
      <c r="O21" s="35">
        <v>1069198577.39</v>
      </c>
      <c r="P21" s="36">
        <v>9300553.3900000006</v>
      </c>
      <c r="Q21" s="37">
        <v>24196823.75</v>
      </c>
      <c r="R21" s="38">
        <v>41631</v>
      </c>
      <c r="S21" s="38">
        <v>41631</v>
      </c>
    </row>
    <row r="22" spans="1:19" s="25" customFormat="1" ht="44.4" customHeight="1">
      <c r="A22" s="26">
        <v>2018</v>
      </c>
      <c r="B22" s="13" t="s">
        <v>110</v>
      </c>
      <c r="C22" s="27" t="s">
        <v>29</v>
      </c>
      <c r="D22" s="27" t="s">
        <v>30</v>
      </c>
      <c r="E22" s="28" t="s">
        <v>37</v>
      </c>
      <c r="F22" s="29">
        <v>41865</v>
      </c>
      <c r="G22" s="30">
        <v>752805612.47000003</v>
      </c>
      <c r="H22" s="40" t="s">
        <v>109</v>
      </c>
      <c r="I22" s="32">
        <v>0.84</v>
      </c>
      <c r="J22" s="33">
        <v>174</v>
      </c>
      <c r="K22" s="41">
        <v>11489</v>
      </c>
      <c r="L22" s="42"/>
      <c r="M22" s="34" t="s">
        <v>39</v>
      </c>
      <c r="N22" s="34" t="s">
        <v>40</v>
      </c>
      <c r="O22" s="43">
        <v>56149809.350000001</v>
      </c>
      <c r="P22" s="44">
        <v>0</v>
      </c>
      <c r="Q22" s="44">
        <v>1249874.79</v>
      </c>
      <c r="R22" s="38">
        <v>42849</v>
      </c>
      <c r="S22" s="38">
        <v>41876</v>
      </c>
    </row>
    <row r="23" spans="1:19" s="25" customFormat="1" ht="36" customHeight="1">
      <c r="A23" s="26">
        <v>2018</v>
      </c>
      <c r="B23" s="13" t="s">
        <v>110</v>
      </c>
      <c r="C23" s="27" t="s">
        <v>29</v>
      </c>
      <c r="D23" s="27" t="s">
        <v>30</v>
      </c>
      <c r="E23" s="28" t="s">
        <v>41</v>
      </c>
      <c r="F23" s="29">
        <v>42173</v>
      </c>
      <c r="G23" s="30">
        <v>1000000000</v>
      </c>
      <c r="H23" s="32" t="s">
        <v>38</v>
      </c>
      <c r="I23" s="32">
        <v>1.08</v>
      </c>
      <c r="J23" s="33">
        <v>240</v>
      </c>
      <c r="K23" s="41">
        <v>49490</v>
      </c>
      <c r="L23" s="42">
        <v>24</v>
      </c>
      <c r="M23" s="34" t="s">
        <v>42</v>
      </c>
      <c r="N23" s="34" t="s">
        <v>43</v>
      </c>
      <c r="O23" s="45">
        <v>981435433</v>
      </c>
      <c r="P23" s="46">
        <v>7066029</v>
      </c>
      <c r="Q23" s="44">
        <v>21282381.91</v>
      </c>
      <c r="R23" s="38">
        <v>42178</v>
      </c>
      <c r="S23" s="38">
        <v>42173</v>
      </c>
    </row>
    <row r="24" spans="1:19" s="25" customFormat="1" ht="46.8" customHeight="1" thickBot="1">
      <c r="A24" s="26">
        <v>2018</v>
      </c>
      <c r="B24" s="13" t="s">
        <v>110</v>
      </c>
      <c r="C24" s="47" t="s">
        <v>29</v>
      </c>
      <c r="D24" s="47" t="s">
        <v>30</v>
      </c>
      <c r="E24" s="48" t="s">
        <v>44</v>
      </c>
      <c r="F24" s="49">
        <v>42299</v>
      </c>
      <c r="G24" s="50">
        <v>2400000000</v>
      </c>
      <c r="H24" s="51" t="s">
        <v>38</v>
      </c>
      <c r="I24" s="51">
        <v>0.79</v>
      </c>
      <c r="J24" s="52">
        <v>180</v>
      </c>
      <c r="K24" s="53">
        <v>47812</v>
      </c>
      <c r="L24" s="54">
        <v>12</v>
      </c>
      <c r="M24" s="55" t="s">
        <v>45</v>
      </c>
      <c r="N24" s="55" t="s">
        <v>43</v>
      </c>
      <c r="O24" s="56">
        <v>2270820857.6799998</v>
      </c>
      <c r="P24" s="57">
        <v>25304585</v>
      </c>
      <c r="Q24" s="58">
        <v>48531744.450000003</v>
      </c>
      <c r="R24" s="59">
        <v>42314</v>
      </c>
      <c r="S24" s="59">
        <v>42299</v>
      </c>
    </row>
    <row r="25" spans="1:19" s="25" customFormat="1" ht="25.2" customHeight="1" thickBot="1">
      <c r="A25" s="3" t="s">
        <v>114</v>
      </c>
      <c r="B25" s="60"/>
      <c r="C25" s="61"/>
      <c r="D25" s="62"/>
      <c r="E25" s="63"/>
      <c r="F25" s="63"/>
      <c r="G25" s="64"/>
      <c r="H25" s="65"/>
      <c r="I25" s="65"/>
      <c r="J25" s="65"/>
      <c r="K25" s="65"/>
      <c r="L25" s="65"/>
      <c r="M25" s="65"/>
      <c r="N25" s="65"/>
      <c r="O25" s="66">
        <f>SUM(O26:O33)</f>
        <v>7954392207.6900005</v>
      </c>
      <c r="P25" s="66">
        <f>SUM(P26:P33)</f>
        <v>0</v>
      </c>
      <c r="Q25" s="66">
        <f>SUM(Q26:Q33)</f>
        <v>78029437.730000004</v>
      </c>
      <c r="R25" s="67"/>
      <c r="S25" s="68"/>
    </row>
    <row r="26" spans="1:19" s="25" customFormat="1" ht="48" customHeight="1">
      <c r="A26" s="12">
        <v>2018</v>
      </c>
      <c r="B26" s="13" t="s">
        <v>110</v>
      </c>
      <c r="C26" s="14" t="s">
        <v>23</v>
      </c>
      <c r="D26" s="14" t="s">
        <v>30</v>
      </c>
      <c r="E26" s="15" t="s">
        <v>46</v>
      </c>
      <c r="F26" s="16">
        <v>40709</v>
      </c>
      <c r="G26" s="17">
        <v>2082453349.8199999</v>
      </c>
      <c r="H26" s="18" t="s">
        <v>47</v>
      </c>
      <c r="I26" s="18">
        <v>0.68</v>
      </c>
      <c r="J26" s="19">
        <v>240</v>
      </c>
      <c r="K26" s="16">
        <v>48062</v>
      </c>
      <c r="L26" s="16"/>
      <c r="M26" s="20" t="s">
        <v>48</v>
      </c>
      <c r="N26" s="69" t="s">
        <v>49</v>
      </c>
      <c r="O26" s="21">
        <v>2031791335</v>
      </c>
      <c r="P26" s="22">
        <v>0</v>
      </c>
      <c r="Q26" s="22">
        <v>41915258.990000002</v>
      </c>
      <c r="R26" s="24">
        <v>40746</v>
      </c>
      <c r="S26" s="24">
        <v>40714</v>
      </c>
    </row>
    <row r="27" spans="1:19" s="25" customFormat="1" ht="49.95" customHeight="1">
      <c r="A27" s="26">
        <v>2018</v>
      </c>
      <c r="B27" s="13" t="s">
        <v>110</v>
      </c>
      <c r="C27" s="27" t="s">
        <v>23</v>
      </c>
      <c r="D27" s="27" t="s">
        <v>30</v>
      </c>
      <c r="E27" s="28" t="s">
        <v>50</v>
      </c>
      <c r="F27" s="29">
        <v>41116</v>
      </c>
      <c r="G27" s="30">
        <v>583918166.04999995</v>
      </c>
      <c r="H27" s="32" t="s">
        <v>51</v>
      </c>
      <c r="I27" s="32">
        <v>1.1399999999999999</v>
      </c>
      <c r="J27" s="33">
        <v>240</v>
      </c>
      <c r="K27" s="29">
        <v>48492</v>
      </c>
      <c r="L27" s="29"/>
      <c r="M27" s="34" t="s">
        <v>52</v>
      </c>
      <c r="N27" s="70" t="s">
        <v>53</v>
      </c>
      <c r="O27" s="35">
        <v>562951130</v>
      </c>
      <c r="P27" s="36">
        <v>0</v>
      </c>
      <c r="Q27" s="36">
        <v>11591749.68</v>
      </c>
      <c r="R27" s="38">
        <v>41169</v>
      </c>
      <c r="S27" s="38">
        <v>41121</v>
      </c>
    </row>
    <row r="28" spans="1:19" s="25" customFormat="1" ht="51" customHeight="1">
      <c r="A28" s="26">
        <v>2018</v>
      </c>
      <c r="B28" s="13" t="s">
        <v>110</v>
      </c>
      <c r="C28" s="27" t="s">
        <v>23</v>
      </c>
      <c r="D28" s="27" t="s">
        <v>30</v>
      </c>
      <c r="E28" s="28" t="s">
        <v>54</v>
      </c>
      <c r="F28" s="29">
        <v>41131</v>
      </c>
      <c r="G28" s="30">
        <v>316000000</v>
      </c>
      <c r="H28" s="32" t="s">
        <v>55</v>
      </c>
      <c r="I28" s="32">
        <v>0.93</v>
      </c>
      <c r="J28" s="33">
        <v>240</v>
      </c>
      <c r="K28" s="29">
        <v>48547</v>
      </c>
      <c r="L28" s="29"/>
      <c r="M28" s="34" t="s">
        <v>56</v>
      </c>
      <c r="N28" s="70" t="s">
        <v>57</v>
      </c>
      <c r="O28" s="35">
        <v>260526230</v>
      </c>
      <c r="P28" s="36">
        <v>0</v>
      </c>
      <c r="Q28" s="36">
        <v>5277273.5</v>
      </c>
      <c r="R28" s="38">
        <v>41169</v>
      </c>
      <c r="S28" s="38">
        <v>41137</v>
      </c>
    </row>
    <row r="29" spans="1:19" s="25" customFormat="1" ht="57.6" customHeight="1">
      <c r="A29" s="26">
        <v>2018</v>
      </c>
      <c r="B29" s="13" t="s">
        <v>110</v>
      </c>
      <c r="C29" s="27" t="s">
        <v>23</v>
      </c>
      <c r="D29" s="27" t="s">
        <v>30</v>
      </c>
      <c r="E29" s="28" t="s">
        <v>58</v>
      </c>
      <c r="F29" s="29">
        <v>41606</v>
      </c>
      <c r="G29" s="30">
        <v>300000000</v>
      </c>
      <c r="H29" s="31" t="s">
        <v>59</v>
      </c>
      <c r="I29" s="71">
        <v>0.9</v>
      </c>
      <c r="J29" s="32">
        <v>240</v>
      </c>
      <c r="K29" s="29">
        <v>12526</v>
      </c>
      <c r="L29" s="72"/>
      <c r="M29" s="34" t="s">
        <v>60</v>
      </c>
      <c r="N29" s="70" t="s">
        <v>61</v>
      </c>
      <c r="O29" s="35">
        <v>210927487</v>
      </c>
      <c r="P29" s="36">
        <v>0</v>
      </c>
      <c r="Q29" s="36">
        <v>4159663.12</v>
      </c>
      <c r="R29" s="38">
        <v>41620</v>
      </c>
      <c r="S29" s="38">
        <v>41610</v>
      </c>
    </row>
    <row r="30" spans="1:19" s="25" customFormat="1" ht="59.4" customHeight="1">
      <c r="A30" s="26">
        <v>2018</v>
      </c>
      <c r="B30" s="13" t="s">
        <v>110</v>
      </c>
      <c r="C30" s="27" t="s">
        <v>23</v>
      </c>
      <c r="D30" s="27" t="s">
        <v>30</v>
      </c>
      <c r="E30" s="28" t="s">
        <v>62</v>
      </c>
      <c r="F30" s="29">
        <v>42146</v>
      </c>
      <c r="G30" s="30">
        <v>405456000</v>
      </c>
      <c r="H30" s="31" t="s">
        <v>63</v>
      </c>
      <c r="I30" s="32">
        <v>1.08</v>
      </c>
      <c r="J30" s="32">
        <v>240</v>
      </c>
      <c r="K30" s="29">
        <v>49608</v>
      </c>
      <c r="L30" s="72"/>
      <c r="M30" s="34" t="s">
        <v>64</v>
      </c>
      <c r="N30" s="70" t="s">
        <v>65</v>
      </c>
      <c r="O30" s="35">
        <v>398859429</v>
      </c>
      <c r="P30" s="36">
        <v>0</v>
      </c>
      <c r="Q30" s="36">
        <v>8368501.3799999999</v>
      </c>
      <c r="R30" s="38">
        <v>42170</v>
      </c>
      <c r="S30" s="38">
        <v>42153</v>
      </c>
    </row>
    <row r="31" spans="1:19" s="25" customFormat="1" ht="93" customHeight="1">
      <c r="A31" s="26">
        <v>2018</v>
      </c>
      <c r="B31" s="13" t="s">
        <v>110</v>
      </c>
      <c r="C31" s="27" t="s">
        <v>29</v>
      </c>
      <c r="D31" s="27" t="s">
        <v>30</v>
      </c>
      <c r="E31" s="28" t="s">
        <v>107</v>
      </c>
      <c r="F31" s="29">
        <v>43084</v>
      </c>
      <c r="G31" s="30">
        <v>1200000000</v>
      </c>
      <c r="H31" s="31">
        <v>8.1199999999999994E-2</v>
      </c>
      <c r="I31" s="71">
        <v>0.49</v>
      </c>
      <c r="J31" s="32">
        <v>240</v>
      </c>
      <c r="K31" s="29">
        <v>50506</v>
      </c>
      <c r="L31" s="72"/>
      <c r="M31" s="34" t="s">
        <v>103</v>
      </c>
      <c r="N31" s="70" t="s">
        <v>102</v>
      </c>
      <c r="O31" s="35">
        <v>1003035000</v>
      </c>
      <c r="P31" s="36">
        <v>0</v>
      </c>
      <c r="Q31" s="36">
        <v>6716991.0599999996</v>
      </c>
      <c r="R31" s="38">
        <v>43118</v>
      </c>
      <c r="S31" s="38">
        <v>43089</v>
      </c>
    </row>
    <row r="32" spans="1:19" s="25" customFormat="1" ht="59.4" customHeight="1">
      <c r="A32" s="26">
        <v>2018</v>
      </c>
      <c r="B32" s="13" t="s">
        <v>110</v>
      </c>
      <c r="C32" s="27" t="s">
        <v>23</v>
      </c>
      <c r="D32" s="27" t="s">
        <v>24</v>
      </c>
      <c r="E32" s="28" t="s">
        <v>66</v>
      </c>
      <c r="F32" s="29">
        <v>39427</v>
      </c>
      <c r="G32" s="30">
        <v>2799999915</v>
      </c>
      <c r="H32" s="73">
        <v>5.1999999999999998E-2</v>
      </c>
      <c r="I32" s="74"/>
      <c r="J32" s="33">
        <v>360</v>
      </c>
      <c r="K32" s="29">
        <v>50191</v>
      </c>
      <c r="L32" s="33">
        <v>18</v>
      </c>
      <c r="M32" s="34" t="s">
        <v>67</v>
      </c>
      <c r="N32" s="70" t="s">
        <v>68</v>
      </c>
      <c r="O32" s="35">
        <v>3486301596.6900001</v>
      </c>
      <c r="P32" s="36">
        <v>0</v>
      </c>
      <c r="Q32" s="36">
        <v>0</v>
      </c>
      <c r="R32" s="38" t="s">
        <v>108</v>
      </c>
      <c r="S32" s="38" t="s">
        <v>108</v>
      </c>
    </row>
    <row r="33" spans="1:19" s="25" customFormat="1" ht="49.2" customHeight="1" thickBot="1">
      <c r="A33" s="75">
        <v>2018</v>
      </c>
      <c r="B33" s="76" t="s">
        <v>110</v>
      </c>
      <c r="C33" s="77" t="s">
        <v>23</v>
      </c>
      <c r="D33" s="77" t="s">
        <v>70</v>
      </c>
      <c r="E33" s="78" t="s">
        <v>71</v>
      </c>
      <c r="F33" s="79">
        <v>39450</v>
      </c>
      <c r="G33" s="80">
        <v>1260524445.9300001</v>
      </c>
      <c r="H33" s="81" t="s">
        <v>69</v>
      </c>
      <c r="I33" s="76"/>
      <c r="J33" s="76">
        <v>180</v>
      </c>
      <c r="K33" s="79">
        <v>44929</v>
      </c>
      <c r="L33" s="82"/>
      <c r="M33" s="83" t="s">
        <v>72</v>
      </c>
      <c r="N33" s="83" t="s">
        <v>73</v>
      </c>
      <c r="O33" s="84" t="s">
        <v>69</v>
      </c>
      <c r="P33" s="85"/>
      <c r="Q33" s="85"/>
      <c r="R33" s="86">
        <v>41620</v>
      </c>
      <c r="S33" s="86">
        <v>41613</v>
      </c>
    </row>
    <row r="34" spans="1:19" s="111" customFormat="1" ht="25.2" customHeight="1" thickBot="1">
      <c r="A34" s="112" t="s">
        <v>115</v>
      </c>
      <c r="B34" s="113"/>
      <c r="C34" s="114"/>
      <c r="D34" s="115"/>
      <c r="E34" s="116"/>
      <c r="F34" s="116"/>
      <c r="G34" s="117"/>
      <c r="H34" s="116"/>
      <c r="I34" s="116"/>
      <c r="J34" s="116"/>
      <c r="K34" s="116"/>
      <c r="L34" s="116"/>
      <c r="M34" s="116"/>
      <c r="N34" s="116"/>
      <c r="O34" s="118">
        <f>SUM(O35:O39)</f>
        <v>63352453</v>
      </c>
      <c r="P34" s="118">
        <f>SUM(P35:P39)</f>
        <v>67181584</v>
      </c>
      <c r="Q34" s="118">
        <f>SUM(Q35:Q39)</f>
        <v>1514888.06</v>
      </c>
      <c r="R34" s="119"/>
      <c r="S34" s="120"/>
    </row>
    <row r="35" spans="1:19" s="25" customFormat="1" ht="35.4" customHeight="1">
      <c r="A35" s="93">
        <v>2018</v>
      </c>
      <c r="B35" s="121" t="s">
        <v>110</v>
      </c>
      <c r="C35" s="122" t="s">
        <v>82</v>
      </c>
      <c r="D35" s="123" t="s">
        <v>83</v>
      </c>
      <c r="E35" s="95" t="s">
        <v>84</v>
      </c>
      <c r="F35" s="96">
        <v>42975</v>
      </c>
      <c r="G35" s="124">
        <v>10000000</v>
      </c>
      <c r="H35" s="125" t="s">
        <v>85</v>
      </c>
      <c r="I35" s="94">
        <v>3</v>
      </c>
      <c r="J35" s="126">
        <v>10</v>
      </c>
      <c r="K35" s="127">
        <v>43279</v>
      </c>
      <c r="L35" s="127"/>
      <c r="M35" s="97" t="s">
        <v>69</v>
      </c>
      <c r="N35" s="97" t="s">
        <v>75</v>
      </c>
      <c r="O35" s="128">
        <v>3000000</v>
      </c>
      <c r="P35" s="129">
        <v>3000000</v>
      </c>
      <c r="Q35" s="129">
        <v>0</v>
      </c>
      <c r="R35" s="130" t="s">
        <v>108</v>
      </c>
      <c r="S35" s="98">
        <v>42978</v>
      </c>
    </row>
    <row r="36" spans="1:19" s="25" customFormat="1" ht="35.4" customHeight="1">
      <c r="A36" s="187">
        <v>2018</v>
      </c>
      <c r="B36" s="32" t="s">
        <v>110</v>
      </c>
      <c r="C36" s="188" t="s">
        <v>101</v>
      </c>
      <c r="D36" s="28" t="s">
        <v>96</v>
      </c>
      <c r="E36" s="189" t="s">
        <v>100</v>
      </c>
      <c r="F36" s="29">
        <v>43024</v>
      </c>
      <c r="G36" s="190">
        <v>60000000</v>
      </c>
      <c r="H36" s="31" t="s">
        <v>38</v>
      </c>
      <c r="I36" s="32">
        <v>1.5</v>
      </c>
      <c r="J36" s="33">
        <v>11</v>
      </c>
      <c r="K36" s="41">
        <v>43371</v>
      </c>
      <c r="L36" s="41"/>
      <c r="M36" s="34" t="s">
        <v>104</v>
      </c>
      <c r="N36" s="34" t="s">
        <v>75</v>
      </c>
      <c r="O36" s="191">
        <v>0</v>
      </c>
      <c r="P36" s="192">
        <v>49090910</v>
      </c>
      <c r="Q36" s="192">
        <v>1041860.65</v>
      </c>
      <c r="R36" s="193" t="s">
        <v>108</v>
      </c>
      <c r="S36" s="194">
        <v>43039</v>
      </c>
    </row>
    <row r="37" spans="1:19" s="25" customFormat="1" ht="35.4" customHeight="1">
      <c r="A37" s="187">
        <v>2018</v>
      </c>
      <c r="B37" s="32" t="s">
        <v>110</v>
      </c>
      <c r="C37" s="188" t="s">
        <v>97</v>
      </c>
      <c r="D37" s="28" t="s">
        <v>96</v>
      </c>
      <c r="E37" s="189" t="s">
        <v>100</v>
      </c>
      <c r="F37" s="29">
        <v>43080</v>
      </c>
      <c r="G37" s="190">
        <v>15258034</v>
      </c>
      <c r="H37" s="31" t="s">
        <v>38</v>
      </c>
      <c r="I37" s="32">
        <v>2.5</v>
      </c>
      <c r="J37" s="33">
        <v>10</v>
      </c>
      <c r="K37" s="41">
        <v>43404</v>
      </c>
      <c r="L37" s="41"/>
      <c r="M37" s="34" t="s">
        <v>104</v>
      </c>
      <c r="N37" s="34" t="s">
        <v>75</v>
      </c>
      <c r="O37" s="191">
        <v>11867360</v>
      </c>
      <c r="P37" s="192">
        <v>3390674</v>
      </c>
      <c r="Q37" s="192">
        <v>288687.89</v>
      </c>
      <c r="R37" s="193" t="s">
        <v>108</v>
      </c>
      <c r="S37" s="194">
        <v>43087</v>
      </c>
    </row>
    <row r="38" spans="1:19" s="25" customFormat="1" ht="35.4" customHeight="1">
      <c r="A38" s="187">
        <v>2018</v>
      </c>
      <c r="B38" s="32" t="s">
        <v>110</v>
      </c>
      <c r="C38" s="188" t="s">
        <v>101</v>
      </c>
      <c r="D38" s="28" t="s">
        <v>96</v>
      </c>
      <c r="E38" s="189" t="s">
        <v>100</v>
      </c>
      <c r="F38" s="29">
        <v>43073</v>
      </c>
      <c r="G38" s="190">
        <v>13000000</v>
      </c>
      <c r="H38" s="31" t="s">
        <v>38</v>
      </c>
      <c r="I38" s="32">
        <v>1.5</v>
      </c>
      <c r="J38" s="33">
        <v>10</v>
      </c>
      <c r="K38" s="41">
        <v>43371</v>
      </c>
      <c r="L38" s="41"/>
      <c r="M38" s="34" t="s">
        <v>104</v>
      </c>
      <c r="N38" s="34" t="s">
        <v>75</v>
      </c>
      <c r="O38" s="191">
        <v>0</v>
      </c>
      <c r="P38" s="192">
        <v>11700000</v>
      </c>
      <c r="Q38" s="192">
        <v>184339.52</v>
      </c>
      <c r="R38" s="193" t="s">
        <v>108</v>
      </c>
      <c r="S38" s="194">
        <v>43082</v>
      </c>
    </row>
    <row r="39" spans="1:19" s="25" customFormat="1" ht="35.4" customHeight="1">
      <c r="A39" s="187">
        <v>2018</v>
      </c>
      <c r="B39" s="32" t="s">
        <v>110</v>
      </c>
      <c r="C39" s="188" t="s">
        <v>101</v>
      </c>
      <c r="D39" s="28" t="s">
        <v>96</v>
      </c>
      <c r="E39" s="189" t="s">
        <v>113</v>
      </c>
      <c r="F39" s="29">
        <v>43144</v>
      </c>
      <c r="G39" s="190">
        <v>61000000</v>
      </c>
      <c r="H39" s="31" t="s">
        <v>85</v>
      </c>
      <c r="I39" s="32">
        <v>1.47</v>
      </c>
      <c r="J39" s="33">
        <v>8</v>
      </c>
      <c r="K39" s="41">
        <v>43372</v>
      </c>
      <c r="L39" s="41"/>
      <c r="M39" s="34" t="s">
        <v>104</v>
      </c>
      <c r="N39" s="34" t="s">
        <v>75</v>
      </c>
      <c r="O39" s="191">
        <v>48485093</v>
      </c>
      <c r="P39" s="192">
        <v>0</v>
      </c>
      <c r="Q39" s="192">
        <v>0</v>
      </c>
      <c r="R39" s="193">
        <v>43201</v>
      </c>
      <c r="S39" s="194">
        <v>43172</v>
      </c>
    </row>
    <row r="40" spans="1:19" s="25" customFormat="1" ht="15.6" customHeight="1">
      <c r="A40" s="131"/>
      <c r="B40" s="132"/>
      <c r="C40" s="133"/>
      <c r="D40" s="134"/>
      <c r="E40" s="134"/>
      <c r="F40" s="135"/>
      <c r="G40" s="136"/>
      <c r="H40" s="137"/>
      <c r="I40" s="132"/>
      <c r="J40" s="138"/>
      <c r="K40" s="139"/>
      <c r="L40" s="139"/>
      <c r="M40" s="140"/>
      <c r="N40" s="140"/>
      <c r="O40" s="142"/>
      <c r="P40" s="141"/>
      <c r="Q40" s="141"/>
      <c r="R40" s="186"/>
      <c r="S40" s="143"/>
    </row>
    <row r="41" spans="1:19" s="25" customFormat="1" ht="11.4" customHeight="1">
      <c r="A41" s="131"/>
      <c r="B41" s="132"/>
      <c r="C41" s="133"/>
      <c r="D41" s="134"/>
      <c r="E41" s="134"/>
      <c r="F41" s="135"/>
      <c r="G41" s="136"/>
      <c r="H41" s="137"/>
      <c r="I41" s="132"/>
      <c r="J41" s="138"/>
      <c r="K41" s="139"/>
      <c r="L41" s="139"/>
      <c r="M41" s="140"/>
      <c r="N41" s="140"/>
      <c r="O41" s="141"/>
      <c r="P41" s="142"/>
      <c r="Q41" s="142"/>
      <c r="R41" s="143"/>
      <c r="S41" s="143"/>
    </row>
    <row r="42" spans="1:19">
      <c r="A42" s="144" t="s">
        <v>86</v>
      </c>
      <c r="B42" s="145"/>
      <c r="C42" s="146"/>
      <c r="D42" s="147"/>
      <c r="E42" s="148"/>
      <c r="F42" s="148"/>
      <c r="G42" s="149"/>
      <c r="H42" s="148"/>
      <c r="I42" s="148"/>
      <c r="J42" s="148"/>
      <c r="K42" s="148"/>
      <c r="L42" s="148"/>
      <c r="M42" s="148"/>
      <c r="N42" s="148"/>
      <c r="O42" s="150"/>
      <c r="P42" s="151"/>
      <c r="Q42" s="151"/>
      <c r="R42" s="152"/>
      <c r="S42" s="153"/>
    </row>
    <row r="43" spans="1:19">
      <c r="A43" s="154" t="s">
        <v>87</v>
      </c>
      <c r="B43" s="145"/>
      <c r="C43" s="146"/>
      <c r="D43" s="155"/>
      <c r="E43" s="155"/>
      <c r="F43" s="155"/>
      <c r="G43" s="156"/>
      <c r="H43" s="155"/>
      <c r="I43" s="155"/>
      <c r="J43" s="155"/>
      <c r="K43" s="155"/>
      <c r="L43" s="155"/>
      <c r="M43" s="155"/>
      <c r="N43" s="155"/>
      <c r="O43" s="157"/>
      <c r="P43" s="158"/>
      <c r="Q43" s="158"/>
      <c r="S43" s="153"/>
    </row>
    <row r="44" spans="1:19">
      <c r="A44" s="154" t="s">
        <v>88</v>
      </c>
      <c r="C44" s="161"/>
      <c r="D44" s="155"/>
      <c r="E44" s="155"/>
      <c r="F44" s="155"/>
      <c r="G44" s="156"/>
      <c r="H44" s="155"/>
      <c r="I44" s="155"/>
      <c r="J44" s="155"/>
      <c r="K44" s="155"/>
      <c r="L44" s="155"/>
      <c r="M44" s="155"/>
      <c r="N44" s="155"/>
      <c r="O44" s="157"/>
      <c r="P44" s="158"/>
      <c r="Q44" s="158"/>
      <c r="S44" s="162"/>
    </row>
    <row r="45" spans="1:19" ht="15" customHeight="1">
      <c r="A45" s="154" t="s">
        <v>89</v>
      </c>
      <c r="C45" s="161"/>
      <c r="D45" s="155"/>
      <c r="E45" s="155"/>
      <c r="F45" s="155"/>
      <c r="G45" s="156"/>
      <c r="H45" s="155"/>
      <c r="I45" s="155"/>
      <c r="J45" s="155"/>
      <c r="K45" s="155"/>
      <c r="L45" s="155"/>
      <c r="M45" s="155"/>
      <c r="N45" s="207"/>
      <c r="O45" s="207"/>
      <c r="P45" s="158"/>
      <c r="Q45" s="158"/>
      <c r="S45" s="162"/>
    </row>
    <row r="46" spans="1:19">
      <c r="A46" s="154"/>
      <c r="C46" s="155"/>
      <c r="D46" s="155"/>
      <c r="E46" s="155"/>
      <c r="F46" s="155"/>
      <c r="G46" s="156"/>
      <c r="H46" s="155"/>
      <c r="I46" s="155"/>
      <c r="J46" s="155"/>
      <c r="K46" s="155"/>
      <c r="L46" s="155"/>
      <c r="M46" s="155"/>
      <c r="N46" s="155"/>
      <c r="O46" s="157"/>
      <c r="P46" s="158"/>
      <c r="Q46" s="158"/>
      <c r="S46" s="162"/>
    </row>
    <row r="47" spans="1:19">
      <c r="C47" s="155"/>
      <c r="D47" s="155"/>
      <c r="E47" s="155"/>
      <c r="F47" s="155"/>
      <c r="G47" s="156"/>
      <c r="H47" s="155"/>
      <c r="I47" s="155"/>
      <c r="J47" s="155"/>
      <c r="K47" s="155"/>
      <c r="L47" s="155"/>
      <c r="M47" s="155"/>
      <c r="N47" s="155"/>
      <c r="O47" s="157"/>
      <c r="P47" s="158"/>
      <c r="Q47" s="158"/>
      <c r="S47" s="162"/>
    </row>
    <row r="48" spans="1:19">
      <c r="C48" s="208" t="s">
        <v>116</v>
      </c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162"/>
    </row>
    <row r="49" spans="1:19">
      <c r="C49" s="164"/>
      <c r="D49" s="164"/>
      <c r="E49" s="164"/>
      <c r="F49" s="164"/>
      <c r="G49" s="165"/>
      <c r="H49" s="164"/>
      <c r="I49" s="164"/>
      <c r="J49" s="164"/>
      <c r="K49" s="164"/>
      <c r="L49" s="164"/>
      <c r="M49" s="164"/>
      <c r="N49" s="164"/>
      <c r="O49" s="166"/>
      <c r="P49" s="167"/>
      <c r="Q49" s="167"/>
      <c r="R49" s="168"/>
      <c r="S49" s="162"/>
    </row>
    <row r="50" spans="1:19">
      <c r="C50" s="164"/>
      <c r="D50" s="164"/>
      <c r="E50" s="164"/>
      <c r="F50" s="164"/>
      <c r="G50" s="165"/>
      <c r="H50" s="164"/>
      <c r="I50" s="164"/>
      <c r="J50" s="164"/>
      <c r="K50" s="164"/>
      <c r="L50" s="164"/>
      <c r="M50" s="164"/>
      <c r="N50" s="164"/>
      <c r="O50" s="166"/>
      <c r="P50" s="167"/>
      <c r="Q50" s="167"/>
      <c r="R50" s="168"/>
      <c r="S50" s="162"/>
    </row>
    <row r="51" spans="1:19">
      <c r="C51" s="164"/>
      <c r="D51" s="164"/>
      <c r="E51" s="164"/>
      <c r="F51" s="164"/>
      <c r="G51" s="165"/>
      <c r="H51" s="164"/>
      <c r="I51" s="164"/>
      <c r="J51" s="164"/>
      <c r="K51" s="164"/>
      <c r="L51" s="164"/>
      <c r="M51" s="164"/>
      <c r="N51" s="164"/>
      <c r="O51" s="166"/>
      <c r="P51" s="167"/>
      <c r="Q51" s="167"/>
      <c r="R51" s="168"/>
      <c r="S51" s="162"/>
    </row>
    <row r="52" spans="1:19">
      <c r="C52" s="164"/>
      <c r="D52" s="164"/>
      <c r="E52" s="164"/>
      <c r="F52" s="164"/>
      <c r="G52" s="165"/>
      <c r="H52" s="164"/>
      <c r="I52" s="164"/>
      <c r="J52" s="164"/>
      <c r="K52" s="164"/>
      <c r="L52" s="164"/>
      <c r="M52" s="164"/>
      <c r="N52" s="164"/>
      <c r="O52" s="166"/>
      <c r="P52" s="167"/>
      <c r="Q52" s="167"/>
      <c r="R52" s="168"/>
      <c r="S52" s="162"/>
    </row>
    <row r="53" spans="1:19" ht="14.4" customHeight="1">
      <c r="C53" s="155"/>
      <c r="D53" s="155"/>
      <c r="E53" s="155"/>
      <c r="F53" s="155"/>
      <c r="G53" s="156"/>
      <c r="H53" s="155"/>
      <c r="I53" s="155"/>
      <c r="J53" s="155"/>
      <c r="K53" s="155"/>
      <c r="L53" s="155"/>
      <c r="M53" s="155"/>
      <c r="N53" s="155"/>
      <c r="O53" s="157"/>
      <c r="P53" s="158"/>
      <c r="Q53" s="158"/>
      <c r="S53" s="162"/>
    </row>
    <row r="54" spans="1:19" ht="14.4" customHeight="1">
      <c r="C54" s="155"/>
      <c r="D54" s="155"/>
      <c r="E54" s="155"/>
      <c r="F54" s="155"/>
      <c r="G54" s="156"/>
      <c r="H54" s="155"/>
      <c r="I54" s="155"/>
      <c r="J54" s="155"/>
      <c r="K54" s="155"/>
      <c r="L54" s="155"/>
      <c r="M54" s="155"/>
      <c r="N54" s="155"/>
      <c r="O54" s="157"/>
      <c r="P54" s="158"/>
      <c r="Q54" s="158"/>
      <c r="S54" s="162"/>
    </row>
    <row r="55" spans="1:19" customFormat="1" ht="14.4">
      <c r="A55" s="163"/>
      <c r="B55" s="160"/>
      <c r="C55" s="200" t="s">
        <v>90</v>
      </c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162"/>
    </row>
    <row r="56" spans="1:19" s="169" customFormat="1">
      <c r="A56" s="163"/>
      <c r="B56" s="160"/>
      <c r="C56" s="199" t="s">
        <v>91</v>
      </c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62"/>
    </row>
    <row r="57" spans="1:19" ht="25.2" customHeight="1">
      <c r="A57" s="170"/>
      <c r="B57" s="171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172"/>
      <c r="S57" s="173"/>
    </row>
    <row r="58" spans="1:19">
      <c r="A58" s="174"/>
      <c r="B58" s="175"/>
      <c r="C58" s="161"/>
      <c r="D58" s="161"/>
      <c r="E58" s="161"/>
      <c r="F58" s="161"/>
      <c r="S58" s="179"/>
    </row>
    <row r="59" spans="1:19" ht="25.95" customHeight="1">
      <c r="C59" s="180" t="s">
        <v>92</v>
      </c>
      <c r="D59" s="180"/>
      <c r="E59" s="201" t="s">
        <v>93</v>
      </c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162"/>
    </row>
    <row r="60" spans="1:19">
      <c r="C60" s="161"/>
      <c r="D60" s="161"/>
      <c r="E60" s="161"/>
      <c r="F60" s="161"/>
      <c r="S60" s="162"/>
    </row>
    <row r="61" spans="1:19" ht="28.95" customHeight="1">
      <c r="C61" s="180" t="s">
        <v>94</v>
      </c>
      <c r="D61" s="180"/>
      <c r="E61" s="201" t="s">
        <v>95</v>
      </c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162"/>
    </row>
    <row r="62" spans="1:19" s="181" customFormat="1">
      <c r="A62" s="163"/>
      <c r="B62" s="160"/>
      <c r="C62" s="161"/>
      <c r="D62" s="161"/>
      <c r="E62" s="161"/>
      <c r="F62" s="161"/>
      <c r="G62" s="176"/>
      <c r="H62" s="161"/>
      <c r="I62" s="161"/>
      <c r="J62" s="161"/>
      <c r="K62" s="161"/>
      <c r="L62" s="161"/>
      <c r="M62" s="161"/>
      <c r="N62" s="161"/>
      <c r="O62" s="177"/>
      <c r="P62" s="178"/>
      <c r="Q62" s="178"/>
      <c r="R62" s="159"/>
      <c r="S62" s="162"/>
    </row>
    <row r="63" spans="1:19">
      <c r="C63" s="161"/>
      <c r="D63" s="161"/>
      <c r="E63" s="161"/>
      <c r="F63" s="161"/>
      <c r="S63" s="162"/>
    </row>
    <row r="64" spans="1:19">
      <c r="A64" s="182"/>
      <c r="B64" s="183"/>
      <c r="C64" s="161"/>
      <c r="D64" s="161"/>
      <c r="E64" s="161"/>
      <c r="F64" s="161"/>
      <c r="S64" s="162"/>
    </row>
    <row r="65" spans="3:19">
      <c r="C65" s="161"/>
      <c r="D65" s="161"/>
      <c r="E65" s="161"/>
      <c r="F65" s="161"/>
      <c r="S65" s="162"/>
    </row>
    <row r="66" spans="3:19">
      <c r="C66" s="161"/>
      <c r="D66" s="161"/>
      <c r="E66" s="161"/>
      <c r="F66" s="161"/>
      <c r="S66" s="162"/>
    </row>
    <row r="67" spans="3:19">
      <c r="C67" s="161"/>
      <c r="D67" s="161"/>
      <c r="E67" s="161"/>
      <c r="F67" s="161"/>
      <c r="S67" s="162"/>
    </row>
    <row r="68" spans="3:19">
      <c r="C68" s="161"/>
      <c r="D68" s="161"/>
      <c r="E68" s="161"/>
      <c r="F68" s="161"/>
      <c r="N68" s="184"/>
      <c r="S68" s="162"/>
    </row>
    <row r="69" spans="3:19">
      <c r="C69" s="161"/>
      <c r="D69" s="161"/>
      <c r="E69" s="161"/>
      <c r="F69" s="161"/>
      <c r="N69" s="184"/>
      <c r="S69" s="162"/>
    </row>
    <row r="70" spans="3:19">
      <c r="C70" s="161"/>
      <c r="D70" s="161"/>
      <c r="E70" s="161"/>
      <c r="F70" s="161"/>
      <c r="N70" s="184"/>
      <c r="S70" s="162"/>
    </row>
    <row r="71" spans="3:19">
      <c r="C71" s="161"/>
      <c r="D71" s="161"/>
      <c r="E71" s="161"/>
      <c r="F71" s="161"/>
      <c r="N71" s="184"/>
      <c r="S71" s="162"/>
    </row>
    <row r="72" spans="3:19">
      <c r="C72" s="161"/>
      <c r="D72" s="161"/>
      <c r="E72" s="161"/>
      <c r="F72" s="161"/>
      <c r="S72" s="162"/>
    </row>
    <row r="73" spans="3:19">
      <c r="C73" s="161"/>
      <c r="D73" s="161"/>
      <c r="E73" s="161"/>
      <c r="F73" s="161"/>
      <c r="S73" s="162"/>
    </row>
  </sheetData>
  <mergeCells count="32">
    <mergeCell ref="K6:K9"/>
    <mergeCell ref="A1:S1"/>
    <mergeCell ref="A2:S2"/>
    <mergeCell ref="A3:S3"/>
    <mergeCell ref="A4:S4"/>
    <mergeCell ref="A5:S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C56:R56"/>
    <mergeCell ref="C57:Q57"/>
    <mergeCell ref="E59:R59"/>
    <mergeCell ref="E61:R61"/>
    <mergeCell ref="S6:S9"/>
    <mergeCell ref="P8:P9"/>
    <mergeCell ref="Q8:Q9"/>
    <mergeCell ref="N45:O45"/>
    <mergeCell ref="C48:R48"/>
    <mergeCell ref="C55:R55"/>
    <mergeCell ref="L6:L9"/>
    <mergeCell ref="M6:M9"/>
    <mergeCell ref="N6:N9"/>
    <mergeCell ref="O6:O9"/>
    <mergeCell ref="P6:Q7"/>
    <mergeCell ref="R6:R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9" fitToHeight="4" orientation="landscape" r:id="rId1"/>
  <rowBreaks count="1" manualBreakCount="1">
    <brk id="3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 2018</vt:lpstr>
      <vt:lpstr>'1ER T 2018'!Área_de_impresión</vt:lpstr>
      <vt:lpstr>'1ER T 2018'!Títulos_a_imprimir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TESORERIA</cp:lastModifiedBy>
  <cp:lastPrinted>2018-04-25T19:05:16Z</cp:lastPrinted>
  <dcterms:created xsi:type="dcterms:W3CDTF">2018-01-12T16:49:43Z</dcterms:created>
  <dcterms:modified xsi:type="dcterms:W3CDTF">2018-04-27T19:32:51Z</dcterms:modified>
</cp:coreProperties>
</file>