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4240" windowHeight="12330"/>
  </bookViews>
  <sheets>
    <sheet name="4TO INF TRIMESTRAL " sheetId="1" r:id="rId1"/>
  </sheets>
  <definedNames>
    <definedName name="_xlnm.Print_Area" localSheetId="0">'4TO INF TRIMESTRAL '!$A$1:$S$56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'4TO INF TRIMESTRAL '!$1:$9</definedName>
  </definedNames>
  <calcPr calcId="145621"/>
</workbook>
</file>

<file path=xl/calcChain.xml><?xml version="1.0" encoding="utf-8"?>
<calcChain xmlns="http://schemas.openxmlformats.org/spreadsheetml/2006/main">
  <c r="Q32" i="1" l="1"/>
  <c r="P32" i="1"/>
  <c r="O32" i="1"/>
  <c r="Q21" i="1"/>
  <c r="P21" i="1"/>
  <c r="O21" i="1"/>
  <c r="Q10" i="1"/>
  <c r="P10" i="1"/>
  <c r="O10" i="1"/>
</calcChain>
</file>

<file path=xl/sharedStrings.xml><?xml version="1.0" encoding="utf-8"?>
<sst xmlns="http://schemas.openxmlformats.org/spreadsheetml/2006/main" count="233" uniqueCount="114">
  <si>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</si>
  <si>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</si>
  <si>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</si>
  <si>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</si>
  <si>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</si>
  <si>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</si>
  <si>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</si>
  <si>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r>
      <t xml:space="preserve">TIPO DE OBLIGACION: </t>
    </r>
    <r>
      <rPr>
        <b/>
        <sz val="7"/>
        <rFont val="Arial"/>
        <family val="2"/>
      </rPr>
      <t>CREDITO SIMPLE, CREDITO EN CUENTA CORRIENTE; EMISION BURSATIL; GARANTIA DE PAGO OPORTUNO (GPO); CONTRATOS DE PROYECTOS DE PRESTACION DE SERVICIOS (PPS)</t>
    </r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</si>
  <si>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</si>
  <si>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</si>
  <si>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</si>
  <si>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</si>
  <si>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</si>
  <si>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</si>
  <si>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</si>
  <si>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PERIODO DE GRACIA EN MESES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</si>
  <si>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</si>
  <si>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</si>
  <si>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</si>
  <si>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</si>
  <si>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</si>
  <si>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O                                         PRINCIPAL</t>
  </si>
  <si>
    <t>INTERESES</t>
  </si>
  <si>
    <t>GOBIERNO DEL ESTADO</t>
  </si>
  <si>
    <t>EMISIÓN BURSÁTIL</t>
  </si>
  <si>
    <t xml:space="preserve">TENEDORES DE CERTIFICADOS  BURSÁTILES OAXACA11 </t>
  </si>
  <si>
    <t xml:space="preserve">TIIE 91 </t>
  </si>
  <si>
    <t>11.65% PARTICIPACIONES;   FIDEICOMISO DE ADMON. Y PAGO F/1515 DEUTSCHE BANK.</t>
  </si>
  <si>
    <t>REFINANCIAMIENTO DE LA DEUDA  PÚBLICA DIRECTA, GASTOS DE LA EMISIÓN, CONSTITUCION DE FONDO DE RESERVA Y EL REMANENTE PARA INVERSIONES PÚBLICAS PRODUCTIVAS.</t>
  </si>
  <si>
    <t xml:space="preserve">GOBIERNO DEL ESTADO     </t>
  </si>
  <si>
    <t>CRÉDITO SIMPLE</t>
  </si>
  <si>
    <t>BANOBRAS</t>
  </si>
  <si>
    <t>12.23%  FAFEF; Y 0.73% PARTICIPACIONES, FIDEICOMISO DE ADMON.Y PAGO F/80696 NAFIN.</t>
  </si>
  <si>
    <t>RECONSTRUCCIÓN Y REPARACIÓN  DE DAÑOS CAUSADOS A LA INFRAESTRUCTURA GENERADAS POR FENÓMENOS NATURALES DURANTE LOS EJERCICIOS 2011 Y 2012, INFRAESTRUCTRURA Y EQUIPAMIENTO   DE LA REGION DEL ISTMO DE TEHUANTEPEC Y FORTALECIMIENTO DE LA RED DE INFRAESTRUCTURA HOSPITALARIA.</t>
  </si>
  <si>
    <t>TENEDORES DE CERTIFICADOS  BURSÁTILES OAXACA13</t>
  </si>
  <si>
    <t>12.77%  FAFEF; Y 0.77% PARTICIPACIONES;   FIDEICOMISO DE ADMON. Y PAGO F/1740, BANCO INVEX.</t>
  </si>
  <si>
    <t>CONSTITUCIÓN DE FONDO DE RESERVA E INVERSIONES PÚBLICAS PRODUCTIVAS.</t>
  </si>
  <si>
    <r>
      <t xml:space="preserve">BANOBRAS  </t>
    </r>
    <r>
      <rPr>
        <b/>
        <sz val="9"/>
        <rFont val="Arial"/>
        <family val="2"/>
      </rPr>
      <t>(1</t>
    </r>
  </si>
  <si>
    <t xml:space="preserve">TIIE 28 </t>
  </si>
  <si>
    <t>3.8% PARTICIPACIONES FONDO GENERAL DE PARTICIPACIONES; FIDEICOMISO DE ADMON. Y PAGO F/11581  BANCO INTERACCIONES</t>
  </si>
  <si>
    <t>APORTACION AL PROGRAMA ESTATAL (AGUA Y SANEAMIENTO) ASI COMO FINANCIAMIENTO DE ACCESORIOS FINANCIEROS</t>
  </si>
  <si>
    <t xml:space="preserve">BANCOMER </t>
  </si>
  <si>
    <t>1.9% PARTICIPACIONES DEL FONDO GENERAL DE PARTICIPACIONES FIDEICOMISO ADMON Y PAGO F/ 70049 BANCA AFIRME.</t>
  </si>
  <si>
    <t>INVERSIONES PÚBLICAS PRODUCTIVAS</t>
  </si>
  <si>
    <t>SANTANDER</t>
  </si>
  <si>
    <t>2.8% PARTICIPACIONES DEL FONDO GENERAL DE PARTICIPACIONES FIDEICOMISO ADMON Y PAGO F/ 70049 BANCA AFIRME.</t>
  </si>
  <si>
    <r>
      <t xml:space="preserve">BANOBRAS-FONREC I  </t>
    </r>
    <r>
      <rPr>
        <b/>
        <sz val="9"/>
        <rFont val="Arial"/>
        <family val="2"/>
      </rPr>
      <t>(2</t>
    </r>
  </si>
  <si>
    <t>6.84% - 8.04%</t>
  </si>
  <si>
    <t xml:space="preserve"> 4.3% PARTICIPACIONES;   FIDEICOMISO DE ADMON Y PAGO F/16917-8 BANAMEX</t>
  </si>
  <si>
    <t>SOLVENTAR COSTO DE OBRAS   Y/O ACCIONES DE  RECONSTRUCCION DE INFRAESTRUCTURA ESTATAL CONFORME A LO DISPUESTO  FONDEN, EN VIRTUD DE DAÑOS OCASIONADOS POR FENOMENOS NATURALES.</t>
  </si>
  <si>
    <r>
      <t xml:space="preserve">BANOBRAS-PROFISE  </t>
    </r>
    <r>
      <rPr>
        <b/>
        <sz val="9"/>
        <rFont val="Arial"/>
        <family val="2"/>
      </rPr>
      <t>(2</t>
    </r>
  </si>
  <si>
    <t>6.91% - 7.07%</t>
  </si>
  <si>
    <t xml:space="preserve"> 1.10% PARTICIPACIONES;   FIDEICOMISO DE ADMON Y PAGO F/16917-8 BANAMEX</t>
  </si>
  <si>
    <t>PARA INFRAESTRUCTURA DE TIPO DE LA SEÑALADA EN EL ACUERDO POR EL QUE SE INSTRUYEN MEDIDAS PARA FORTALECER LA INFRAESTRUCTURA DE SEGURIDAD PÚBLICA Y JUSTICIA EN LA ENTIDAD FEDERATIVA.</t>
  </si>
  <si>
    <r>
      <t>BANOBRAS-FONREC II</t>
    </r>
    <r>
      <rPr>
        <b/>
        <sz val="9"/>
        <rFont val="Arial"/>
        <family val="2"/>
      </rPr>
      <t>(2</t>
    </r>
  </si>
  <si>
    <t>6.18% -7.85%</t>
  </si>
  <si>
    <t xml:space="preserve"> 0.60% PARTICIPACIONES;   FIDEICOMISO DE ADMON Y PAGO F/16917-8 BANAMEX</t>
  </si>
  <si>
    <t>SOLVENTAR COSTO DE OBRAS    Y/O ACCIONES DE  RECONSTRUCCION DE INFRAESTRUCTURA ESTATAL CONFORME A LO DISPUESTO  FONDEN, EN VIRTUD DE DAÑOS OCASIONADOS POR FENOMENOS NATURALES.</t>
  </si>
  <si>
    <r>
      <t xml:space="preserve">BANOBRAS-FONREC III </t>
    </r>
    <r>
      <rPr>
        <b/>
        <sz val="9"/>
        <rFont val="Arial"/>
        <family val="2"/>
      </rPr>
      <t>(2</t>
    </r>
  </si>
  <si>
    <t>6.58% - 7.63%</t>
  </si>
  <si>
    <t xml:space="preserve"> 0.66% PARTICIPACIONES;   FIDEICOMISO DE ADMON Y PAGO F/16917-8 BANAMEX</t>
  </si>
  <si>
    <t>SOLVENTAR COSTO DE OBRAS    Y/O ACCIONES DE  RECONSTRUCCIÓN DE INFRAESTRUCTURA ESTATAL CONFORME A LO DISPUESTO  FONDEN, EN VIRTUD DE DAÑOS OCASIONADOS POR FENÓMENOS NATURALES EN 2012.</t>
  </si>
  <si>
    <r>
      <t xml:space="preserve">BANOBRAS -JUSTICIA PENAL  </t>
    </r>
    <r>
      <rPr>
        <b/>
        <sz val="9"/>
        <rFont val="Arial"/>
        <family val="2"/>
      </rPr>
      <t>(2</t>
    </r>
  </si>
  <si>
    <t>7.10%-8.05%</t>
  </si>
  <si>
    <t>0.80% PARTICIPACIONES DEL FONDO GENERAL DE PARTICIPACIONES;  FIDEICOMISO DE ADMON Y PAGO F/10754 INTERACCIONES.</t>
  </si>
  <si>
    <t xml:space="preserve">INVERSIONES PÚBLICAS PRODUCTIVAS QUE TENGAN POR OBJETO SOLVENTAR EL COSTO DE INVERSIONES EN INFRAESTRUCTURA Y EQUIPAMIENTO  ORIENTADAS A APOYAR LA IMPLEMENTACION DEL SISTEMA DE JUSTICIA PENAL. </t>
  </si>
  <si>
    <r>
      <t xml:space="preserve">TENEDORES CERTIFICADOS BURSÁTILES FIDUCIARIOS OAXCB07U  </t>
    </r>
    <r>
      <rPr>
        <b/>
        <sz val="9"/>
        <rFont val="Arial"/>
        <family val="2"/>
      </rPr>
      <t>(3</t>
    </r>
  </si>
  <si>
    <t>COSTOS DE LA EMISION, CONSTITUCION DE FONDO DE RERSEVA,PREPAGO DE CREDITOS, REMANENTE PARA INVERSIONES PUBLICAS PRODUCTIVAS.</t>
  </si>
  <si>
    <t>NA</t>
  </si>
  <si>
    <t>PPS</t>
  </si>
  <si>
    <r>
      <t xml:space="preserve">OPERADORA DE LA CIUDAD JUDICIAL DE OAXACA, SA DE CV    </t>
    </r>
    <r>
      <rPr>
        <b/>
        <sz val="9"/>
        <rFont val="Arial"/>
        <family val="2"/>
      </rPr>
      <t>(4</t>
    </r>
  </si>
  <si>
    <t>PARTICIPACIONES</t>
  </si>
  <si>
    <t>LA CREACIÓN DE INFRAESTRUCTURA, EQUIPAMIENTO Y MANTENIMIENTO DE LA CIUDAD JUDICIAL EN REYES MANTECON, MPO SAN BARTOLO COYOTEPEC,  ESTADO DE OAXACA.</t>
  </si>
  <si>
    <t>INGRESOS PROPIOS</t>
  </si>
  <si>
    <t>FACTORAJE FINANCIERO</t>
  </si>
  <si>
    <t xml:space="preserve">ARRENDADORA FACTOR BANORTE, S.A DE C.V. SOFOM E.R. </t>
  </si>
  <si>
    <t>NO ESPECIFICADO EN EL ACUERDO</t>
  </si>
  <si>
    <t>PARA PAGO A LAS MIPYMES DERIVADO DE BIENES, SERVICIOS Y OBRA PÚBLICA , A TRAVES DE CADENA PRODUCTIVAS</t>
  </si>
  <si>
    <t>TIIE 28</t>
  </si>
  <si>
    <r>
      <t>1)</t>
    </r>
    <r>
      <rPr>
        <sz val="9.5"/>
        <rFont val="Arial"/>
        <family val="2"/>
      </rPr>
      <t xml:space="preserve"> CRÉDITO QUE SE ENCUENTRA EN PROCESO DE DISPOSICIÓN.</t>
    </r>
  </si>
  <si>
    <r>
      <rPr>
        <b/>
        <sz val="9.5"/>
        <rFont val="Arial"/>
        <family val="2"/>
      </rPr>
      <t>2)</t>
    </r>
    <r>
      <rPr>
        <sz val="9.5"/>
        <rFont val="Arial"/>
        <family val="2"/>
      </rPr>
      <t xml:space="preserve"> CRÉDITOS QUE NO REPRESENTAN ENDEUDAMIENTO PARA EL ESTADO, PORQUE EL PAGO DEL PRINCIPAL ESTA A CARGO DE LA FEDERACIÓN CON RECURSOS DE BONOS CUPON CERO; EL ESTADO SOLAMENTE PAGA INTERESES.</t>
    </r>
  </si>
  <si>
    <t>TESORERO</t>
  </si>
  <si>
    <t>RESPONSABLE DE LA INFORMACIÓN:</t>
  </si>
  <si>
    <t>RESPONSABLE DE LA DIFUSIÓN:</t>
  </si>
  <si>
    <t>CREDITO SIMPLE</t>
  </si>
  <si>
    <t>SCOTIABANK</t>
  </si>
  <si>
    <t>MULTIVA</t>
  </si>
  <si>
    <t>OBRAS Y ACCIONES  DE RECONSTRUCCION DE INFRAESTRUCTURA ESTATAL ACORDADAS POR EL ESTADO CON EL EJECUTIVO FEDERAL, A FIN DE SUFRAGAR LAS CONTINGENCIAS GENERADAS EN LOS MUNICIPIOS  SEÑALADOS EN LA DECLARATORIA 14-SEP-17, DECLARATORIA 22-SEP-17 Y EN LA DECLARATORIA 28/SEP-17, POR LA OCURRENCIA  DE SISMOS DURANTE EL MES DE SEPTIEMBRE DE 2017.</t>
  </si>
  <si>
    <t xml:space="preserve">2.29% PARTICIPACIONES; FGP FIDEICOMISO 4100558 BBVA BANCOMER </t>
  </si>
  <si>
    <t xml:space="preserve">INGRESOS PROPIOS </t>
  </si>
  <si>
    <t xml:space="preserve">PARA CUBRIR INSUFICIENCIA DE LIQUIDEZ DE CARÁCTER TEMPORAL </t>
  </si>
  <si>
    <r>
      <t xml:space="preserve">BANOBRAS-FONREC IV   </t>
    </r>
    <r>
      <rPr>
        <b/>
        <sz val="9"/>
        <rFont val="Arial"/>
        <family val="2"/>
      </rPr>
      <t>(1</t>
    </r>
  </si>
  <si>
    <t>TIIE 28 - 8.14%</t>
  </si>
  <si>
    <t>A. DEUDA PÚBLICA DIRECTA A CORTO PLAZO</t>
  </si>
  <si>
    <t>B. DEUDA PÚBLICA  DIRECTA ESTATAL A LARGO PLAZO</t>
  </si>
  <si>
    <t>C. CRÉDITOS BONO CUPÒN CERO Y  OBLIGACIONES DE PAGO  ESTATAL A LARGO PLAZO</t>
  </si>
  <si>
    <t>EN CUMPLIMIENTO A LO PREVISTO EN LOS ARTÍCULOS 1, 45 Y 47 DE LA LEY GENERAL DE CONTABILIDAD GUBERNAMENTAL; 1, 3 FRACCIÓN I, 27 FRACCIÓN XII, 45 FRACCIONES XXIV Y LII DE LA LEY ORGÁNICA DEL PODER EJECUTIVO DEL ESTADO,; 44  DE LA LEY DE DEUDA PÚBLICA PARA EL ESTADO DE OAXACA; 2, 4 FRACCIÓN II INCISO C) Y 27 FRACCIÓN XIV DEL REGLAMENTO INTERNO DE LA SECRETARIA DE FINANZAS DEL PODER EJECUTIVO DEL ESTADO;   SE EMITE EL INFORME TRIMESTRAL DE LA SITUACIÓN DE LA DEUDA PÚBLICA  ESTATAL Y MUNICIPAL</t>
  </si>
  <si>
    <t>SHUNASHI IDALI CABALLERO CASTELLANOS. JEFA DEL DEPARTAMENTO DE TRANSPARENCIA.  DE CONFORMIDAD CON LA FACULTAD CONTENIDA EN LOS ARTÍCULOS 4 FRACCIÓN III INCISO C) NUMERAL 1  INCISO III Y 39 FRACCIÓN XIV DEL REGLAMENTO INTERNO DE LA SECRETARÍA DE FINANZAS DEL PODER EJECUTIVO DEL ESTADO DE OAXACA VIGENTE.</t>
  </si>
  <si>
    <t xml:space="preserve">BANORTE </t>
  </si>
  <si>
    <r>
      <rPr>
        <b/>
        <sz val="9.5"/>
        <rFont val="Arial"/>
        <family val="2"/>
      </rPr>
      <t>3)</t>
    </r>
    <r>
      <rPr>
        <sz val="9.5"/>
        <rFont val="Arial"/>
        <family val="2"/>
      </rPr>
      <t xml:space="preserve">  FINANCIAMIENTO CONTRATADO EN UDI´S, SALDO AL CIERRE DE TRIMESTRE 560,522,852.40 UDI'S.</t>
    </r>
  </si>
  <si>
    <t>SALDO                                                           DICIEMBRE                                               2018</t>
  </si>
  <si>
    <t>OCT-DIC</t>
  </si>
  <si>
    <t>BANORTE  (ANTES  INTERACCIONES)</t>
  </si>
  <si>
    <t>I) PAGO TOTAL Y PARCIAL  DE LOS FINANCIAMIENTOS A REFINANCIAR A CARGO DEL EDO DE OAXACA; II) INTEGRACION DEL FONDO DE RESERVA; Y III) GASTOS Y COSTOS RELACIONES  CON LA CONTRATACION, CONSISTENTES EN PRIMAS Y COSTOS POR PREPAGO DERIVADOS DEL REFINANCIAMIENTO DE LOS FINANCIAMIENTOS CERTIF. BURSATILES OAXCB07U.</t>
  </si>
  <si>
    <t>I) PAGO PARCIAL DE LOS FINANCIAMIENTOS A REFINANCIAR A CARGO DEL ESTADO DE OAXACA; II) INTEGRACION DEL FONDO DE RESERVA EN FIDEICOMISO DE PAGO; Y  III) GASTOS Y COSTOS ASOCIADOS A LA TRANSACCION .</t>
  </si>
  <si>
    <t xml:space="preserve">C. RAÚL PALOMARES PALOMINO  </t>
  </si>
  <si>
    <t>100%  IMPTO SOBRE EROGACIONES POR REMUNERACIONES AL TRABAJO PERSONAL Y SERVICIOS DE CONTROL VEHICULAR;  FIDEICOMISO EMISOR DE ADMON Y PAGO F/246859 HSBC</t>
  </si>
  <si>
    <t xml:space="preserve">FIDEICOMISO CIB/3134 CIBANCO </t>
  </si>
  <si>
    <t>FONDO GENERAL DE PARTICIPACIONES; FIDEICOMISO PUBLICO, SIN ESTRUCTURA, MAESTRO, IRREVOCABLE DE ADMINISTACION Y  FUENTE DE PAGO  CIB/3135 CIBANCO</t>
  </si>
  <si>
    <t>REFINANCIAMIENTO  A CARGO DEL EDO DE OAXACA:  E; II) INTEGRACION DEL FONDO DE RESERVA.</t>
  </si>
  <si>
    <r>
      <rPr>
        <b/>
        <sz val="9.5"/>
        <rFont val="Arial"/>
        <family val="2"/>
      </rPr>
      <t>4)</t>
    </r>
    <r>
      <rPr>
        <sz val="9.5"/>
        <rFont val="Arial"/>
        <family val="2"/>
      </rPr>
      <t xml:space="preserve"> OBLIGACIÓN CONOCIDA COMO PROYECTOS DE PRESTACIÓN DE SERVICIOS A LA LARGO PLAZO </t>
    </r>
    <r>
      <rPr>
        <b/>
        <sz val="9.5"/>
        <rFont val="Arial"/>
        <family val="2"/>
      </rPr>
      <t>(PPS)</t>
    </r>
    <r>
      <rPr>
        <sz val="9.5"/>
        <rFont val="Arial"/>
        <family val="2"/>
      </rPr>
      <t>; EL SALDO REPORTADO ES EL IMPORTE DEL CRÉDITO VIGENTE CONTRATADO POR  LA SOCIEDAD OBJETO ESPECIFICO (SOE); LA OBLIGACIÓN DEL ESTADO DE OAXACA ES EL PAGO MENSUAL DE  LA PRESTACIÓN DEL SERVICIO POR EL MANTENIMIENTO Y ADMINISTRACIÓN DE CD. JUDICIAL.  ES IMPORTANTE DESTACAR QUE APARTIR DE ESTTE TRIMESTRE  SE TOMA LA DECISIÓN DE REPORTAR EL SALDO.</t>
    </r>
  </si>
  <si>
    <t>REYES MANTECON, SAN BARTOLO  COYOTEPEC, OAXACA, 22  DE  ENERO  DE  2019.</t>
  </si>
  <si>
    <t>I) PAGO TOTAL Y PARCIAL DE LOS FINANCIAMIENTOS A REFINANCIAR A CARGO DEL EDO DE OAXACA; II) INTEGRACION DEL FONDO DE RESERVA; Y III) GASTOS Y COSTOS RELACIONADOS CON LA CONTRATACION, CONSISTENTES EN PRIMAS Y COSTOS POR PREPAGO DERIVADOS  DEL REFINANCIAMIENTO i)CERTIFICADOS BURSÁTILES OAXACA 11 Y 13 .</t>
  </si>
  <si>
    <t>MIREYA LÓPEZ LÓPEZ. JEFA DEL DEPTO DE DEUDA PUBLICA Y OTRAS OBLIGACIONES DE PAGO  DE CONFORMIDAD CON LA FACTULTAD CONTENIDA EL EL ARTÍCULO  4 FRACCIÓN II INCISO C)  INCISO  b)  NUMERAL IV  Y 27, FRACCIÓN XIV DEL REGLAMENTO INTERNO DE LA SECRETARÍA DE FINANZAS DEL PODER EJECUTIVO DEL GOBIERNO DEL ESTADO DE OAXACA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</si>
</sst>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i/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4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4"/>
    <xf numFmtId="0" fontId="2" fillId="0" borderId="0" xfId="4" applyFont="1"/>
    <xf numFmtId="0" fontId="10" fillId="0" borderId="13" xfId="3" applyFont="1" applyFill="1" applyBorder="1" applyAlignment="1"/>
    <xf numFmtId="0" fontId="2" fillId="0" borderId="0" xfId="4" applyAlignment="1"/>
    <xf numFmtId="0" fontId="7" fillId="0" borderId="14" xfId="4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vertical="center"/>
    </xf>
    <xf numFmtId="0" fontId="7" fillId="0" borderId="14" xfId="3" applyFont="1" applyFill="1" applyBorder="1" applyAlignment="1">
      <alignment vertical="center" wrapText="1"/>
    </xf>
    <xf numFmtId="166" fontId="7" fillId="0" borderId="14" xfId="3" applyNumberFormat="1" applyFont="1" applyFill="1" applyBorder="1" applyAlignment="1">
      <alignment horizontal="center" vertical="center"/>
    </xf>
    <xf numFmtId="165" fontId="7" fillId="0" borderId="14" xfId="1" applyNumberFormat="1" applyFont="1" applyFill="1" applyBorder="1" applyAlignment="1">
      <alignment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0" fontId="13" fillId="0" borderId="14" xfId="4" applyFont="1" applyFill="1" applyBorder="1" applyAlignment="1">
      <alignment vertical="center" wrapText="1"/>
    </xf>
    <xf numFmtId="167" fontId="7" fillId="0" borderId="14" xfId="6" applyNumberFormat="1" applyFont="1" applyFill="1" applyBorder="1" applyAlignment="1">
      <alignment vertical="center"/>
    </xf>
    <xf numFmtId="167" fontId="7" fillId="0" borderId="16" xfId="6" applyNumberFormat="1" applyFont="1" applyFill="1" applyBorder="1" applyAlignment="1">
      <alignment vertical="center"/>
    </xf>
    <xf numFmtId="15" fontId="7" fillId="0" borderId="14" xfId="4" applyNumberFormat="1" applyFont="1" applyFill="1" applyBorder="1" applyAlignment="1">
      <alignment horizontal="center" vertical="center"/>
    </xf>
    <xf numFmtId="0" fontId="7" fillId="0" borderId="0" xfId="4" applyFont="1"/>
    <xf numFmtId="0" fontId="7" fillId="0" borderId="17" xfId="4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vertical="center"/>
    </xf>
    <xf numFmtId="0" fontId="7" fillId="0" borderId="17" xfId="3" applyFont="1" applyFill="1" applyBorder="1" applyAlignment="1">
      <alignment vertical="center" wrapText="1"/>
    </xf>
    <xf numFmtId="166" fontId="7" fillId="0" borderId="17" xfId="3" applyNumberFormat="1" applyFont="1" applyFill="1" applyBorder="1" applyAlignment="1">
      <alignment horizontal="center" vertical="center"/>
    </xf>
    <xf numFmtId="165" fontId="7" fillId="0" borderId="17" xfId="1" applyNumberFormat="1" applyFont="1" applyFill="1" applyBorder="1" applyAlignment="1">
      <alignment vertical="center"/>
    </xf>
    <xf numFmtId="10" fontId="7" fillId="0" borderId="17" xfId="3" applyNumberFormat="1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13" fillId="0" borderId="17" xfId="4" applyFont="1" applyFill="1" applyBorder="1" applyAlignment="1">
      <alignment vertical="center" wrapText="1"/>
    </xf>
    <xf numFmtId="167" fontId="12" fillId="0" borderId="17" xfId="6" applyNumberFormat="1" applyFont="1" applyFill="1" applyBorder="1" applyAlignment="1">
      <alignment vertical="center"/>
    </xf>
    <xf numFmtId="167" fontId="7" fillId="0" borderId="17" xfId="6" applyNumberFormat="1" applyFont="1" applyFill="1" applyBorder="1" applyAlignment="1">
      <alignment vertical="center"/>
    </xf>
    <xf numFmtId="167" fontId="7" fillId="0" borderId="19" xfId="6" applyNumberFormat="1" applyFont="1" applyFill="1" applyBorder="1" applyAlignment="1">
      <alignment vertical="center"/>
    </xf>
    <xf numFmtId="15" fontId="7" fillId="0" borderId="17" xfId="4" applyNumberFormat="1" applyFont="1" applyFill="1" applyBorder="1" applyAlignment="1">
      <alignment horizontal="center" vertical="center"/>
    </xf>
    <xf numFmtId="10" fontId="7" fillId="0" borderId="17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166" fontId="7" fillId="0" borderId="17" xfId="6" applyNumberFormat="1" applyFont="1" applyFill="1" applyBorder="1" applyAlignment="1" applyProtection="1">
      <alignment horizontal="center" vertical="center"/>
    </xf>
    <xf numFmtId="0" fontId="7" fillId="0" borderId="17" xfId="6" applyNumberFormat="1" applyFont="1" applyFill="1" applyBorder="1" applyAlignment="1" applyProtection="1">
      <alignment horizontal="center" vertical="center"/>
    </xf>
    <xf numFmtId="167" fontId="12" fillId="0" borderId="17" xfId="3" applyNumberFormat="1" applyFont="1" applyFill="1" applyBorder="1" applyAlignment="1">
      <alignment horizontal="right" vertical="center" wrapText="1"/>
    </xf>
    <xf numFmtId="167" fontId="7" fillId="0" borderId="19" xfId="5" applyNumberFormat="1" applyFont="1" applyFill="1" applyBorder="1" applyAlignment="1">
      <alignment vertical="center"/>
    </xf>
    <xf numFmtId="167" fontId="12" fillId="0" borderId="17" xfId="5" applyNumberFormat="1" applyFont="1" applyFill="1" applyBorder="1" applyAlignment="1">
      <alignment vertical="center"/>
    </xf>
    <xf numFmtId="167" fontId="7" fillId="0" borderId="17" xfId="5" applyNumberFormat="1" applyFont="1" applyFill="1" applyBorder="1" applyAlignment="1">
      <alignment vertical="center"/>
    </xf>
    <xf numFmtId="0" fontId="7" fillId="0" borderId="20" xfId="3" applyFont="1" applyFill="1" applyBorder="1" applyAlignment="1">
      <alignment vertical="center"/>
    </xf>
    <xf numFmtId="0" fontId="7" fillId="0" borderId="21" xfId="3" applyFont="1" applyFill="1" applyBorder="1" applyAlignment="1">
      <alignment vertical="center" wrapText="1"/>
    </xf>
    <xf numFmtId="166" fontId="7" fillId="0" borderId="21" xfId="3" applyNumberFormat="1" applyFont="1" applyFill="1" applyBorder="1" applyAlignment="1">
      <alignment horizontal="center" vertical="center"/>
    </xf>
    <xf numFmtId="165" fontId="7" fillId="0" borderId="21" xfId="1" applyNumberFormat="1" applyFont="1" applyFill="1" applyBorder="1" applyAlignment="1">
      <alignment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1" xfId="3" applyNumberFormat="1" applyFont="1" applyFill="1" applyBorder="1" applyAlignment="1">
      <alignment horizontal="center" vertical="center"/>
    </xf>
    <xf numFmtId="166" fontId="7" fillId="0" borderId="21" xfId="6" applyNumberFormat="1" applyFont="1" applyFill="1" applyBorder="1" applyAlignment="1" applyProtection="1">
      <alignment horizontal="center" vertical="center"/>
    </xf>
    <xf numFmtId="0" fontId="7" fillId="0" borderId="21" xfId="6" applyNumberFormat="1" applyFont="1" applyFill="1" applyBorder="1" applyAlignment="1" applyProtection="1">
      <alignment horizontal="center" vertical="center"/>
    </xf>
    <xf numFmtId="0" fontId="13" fillId="0" borderId="21" xfId="4" applyFont="1" applyFill="1" applyBorder="1" applyAlignment="1">
      <alignment vertical="center" wrapText="1"/>
    </xf>
    <xf numFmtId="167" fontId="7" fillId="0" borderId="21" xfId="5" applyNumberFormat="1" applyFont="1" applyFill="1" applyBorder="1" applyAlignment="1">
      <alignment vertical="center"/>
    </xf>
    <xf numFmtId="167" fontId="7" fillId="0" borderId="22" xfId="5" applyNumberFormat="1" applyFont="1" applyFill="1" applyBorder="1" applyAlignment="1">
      <alignment vertical="center"/>
    </xf>
    <xf numFmtId="15" fontId="7" fillId="0" borderId="21" xfId="4" applyNumberFormat="1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left"/>
    </xf>
    <xf numFmtId="0" fontId="7" fillId="0" borderId="13" xfId="4" applyFont="1" applyBorder="1"/>
    <xf numFmtId="0" fontId="15" fillId="0" borderId="13" xfId="3" applyFont="1" applyBorder="1" applyAlignment="1"/>
    <xf numFmtId="0" fontId="7" fillId="0" borderId="13" xfId="3" applyFont="1" applyBorder="1" applyAlignment="1">
      <alignment vertical="center"/>
    </xf>
    <xf numFmtId="165" fontId="7" fillId="0" borderId="13" xfId="1" applyNumberFormat="1" applyFont="1" applyBorder="1" applyAlignment="1" applyProtection="1">
      <alignment vertical="center"/>
    </xf>
    <xf numFmtId="39" fontId="7" fillId="0" borderId="13" xfId="6" applyFont="1" applyBorder="1" applyAlignment="1" applyProtection="1">
      <alignment vertical="center"/>
    </xf>
    <xf numFmtId="167" fontId="12" fillId="0" borderId="13" xfId="6" applyNumberFormat="1" applyFont="1" applyFill="1" applyBorder="1" applyAlignment="1" applyProtection="1"/>
    <xf numFmtId="15" fontId="7" fillId="0" borderId="13" xfId="4" applyNumberFormat="1" applyFont="1" applyFill="1" applyBorder="1" applyAlignment="1">
      <alignment horizontal="center" vertical="center"/>
    </xf>
    <xf numFmtId="0" fontId="7" fillId="0" borderId="13" xfId="4" applyFont="1" applyBorder="1" applyAlignment="1">
      <alignment vertical="center"/>
    </xf>
    <xf numFmtId="0" fontId="13" fillId="0" borderId="14" xfId="3" applyFont="1" applyFill="1" applyBorder="1" applyAlignment="1">
      <alignment horizontal="left" vertical="center" wrapText="1"/>
    </xf>
    <xf numFmtId="0" fontId="13" fillId="0" borderId="17" xfId="3" applyFont="1" applyFill="1" applyBorder="1" applyAlignment="1">
      <alignment horizontal="left" vertical="center" wrapText="1"/>
    </xf>
    <xf numFmtId="2" fontId="7" fillId="0" borderId="17" xfId="3" applyNumberFormat="1" applyFont="1" applyFill="1" applyBorder="1" applyAlignment="1">
      <alignment horizontal="center" vertical="center"/>
    </xf>
    <xf numFmtId="14" fontId="7" fillId="0" borderId="17" xfId="3" applyNumberFormat="1" applyFont="1" applyFill="1" applyBorder="1" applyAlignment="1">
      <alignment vertical="center"/>
    </xf>
    <xf numFmtId="10" fontId="7" fillId="0" borderId="17" xfId="4" applyNumberFormat="1" applyFont="1" applyFill="1" applyBorder="1" applyAlignment="1">
      <alignment horizontal="center" vertical="center"/>
    </xf>
    <xf numFmtId="14" fontId="7" fillId="0" borderId="17" xfId="3" applyNumberFormat="1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vertical="center"/>
    </xf>
    <xf numFmtId="0" fontId="7" fillId="0" borderId="23" xfId="3" applyFont="1" applyFill="1" applyBorder="1" applyAlignment="1">
      <alignment vertical="center" wrapText="1"/>
    </xf>
    <xf numFmtId="166" fontId="7" fillId="0" borderId="23" xfId="3" applyNumberFormat="1" applyFont="1" applyFill="1" applyBorder="1" applyAlignment="1">
      <alignment horizontal="center" vertical="center"/>
    </xf>
    <xf numFmtId="165" fontId="7" fillId="0" borderId="23" xfId="1" applyNumberFormat="1" applyFont="1" applyFill="1" applyBorder="1" applyAlignment="1">
      <alignment vertical="center"/>
    </xf>
    <xf numFmtId="39" fontId="7" fillId="0" borderId="23" xfId="6" applyFont="1" applyFill="1" applyBorder="1" applyAlignment="1">
      <alignment horizontal="center" vertical="center"/>
    </xf>
    <xf numFmtId="49" fontId="7" fillId="0" borderId="23" xfId="3" applyNumberFormat="1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vertical="center" wrapText="1"/>
    </xf>
    <xf numFmtId="167" fontId="7" fillId="0" borderId="23" xfId="6" applyNumberFormat="1" applyFont="1" applyFill="1" applyBorder="1" applyAlignment="1">
      <alignment horizontal="center" vertical="center"/>
    </xf>
    <xf numFmtId="15" fontId="7" fillId="0" borderId="23" xfId="4" applyNumberFormat="1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left"/>
    </xf>
    <xf numFmtId="0" fontId="7" fillId="0" borderId="13" xfId="4" applyFont="1" applyFill="1" applyBorder="1"/>
    <xf numFmtId="0" fontId="15" fillId="0" borderId="13" xfId="3" applyFont="1" applyFill="1" applyBorder="1" applyAlignment="1"/>
    <xf numFmtId="0" fontId="7" fillId="0" borderId="13" xfId="3" applyFont="1" applyFill="1" applyBorder="1"/>
    <xf numFmtId="165" fontId="7" fillId="0" borderId="13" xfId="1" applyNumberFormat="1" applyFont="1" applyFill="1" applyBorder="1"/>
    <xf numFmtId="167" fontId="12" fillId="0" borderId="13" xfId="5" applyNumberFormat="1" applyFont="1" applyFill="1" applyBorder="1"/>
    <xf numFmtId="0" fontId="16" fillId="0" borderId="0" xfId="3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7" fillId="0" borderId="0" xfId="4" applyFont="1" applyFill="1" applyBorder="1"/>
    <xf numFmtId="0" fontId="10" fillId="0" borderId="0" xfId="3" applyFont="1" applyFill="1" applyBorder="1" applyAlignment="1">
      <alignment horizontal="left"/>
    </xf>
    <xf numFmtId="0" fontId="7" fillId="0" borderId="0" xfId="3" applyFont="1" applyFill="1" applyBorder="1" applyAlignment="1"/>
    <xf numFmtId="165" fontId="7" fillId="0" borderId="0" xfId="1" applyNumberFormat="1" applyFont="1" applyFill="1" applyBorder="1" applyAlignment="1"/>
    <xf numFmtId="167" fontId="12" fillId="0" borderId="0" xfId="5" applyNumberFormat="1" applyFont="1" applyFill="1" applyBorder="1" applyAlignment="1"/>
    <xf numFmtId="167" fontId="7" fillId="0" borderId="0" xfId="5" applyNumberFormat="1" applyFont="1" applyFill="1" applyBorder="1" applyAlignment="1"/>
    <xf numFmtId="15" fontId="7" fillId="0" borderId="0" xfId="4" applyNumberFormat="1" applyFont="1" applyFill="1" applyAlignment="1">
      <alignment horizontal="center" vertical="center"/>
    </xf>
    <xf numFmtId="0" fontId="7" fillId="0" borderId="0" xfId="4" applyFont="1" applyFill="1"/>
    <xf numFmtId="0" fontId="17" fillId="0" borderId="0" xfId="3" applyFont="1" applyFill="1" applyBorder="1" applyAlignment="1"/>
    <xf numFmtId="0" fontId="2" fillId="0" borderId="0" xfId="3" applyFont="1" applyFill="1" applyBorder="1" applyAlignment="1"/>
    <xf numFmtId="165" fontId="2" fillId="0" borderId="0" xfId="1" applyNumberFormat="1" applyFont="1" applyFill="1" applyBorder="1" applyAlignment="1"/>
    <xf numFmtId="167" fontId="10" fillId="0" borderId="0" xfId="5" applyNumberFormat="1" applyFont="1" applyFill="1" applyBorder="1" applyAlignment="1"/>
    <xf numFmtId="167" fontId="2" fillId="0" borderId="0" xfId="5" applyNumberFormat="1" applyFont="1" applyFill="1" applyBorder="1" applyAlignment="1"/>
    <xf numFmtId="15" fontId="2" fillId="0" borderId="0" xfId="4" applyNumberFormat="1" applyFill="1" applyAlignment="1">
      <alignment horizontal="center" vertical="center"/>
    </xf>
    <xf numFmtId="0" fontId="2" fillId="0" borderId="0" xfId="4" applyFill="1" applyBorder="1" applyAlignment="1">
      <alignment horizontal="left"/>
    </xf>
    <xf numFmtId="0" fontId="11" fillId="0" borderId="0" xfId="3" applyFont="1" applyFill="1" applyBorder="1"/>
    <xf numFmtId="0" fontId="2" fillId="0" borderId="0" xfId="4" applyFill="1"/>
    <xf numFmtId="0" fontId="2" fillId="0" borderId="0" xfId="4" applyFill="1" applyBorder="1"/>
    <xf numFmtId="0" fontId="2" fillId="0" borderId="0" xfId="3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7" fontId="10" fillId="0" borderId="0" xfId="3" applyNumberFormat="1" applyFont="1" applyFill="1" applyBorder="1" applyAlignment="1">
      <alignment horizontal="center"/>
    </xf>
    <xf numFmtId="167" fontId="2" fillId="0" borderId="0" xfId="3" applyNumberFormat="1" applyFont="1" applyFill="1" applyBorder="1" applyAlignment="1">
      <alignment horizontal="center"/>
    </xf>
    <xf numFmtId="15" fontId="2" fillId="0" borderId="0" xfId="3" applyNumberFormat="1" applyFont="1" applyFill="1" applyBorder="1" applyAlignment="1">
      <alignment horizontal="center" vertical="center"/>
    </xf>
    <xf numFmtId="0" fontId="2" fillId="0" borderId="0" xfId="7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5" fontId="2" fillId="0" borderId="0" xfId="7" applyNumberFormat="1" applyFont="1" applyFill="1" applyAlignment="1">
      <alignment horizontal="center" vertical="center"/>
    </xf>
    <xf numFmtId="0" fontId="0" fillId="0" borderId="0" xfId="0" applyFill="1"/>
    <xf numFmtId="165" fontId="11" fillId="0" borderId="0" xfId="1" applyNumberFormat="1" applyFont="1" applyFill="1" applyBorder="1"/>
    <xf numFmtId="167" fontId="18" fillId="0" borderId="0" xfId="5" applyNumberFormat="1" applyFont="1" applyFill="1" applyBorder="1"/>
    <xf numFmtId="167" fontId="11" fillId="0" borderId="0" xfId="5" applyNumberFormat="1" applyFont="1" applyFill="1" applyBorder="1"/>
    <xf numFmtId="0" fontId="11" fillId="0" borderId="0" xfId="3" applyFont="1" applyFill="1" applyBorder="1" applyAlignment="1">
      <alignment vertical="top"/>
    </xf>
    <xf numFmtId="0" fontId="11" fillId="0" borderId="0" xfId="3" applyFont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left"/>
    </xf>
    <xf numFmtId="43" fontId="11" fillId="0" borderId="0" xfId="1" applyFont="1" applyFill="1" applyBorder="1"/>
    <xf numFmtId="0" fontId="11" fillId="0" borderId="0" xfId="3" applyFont="1" applyBorder="1"/>
    <xf numFmtId="0" fontId="7" fillId="0" borderId="25" xfId="4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vertical="center"/>
    </xf>
    <xf numFmtId="15" fontId="7" fillId="0" borderId="17" xfId="4" applyNumberFormat="1" applyFont="1" applyFill="1" applyBorder="1" applyAlignment="1">
      <alignment horizontal="center" vertical="center" wrapText="1"/>
    </xf>
    <xf numFmtId="15" fontId="7" fillId="0" borderId="26" xfId="4" applyNumberFormat="1" applyFont="1" applyFill="1" applyBorder="1" applyAlignment="1">
      <alignment horizontal="center" vertical="center"/>
    </xf>
    <xf numFmtId="39" fontId="7" fillId="0" borderId="17" xfId="6" applyFont="1" applyFill="1" applyBorder="1" applyAlignment="1">
      <alignment horizontal="center" vertical="center"/>
    </xf>
    <xf numFmtId="49" fontId="7" fillId="0" borderId="17" xfId="3" applyNumberFormat="1" applyFont="1" applyFill="1" applyBorder="1" applyAlignment="1">
      <alignment horizontal="center" vertical="center"/>
    </xf>
    <xf numFmtId="167" fontId="12" fillId="2" borderId="17" xfId="6" applyNumberFormat="1" applyFont="1" applyFill="1" applyBorder="1" applyAlignment="1">
      <alignment horizontal="center" vertical="center"/>
    </xf>
    <xf numFmtId="167" fontId="7" fillId="0" borderId="17" xfId="6" applyNumberFormat="1" applyFont="1" applyFill="1" applyBorder="1" applyAlignment="1">
      <alignment horizontal="center" vertical="center"/>
    </xf>
    <xf numFmtId="43" fontId="7" fillId="0" borderId="0" xfId="4" applyNumberFormat="1" applyFont="1"/>
    <xf numFmtId="0" fontId="7" fillId="0" borderId="23" xfId="3" applyFont="1" applyFill="1" applyBorder="1" applyAlignment="1">
      <alignment vertical="center"/>
    </xf>
    <xf numFmtId="0" fontId="7" fillId="0" borderId="21" xfId="4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vertical="center"/>
    </xf>
    <xf numFmtId="49" fontId="7" fillId="0" borderId="21" xfId="3" applyNumberFormat="1" applyFont="1" applyFill="1" applyBorder="1" applyAlignment="1">
      <alignment horizontal="center" vertical="center"/>
    </xf>
    <xf numFmtId="167" fontId="12" fillId="2" borderId="21" xfId="6" applyNumberFormat="1" applyFont="1" applyFill="1" applyBorder="1" applyAlignment="1">
      <alignment horizontal="center" vertical="center"/>
    </xf>
    <xf numFmtId="15" fontId="7" fillId="0" borderId="21" xfId="4" applyNumberFormat="1" applyFont="1" applyFill="1" applyBorder="1" applyAlignment="1">
      <alignment horizontal="center" vertical="center" wrapText="1"/>
    </xf>
    <xf numFmtId="0" fontId="7" fillId="0" borderId="27" xfId="3" applyFont="1" applyFill="1" applyBorder="1" applyAlignment="1">
      <alignment horizontal="center" vertical="center"/>
    </xf>
    <xf numFmtId="0" fontId="7" fillId="0" borderId="23" xfId="3" applyNumberFormat="1" applyFont="1" applyFill="1" applyBorder="1" applyAlignment="1">
      <alignment horizontal="center" vertical="center"/>
    </xf>
    <xf numFmtId="166" fontId="7" fillId="0" borderId="23" xfId="6" applyNumberFormat="1" applyFont="1" applyFill="1" applyBorder="1" applyAlignment="1" applyProtection="1">
      <alignment horizontal="center" vertical="center"/>
    </xf>
    <xf numFmtId="0" fontId="7" fillId="0" borderId="23" xfId="6" applyNumberFormat="1" applyFont="1" applyFill="1" applyBorder="1" applyAlignment="1" applyProtection="1">
      <alignment horizontal="center" vertical="center"/>
    </xf>
    <xf numFmtId="167" fontId="12" fillId="0" borderId="23" xfId="5" applyNumberFormat="1" applyFont="1" applyFill="1" applyBorder="1" applyAlignment="1">
      <alignment vertical="center"/>
    </xf>
    <xf numFmtId="167" fontId="7" fillId="0" borderId="23" xfId="5" applyNumberFormat="1" applyFont="1" applyFill="1" applyBorder="1" applyAlignment="1">
      <alignment vertical="center"/>
    </xf>
    <xf numFmtId="1" fontId="12" fillId="2" borderId="17" xfId="6" applyNumberFormat="1" applyFont="1" applyFill="1" applyBorder="1" applyAlignment="1">
      <alignment horizontal="right" vertical="center"/>
    </xf>
    <xf numFmtId="1" fontId="7" fillId="0" borderId="17" xfId="6" applyNumberFormat="1" applyFont="1" applyFill="1" applyBorder="1" applyAlignment="1">
      <alignment horizontal="right" vertical="center"/>
    </xf>
    <xf numFmtId="1" fontId="12" fillId="0" borderId="14" xfId="6" applyNumberFormat="1" applyFont="1" applyFill="1" applyBorder="1" applyAlignment="1">
      <alignment horizontal="right" vertical="center"/>
    </xf>
    <xf numFmtId="1" fontId="12" fillId="0" borderId="14" xfId="1" applyNumberFormat="1" applyFont="1" applyFill="1" applyBorder="1" applyAlignment="1">
      <alignment vertical="center"/>
    </xf>
    <xf numFmtId="165" fontId="7" fillId="0" borderId="17" xfId="1" applyNumberFormat="1" applyFont="1" applyFill="1" applyBorder="1" applyAlignment="1">
      <alignment horizontal="right" vertical="center"/>
    </xf>
    <xf numFmtId="167" fontId="12" fillId="0" borderId="23" xfId="6" applyNumberFormat="1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6" xfId="3" applyNumberFormat="1" applyFont="1" applyFill="1" applyBorder="1" applyAlignment="1">
      <alignment horizontal="center" vertical="center" wrapText="1"/>
    </xf>
    <xf numFmtId="0" fontId="8" fillId="0" borderId="11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164" fontId="5" fillId="0" borderId="0" xfId="3" applyNumberFormat="1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/>
    </xf>
    <xf numFmtId="0" fontId="7" fillId="0" borderId="1" xfId="3" applyFont="1" applyFill="1" applyBorder="1" applyAlignment="1">
      <alignment horizontal="center" vertical="center" wrapText="1"/>
    </xf>
    <xf numFmtId="0" fontId="2" fillId="0" borderId="0" xfId="7" applyFont="1" applyFill="1" applyAlignment="1">
      <alignment horizontal="center" vertical="center" wrapText="1"/>
    </xf>
    <xf numFmtId="0" fontId="2" fillId="0" borderId="0" xfId="7" applyFont="1" applyFill="1" applyAlignment="1">
      <alignment horizontal="center"/>
    </xf>
    <xf numFmtId="0" fontId="11" fillId="0" borderId="0" xfId="3" applyFont="1" applyFill="1" applyBorder="1" applyAlignment="1">
      <alignment horizontal="left" vertical="top" wrapText="1"/>
    </xf>
    <xf numFmtId="15" fontId="8" fillId="0" borderId="4" xfId="5" applyNumberFormat="1" applyFont="1" applyFill="1" applyBorder="1" applyAlignment="1">
      <alignment horizontal="center" vertical="center" wrapText="1"/>
    </xf>
    <xf numFmtId="15" fontId="8" fillId="0" borderId="8" xfId="5" applyNumberFormat="1" applyFont="1" applyFill="1" applyBorder="1" applyAlignment="1">
      <alignment horizontal="center" vertical="center" wrapText="1"/>
    </xf>
    <xf numFmtId="15" fontId="8" fillId="0" borderId="12" xfId="5" applyNumberFormat="1" applyFont="1" applyFill="1" applyBorder="1" applyAlignment="1">
      <alignment horizontal="center" vertical="center" wrapText="1"/>
    </xf>
    <xf numFmtId="167" fontId="8" fillId="0" borderId="9" xfId="5" applyNumberFormat="1" applyFont="1" applyFill="1" applyBorder="1" applyAlignment="1">
      <alignment horizontal="center" vertical="center" wrapText="1"/>
    </xf>
    <xf numFmtId="167" fontId="8" fillId="0" borderId="11" xfId="5" applyNumberFormat="1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/>
    </xf>
    <xf numFmtId="166" fontId="8" fillId="0" borderId="3" xfId="3" applyNumberFormat="1" applyFont="1" applyFill="1" applyBorder="1" applyAlignment="1">
      <alignment horizontal="center" vertical="center" wrapText="1"/>
    </xf>
    <xf numFmtId="166" fontId="8" fillId="0" borderId="6" xfId="3" applyNumberFormat="1" applyFont="1" applyFill="1" applyBorder="1" applyAlignment="1">
      <alignment horizontal="center" vertical="center" wrapText="1"/>
    </xf>
    <xf numFmtId="166" fontId="8" fillId="0" borderId="11" xfId="3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167" fontId="8" fillId="0" borderId="3" xfId="5" applyNumberFormat="1" applyFont="1" applyFill="1" applyBorder="1" applyAlignment="1">
      <alignment horizontal="center" vertical="center" wrapText="1"/>
    </xf>
    <xf numFmtId="167" fontId="8" fillId="0" borderId="6" xfId="5" applyNumberFormat="1" applyFont="1" applyFill="1" applyBorder="1" applyAlignment="1">
      <alignment horizontal="center" vertical="center" wrapText="1"/>
    </xf>
    <xf numFmtId="167" fontId="8" fillId="0" borderId="7" xfId="5" applyNumberFormat="1" applyFont="1" applyFill="1" applyBorder="1" applyAlignment="1">
      <alignment horizontal="center" vertical="center" wrapText="1"/>
    </xf>
    <xf numFmtId="15" fontId="8" fillId="0" borderId="3" xfId="5" applyNumberFormat="1" applyFont="1" applyFill="1" applyBorder="1" applyAlignment="1">
      <alignment horizontal="center" vertical="center" wrapText="1"/>
    </xf>
    <xf numFmtId="15" fontId="8" fillId="0" borderId="6" xfId="5" applyNumberFormat="1" applyFont="1" applyFill="1" applyBorder="1" applyAlignment="1">
      <alignment horizontal="center" vertical="center" wrapText="1"/>
    </xf>
    <xf numFmtId="15" fontId="8" fillId="0" borderId="11" xfId="5" applyNumberFormat="1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left" wrapText="1"/>
    </xf>
    <xf numFmtId="0" fontId="10" fillId="0" borderId="1" xfId="3" applyFont="1" applyFill="1" applyBorder="1" applyAlignment="1"/>
    <xf numFmtId="0" fontId="2" fillId="0" borderId="1" xfId="4" applyFill="1" applyBorder="1" applyAlignment="1">
      <alignment horizontal="left"/>
    </xf>
    <xf numFmtId="0" fontId="11" fillId="0" borderId="1" xfId="3" applyFont="1" applyBorder="1" applyAlignment="1"/>
    <xf numFmtId="165" fontId="11" fillId="0" borderId="1" xfId="1" applyNumberFormat="1" applyFont="1" applyFill="1" applyBorder="1" applyAlignment="1"/>
    <xf numFmtId="0" fontId="11" fillId="0" borderId="1" xfId="3" applyFont="1" applyFill="1" applyBorder="1" applyAlignment="1"/>
    <xf numFmtId="167" fontId="12" fillId="0" borderId="1" xfId="5" applyNumberFormat="1" applyFont="1" applyFill="1" applyBorder="1" applyAlignment="1"/>
    <xf numFmtId="15" fontId="7" fillId="0" borderId="1" xfId="4" applyNumberFormat="1" applyFont="1" applyFill="1" applyBorder="1" applyAlignment="1">
      <alignment horizontal="center"/>
    </xf>
    <xf numFmtId="0" fontId="7" fillId="0" borderId="1" xfId="4" applyFont="1" applyBorder="1" applyAlignment="1"/>
    <xf numFmtId="2" fontId="7" fillId="0" borderId="23" xfId="3" applyNumberFormat="1" applyFont="1" applyFill="1" applyBorder="1" applyAlignment="1">
      <alignment horizontal="center" vertical="center"/>
    </xf>
    <xf numFmtId="167" fontId="12" fillId="2" borderId="23" xfId="6" applyNumberFormat="1" applyFont="1" applyFill="1" applyBorder="1" applyAlignment="1">
      <alignment horizontal="center" vertical="center"/>
    </xf>
    <xf numFmtId="15" fontId="7" fillId="0" borderId="23" xfId="4" applyNumberFormat="1" applyFont="1" applyFill="1" applyBorder="1" applyAlignment="1">
      <alignment horizontal="center" vertical="center" wrapText="1"/>
    </xf>
  </cellXfs>
  <cellStyles count="51">
    <cellStyle name="Euro" xfId="8"/>
    <cellStyle name="Millares" xfId="1" builtinId="3"/>
    <cellStyle name="Millares 10" xfId="9"/>
    <cellStyle name="Millares 11" xfId="10"/>
    <cellStyle name="Millares 12" xfId="11"/>
    <cellStyle name="Millares 13" xfId="12"/>
    <cellStyle name="Millares 14" xfId="13"/>
    <cellStyle name="Millares 15" xfId="14"/>
    <cellStyle name="Millares 15 2" xfId="15"/>
    <cellStyle name="Millares 16" xfId="16"/>
    <cellStyle name="Millares 2" xfId="17"/>
    <cellStyle name="Millares 2 2" xfId="18"/>
    <cellStyle name="Millares 2 3" xfId="19"/>
    <cellStyle name="Millares 3" xfId="20"/>
    <cellStyle name="Millares 4" xfId="21"/>
    <cellStyle name="Millares 5" xfId="22"/>
    <cellStyle name="Millares 6" xfId="23"/>
    <cellStyle name="Millares 7" xfId="24"/>
    <cellStyle name="Millares 8" xfId="25"/>
    <cellStyle name="Millares 9" xfId="26"/>
    <cellStyle name="Millares_AGOSTO2003 2" xfId="5"/>
    <cellStyle name="Moneda 2" xfId="27"/>
    <cellStyle name="Moneda 3" xfId="28"/>
    <cellStyle name="Normal" xfId="0" builtinId="0"/>
    <cellStyle name="Normal 10" xfId="29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17" xfId="36"/>
    <cellStyle name="Normal 18" xfId="37"/>
    <cellStyle name="Normal 19" xfId="38"/>
    <cellStyle name="Normal 2" xfId="3"/>
    <cellStyle name="Normal 20" xfId="39"/>
    <cellStyle name="Normal 21" xfId="40"/>
    <cellStyle name="Normal 21 2" xfId="41"/>
    <cellStyle name="Normal 22" xfId="42"/>
    <cellStyle name="Normal 3" xfId="4"/>
    <cellStyle name="Normal 3 2" xfId="7"/>
    <cellStyle name="Normal 4" xfId="43"/>
    <cellStyle name="Normal 4 2" xfId="44"/>
    <cellStyle name="Normal 5" xfId="45"/>
    <cellStyle name="Normal 6" xfId="46"/>
    <cellStyle name="Normal 7" xfId="47"/>
    <cellStyle name="Normal 8" xfId="48"/>
    <cellStyle name="Normal 9" xfId="49"/>
    <cellStyle name="Normal_DEUDA-DICIEMBRE-2001" xfId="6"/>
    <cellStyle name="Porcentaje" xfId="2" builtinId="5"/>
    <cellStyle name="Porcentual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1055094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240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68"/>
  <sheetViews>
    <sheetView showGridLines="0" tabSelected="1" view="pageBreakPreview" zoomScale="70" zoomScaleNormal="80" zoomScaleSheetLayoutView="70" zoomScalePageLayoutView="30" workbookViewId="0">
      <selection activeCell="I66" sqref="I66"/>
    </sheetView>
  </sheetViews>
  <sheetFormatPr baseColWidth="10" defaultColWidth="11.42578125" defaultRowHeight="12.75" x14ac:dyDescent="0.2"/>
  <cols>
    <col min="1" max="1" width="10.28515625" style="102" customWidth="1"/>
    <col min="2" max="2" width="13.5703125" style="99" customWidth="1"/>
    <col min="3" max="3" width="27.42578125" style="121" customWidth="1"/>
    <col min="4" max="4" width="18.42578125" style="121" customWidth="1"/>
    <col min="5" max="5" width="33.42578125" style="121" customWidth="1"/>
    <col min="6" max="6" width="14.42578125" style="121" customWidth="1"/>
    <col min="7" max="7" width="16" style="113" customWidth="1"/>
    <col min="8" max="8" width="12.7109375" style="100" customWidth="1"/>
    <col min="9" max="9" width="8.42578125" style="100" customWidth="1"/>
    <col min="10" max="10" width="8.28515625" style="100" customWidth="1"/>
    <col min="11" max="11" width="14.85546875" style="100" customWidth="1"/>
    <col min="12" max="12" width="10.5703125" style="100" customWidth="1"/>
    <col min="13" max="13" width="35" style="100" customWidth="1"/>
    <col min="14" max="14" width="45.7109375" style="100" customWidth="1"/>
    <col min="15" max="15" width="17.7109375" style="114" customWidth="1"/>
    <col min="16" max="16" width="18.140625" style="115" customWidth="1"/>
    <col min="17" max="17" width="15.7109375" style="115" customWidth="1"/>
    <col min="18" max="18" width="11.5703125" style="98" customWidth="1"/>
    <col min="19" max="19" width="11.5703125" style="1" customWidth="1"/>
    <col min="20" max="16384" width="11.42578125" style="1"/>
  </cols>
  <sheetData>
    <row r="1" spans="1:19" ht="22.9" customHeight="1" x14ac:dyDescent="0.2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</row>
    <row r="2" spans="1:19" s="2" customFormat="1" ht="22.9" customHeight="1" x14ac:dyDescent="0.2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s="2" customFormat="1" ht="20.45" customHeight="1" x14ac:dyDescent="0.2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</row>
    <row r="4" spans="1:19" s="2" customFormat="1" ht="15.75" x14ac:dyDescent="0.25">
      <c r="A4" s="164" t="s">
        <v>3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</row>
    <row r="5" spans="1:19" ht="45.6" customHeight="1" thickBot="1" x14ac:dyDescent="0.25">
      <c r="A5" s="165" t="s">
        <v>96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</row>
    <row r="6" spans="1:19" ht="7.15" customHeight="1" x14ac:dyDescent="0.2">
      <c r="A6" s="158" t="s">
        <v>4</v>
      </c>
      <c r="B6" s="149" t="s">
        <v>5</v>
      </c>
      <c r="C6" s="149" t="s">
        <v>6</v>
      </c>
      <c r="D6" s="149" t="s">
        <v>7</v>
      </c>
      <c r="E6" s="149" t="s">
        <v>8</v>
      </c>
      <c r="F6" s="149" t="s">
        <v>9</v>
      </c>
      <c r="G6" s="152" t="s">
        <v>10</v>
      </c>
      <c r="H6" s="149" t="s">
        <v>11</v>
      </c>
      <c r="I6" s="149" t="s">
        <v>12</v>
      </c>
      <c r="J6" s="155" t="s">
        <v>13</v>
      </c>
      <c r="K6" s="175" t="s">
        <v>14</v>
      </c>
      <c r="L6" s="175" t="s">
        <v>15</v>
      </c>
      <c r="M6" s="178" t="s">
        <v>16</v>
      </c>
      <c r="N6" s="178" t="s">
        <v>17</v>
      </c>
      <c r="O6" s="181" t="s">
        <v>100</v>
      </c>
      <c r="P6" s="181" t="s">
        <v>18</v>
      </c>
      <c r="Q6" s="181"/>
      <c r="R6" s="184" t="s">
        <v>19</v>
      </c>
      <c r="S6" s="169" t="s">
        <v>20</v>
      </c>
    </row>
    <row r="7" spans="1:19" ht="6" customHeight="1" x14ac:dyDescent="0.2">
      <c r="A7" s="159"/>
      <c r="B7" s="150"/>
      <c r="C7" s="150"/>
      <c r="D7" s="150"/>
      <c r="E7" s="150"/>
      <c r="F7" s="150"/>
      <c r="G7" s="153"/>
      <c r="H7" s="150"/>
      <c r="I7" s="150"/>
      <c r="J7" s="156"/>
      <c r="K7" s="176"/>
      <c r="L7" s="176"/>
      <c r="M7" s="179"/>
      <c r="N7" s="179"/>
      <c r="O7" s="182"/>
      <c r="P7" s="183"/>
      <c r="Q7" s="183"/>
      <c r="R7" s="185"/>
      <c r="S7" s="170"/>
    </row>
    <row r="8" spans="1:19" ht="36.6" customHeight="1" x14ac:dyDescent="0.2">
      <c r="A8" s="159"/>
      <c r="B8" s="150"/>
      <c r="C8" s="150"/>
      <c r="D8" s="150"/>
      <c r="E8" s="150"/>
      <c r="F8" s="150"/>
      <c r="G8" s="153"/>
      <c r="H8" s="150"/>
      <c r="I8" s="150"/>
      <c r="J8" s="156"/>
      <c r="K8" s="176"/>
      <c r="L8" s="176"/>
      <c r="M8" s="179"/>
      <c r="N8" s="179"/>
      <c r="O8" s="182"/>
      <c r="P8" s="172" t="s">
        <v>21</v>
      </c>
      <c r="Q8" s="172" t="s">
        <v>22</v>
      </c>
      <c r="R8" s="185"/>
      <c r="S8" s="170"/>
    </row>
    <row r="9" spans="1:19" ht="71.25" customHeight="1" thickBot="1" x14ac:dyDescent="0.25">
      <c r="A9" s="160"/>
      <c r="B9" s="151"/>
      <c r="C9" s="151"/>
      <c r="D9" s="151"/>
      <c r="E9" s="151"/>
      <c r="F9" s="151"/>
      <c r="G9" s="154"/>
      <c r="H9" s="151"/>
      <c r="I9" s="151"/>
      <c r="J9" s="157"/>
      <c r="K9" s="177"/>
      <c r="L9" s="177"/>
      <c r="M9" s="180"/>
      <c r="N9" s="180"/>
      <c r="O9" s="173"/>
      <c r="P9" s="173"/>
      <c r="Q9" s="173"/>
      <c r="R9" s="186"/>
      <c r="S9" s="171"/>
    </row>
    <row r="10" spans="1:19" s="17" customFormat="1" ht="25.5" customHeight="1" thickBot="1" x14ac:dyDescent="0.25">
      <c r="A10" s="77" t="s">
        <v>93</v>
      </c>
      <c r="B10" s="51"/>
      <c r="C10" s="78"/>
      <c r="D10" s="79"/>
      <c r="E10" s="80"/>
      <c r="F10" s="80"/>
      <c r="G10" s="81"/>
      <c r="H10" s="80"/>
      <c r="I10" s="80"/>
      <c r="J10" s="80"/>
      <c r="K10" s="80"/>
      <c r="L10" s="80"/>
      <c r="M10" s="80"/>
      <c r="N10" s="80"/>
      <c r="O10" s="82">
        <f>SUM(O11:O20)</f>
        <v>2603961010.3000002</v>
      </c>
      <c r="P10" s="82">
        <f>SUM(P11:P20)</f>
        <v>886190699</v>
      </c>
      <c r="Q10" s="82">
        <f>SUM(Q11:Q20)</f>
        <v>76748396.140000001</v>
      </c>
      <c r="R10" s="58"/>
      <c r="S10" s="78"/>
    </row>
    <row r="11" spans="1:19" s="17" customFormat="1" ht="34.5" customHeight="1" x14ac:dyDescent="0.2">
      <c r="A11" s="122">
        <v>2018</v>
      </c>
      <c r="B11" s="43" t="s">
        <v>101</v>
      </c>
      <c r="C11" s="123" t="s">
        <v>29</v>
      </c>
      <c r="D11" s="20" t="s">
        <v>84</v>
      </c>
      <c r="E11" s="20" t="s">
        <v>85</v>
      </c>
      <c r="F11" s="21">
        <v>43048</v>
      </c>
      <c r="G11" s="22">
        <v>300000000</v>
      </c>
      <c r="H11" s="126" t="s">
        <v>38</v>
      </c>
      <c r="I11" s="24">
        <v>0.57999999999999996</v>
      </c>
      <c r="J11" s="24">
        <v>12</v>
      </c>
      <c r="K11" s="21">
        <v>43412</v>
      </c>
      <c r="L11" s="127"/>
      <c r="M11" s="26" t="s">
        <v>73</v>
      </c>
      <c r="N11" s="26" t="s">
        <v>90</v>
      </c>
      <c r="O11" s="143">
        <v>0</v>
      </c>
      <c r="P11" s="129">
        <v>85500000</v>
      </c>
      <c r="Q11" s="129">
        <v>1107909.48</v>
      </c>
      <c r="R11" s="124">
        <v>43110</v>
      </c>
      <c r="S11" s="125">
        <v>43048</v>
      </c>
    </row>
    <row r="12" spans="1:19" s="17" customFormat="1" ht="32.25" customHeight="1" x14ac:dyDescent="0.2">
      <c r="A12" s="122">
        <v>2018</v>
      </c>
      <c r="B12" s="43" t="s">
        <v>101</v>
      </c>
      <c r="C12" s="123" t="s">
        <v>29</v>
      </c>
      <c r="D12" s="20" t="s">
        <v>84</v>
      </c>
      <c r="E12" s="20" t="s">
        <v>86</v>
      </c>
      <c r="F12" s="21">
        <v>43056</v>
      </c>
      <c r="G12" s="22">
        <v>500000000</v>
      </c>
      <c r="H12" s="126" t="s">
        <v>38</v>
      </c>
      <c r="I12" s="24">
        <v>0.72</v>
      </c>
      <c r="J12" s="24">
        <v>12</v>
      </c>
      <c r="K12" s="21">
        <v>43420</v>
      </c>
      <c r="L12" s="127"/>
      <c r="M12" s="26" t="s">
        <v>89</v>
      </c>
      <c r="N12" s="26" t="s">
        <v>90</v>
      </c>
      <c r="O12" s="143">
        <v>0</v>
      </c>
      <c r="P12" s="129">
        <v>142500000</v>
      </c>
      <c r="Q12" s="129">
        <v>1969996.52</v>
      </c>
      <c r="R12" s="124">
        <v>43110</v>
      </c>
      <c r="S12" s="125">
        <v>43056</v>
      </c>
    </row>
    <row r="13" spans="1:19" s="17" customFormat="1" ht="41.25" customHeight="1" x14ac:dyDescent="0.2">
      <c r="A13" s="122">
        <v>2018</v>
      </c>
      <c r="B13" s="43" t="s">
        <v>101</v>
      </c>
      <c r="C13" s="123" t="s">
        <v>29</v>
      </c>
      <c r="D13" s="20" t="s">
        <v>74</v>
      </c>
      <c r="E13" s="20" t="s">
        <v>75</v>
      </c>
      <c r="F13" s="21">
        <v>43172</v>
      </c>
      <c r="G13" s="22">
        <v>200000000</v>
      </c>
      <c r="H13" s="126" t="s">
        <v>68</v>
      </c>
      <c r="I13" s="24" t="s">
        <v>68</v>
      </c>
      <c r="J13" s="24">
        <v>12</v>
      </c>
      <c r="K13" s="21">
        <v>43536</v>
      </c>
      <c r="L13" s="127"/>
      <c r="M13" s="26" t="s">
        <v>76</v>
      </c>
      <c r="N13" s="26" t="s">
        <v>77</v>
      </c>
      <c r="O13" s="128">
        <v>1427942.3999999999</v>
      </c>
      <c r="P13" s="147">
        <v>10833555</v>
      </c>
      <c r="Q13" s="144"/>
      <c r="R13" s="124">
        <v>43245</v>
      </c>
      <c r="S13" s="125">
        <v>43180</v>
      </c>
    </row>
    <row r="14" spans="1:19" s="17" customFormat="1" ht="35.25" customHeight="1" x14ac:dyDescent="0.2">
      <c r="A14" s="122">
        <v>2018</v>
      </c>
      <c r="B14" s="43" t="s">
        <v>101</v>
      </c>
      <c r="C14" s="123" t="s">
        <v>29</v>
      </c>
      <c r="D14" s="20" t="s">
        <v>84</v>
      </c>
      <c r="E14" s="20" t="s">
        <v>102</v>
      </c>
      <c r="F14" s="21">
        <v>43230</v>
      </c>
      <c r="G14" s="22">
        <v>1500000000</v>
      </c>
      <c r="H14" s="126" t="s">
        <v>38</v>
      </c>
      <c r="I14" s="24">
        <v>0.87</v>
      </c>
      <c r="J14" s="24">
        <v>12</v>
      </c>
      <c r="K14" s="21">
        <v>43594</v>
      </c>
      <c r="L14" s="127"/>
      <c r="M14" s="26" t="s">
        <v>73</v>
      </c>
      <c r="N14" s="26" t="s">
        <v>90</v>
      </c>
      <c r="O14" s="128">
        <v>1060648570</v>
      </c>
      <c r="P14" s="129">
        <v>237857144</v>
      </c>
      <c r="Q14" s="129">
        <v>37353268.18</v>
      </c>
      <c r="R14" s="124">
        <v>43287</v>
      </c>
      <c r="S14" s="125">
        <v>43230</v>
      </c>
    </row>
    <row r="15" spans="1:19" s="17" customFormat="1" ht="35.25" customHeight="1" x14ac:dyDescent="0.2">
      <c r="A15" s="18">
        <v>2018</v>
      </c>
      <c r="B15" s="43" t="s">
        <v>101</v>
      </c>
      <c r="C15" s="123" t="s">
        <v>29</v>
      </c>
      <c r="D15" s="20" t="s">
        <v>84</v>
      </c>
      <c r="E15" s="20" t="s">
        <v>86</v>
      </c>
      <c r="F15" s="21">
        <v>43318</v>
      </c>
      <c r="G15" s="22">
        <v>400000000</v>
      </c>
      <c r="H15" s="126" t="s">
        <v>38</v>
      </c>
      <c r="I15" s="24">
        <v>0.72</v>
      </c>
      <c r="J15" s="24">
        <v>12</v>
      </c>
      <c r="K15" s="21">
        <v>43682</v>
      </c>
      <c r="L15" s="127"/>
      <c r="M15" s="26" t="s">
        <v>73</v>
      </c>
      <c r="N15" s="26" t="s">
        <v>90</v>
      </c>
      <c r="O15" s="128">
        <v>226000000</v>
      </c>
      <c r="P15" s="129">
        <v>174000000</v>
      </c>
      <c r="Q15" s="129">
        <v>12045329.449999999</v>
      </c>
      <c r="R15" s="124">
        <v>43367</v>
      </c>
      <c r="S15" s="30">
        <v>43318</v>
      </c>
    </row>
    <row r="16" spans="1:19" s="17" customFormat="1" ht="37.5" customHeight="1" x14ac:dyDescent="0.2">
      <c r="A16" s="18">
        <v>2018</v>
      </c>
      <c r="B16" s="43" t="s">
        <v>101</v>
      </c>
      <c r="C16" s="123" t="s">
        <v>29</v>
      </c>
      <c r="D16" s="20" t="s">
        <v>84</v>
      </c>
      <c r="E16" s="20" t="s">
        <v>98</v>
      </c>
      <c r="F16" s="21">
        <v>43318</v>
      </c>
      <c r="G16" s="22">
        <v>300000000</v>
      </c>
      <c r="H16" s="126" t="s">
        <v>38</v>
      </c>
      <c r="I16" s="24">
        <v>0.85</v>
      </c>
      <c r="J16" s="24">
        <v>12</v>
      </c>
      <c r="K16" s="21">
        <v>43682</v>
      </c>
      <c r="L16" s="127"/>
      <c r="M16" s="26" t="s">
        <v>89</v>
      </c>
      <c r="N16" s="26" t="s">
        <v>90</v>
      </c>
      <c r="O16" s="128">
        <v>169500000</v>
      </c>
      <c r="P16" s="129">
        <v>130500000</v>
      </c>
      <c r="Q16" s="129">
        <v>7377369.2800000003</v>
      </c>
      <c r="R16" s="124">
        <v>43367</v>
      </c>
      <c r="S16" s="30">
        <v>43683</v>
      </c>
    </row>
    <row r="17" spans="1:20" s="17" customFormat="1" ht="36.75" customHeight="1" x14ac:dyDescent="0.2">
      <c r="A17" s="18">
        <v>2018</v>
      </c>
      <c r="B17" s="43" t="s">
        <v>101</v>
      </c>
      <c r="C17" s="123" t="s">
        <v>29</v>
      </c>
      <c r="D17" s="20" t="s">
        <v>84</v>
      </c>
      <c r="E17" s="20" t="s">
        <v>98</v>
      </c>
      <c r="F17" s="21">
        <v>43326</v>
      </c>
      <c r="G17" s="22">
        <v>100000000</v>
      </c>
      <c r="H17" s="126" t="s">
        <v>38</v>
      </c>
      <c r="I17" s="24">
        <v>0.85</v>
      </c>
      <c r="J17" s="24">
        <v>12</v>
      </c>
      <c r="K17" s="21">
        <v>43690</v>
      </c>
      <c r="L17" s="127"/>
      <c r="M17" s="26" t="s">
        <v>89</v>
      </c>
      <c r="N17" s="26" t="s">
        <v>90</v>
      </c>
      <c r="O17" s="128">
        <v>64000000</v>
      </c>
      <c r="P17" s="129">
        <v>36000000</v>
      </c>
      <c r="Q17" s="129">
        <v>2597761.42</v>
      </c>
      <c r="R17" s="124">
        <v>43367</v>
      </c>
      <c r="S17" s="30">
        <v>43326</v>
      </c>
    </row>
    <row r="18" spans="1:20" s="17" customFormat="1" ht="35.25" customHeight="1" x14ac:dyDescent="0.2">
      <c r="A18" s="18">
        <v>2018</v>
      </c>
      <c r="B18" s="43" t="s">
        <v>101</v>
      </c>
      <c r="C18" s="123" t="s">
        <v>29</v>
      </c>
      <c r="D18" s="20" t="s">
        <v>84</v>
      </c>
      <c r="E18" s="20" t="s">
        <v>44</v>
      </c>
      <c r="F18" s="21">
        <v>43327</v>
      </c>
      <c r="G18" s="22">
        <v>150000000</v>
      </c>
      <c r="H18" s="126" t="s">
        <v>38</v>
      </c>
      <c r="I18" s="62">
        <v>0.6</v>
      </c>
      <c r="J18" s="24">
        <v>12</v>
      </c>
      <c r="K18" s="21">
        <v>43691</v>
      </c>
      <c r="L18" s="127"/>
      <c r="M18" s="26" t="s">
        <v>73</v>
      </c>
      <c r="N18" s="26" t="s">
        <v>90</v>
      </c>
      <c r="O18" s="128">
        <v>96000000</v>
      </c>
      <c r="P18" s="129">
        <v>39000000</v>
      </c>
      <c r="Q18" s="129">
        <v>2652447.92</v>
      </c>
      <c r="R18" s="124">
        <v>43367</v>
      </c>
      <c r="S18" s="30">
        <v>43692</v>
      </c>
    </row>
    <row r="19" spans="1:20" s="17" customFormat="1" ht="41.25" customHeight="1" x14ac:dyDescent="0.2">
      <c r="A19" s="132">
        <v>2018</v>
      </c>
      <c r="B19" s="43" t="s">
        <v>101</v>
      </c>
      <c r="C19" s="133" t="s">
        <v>29</v>
      </c>
      <c r="D19" s="40" t="s">
        <v>74</v>
      </c>
      <c r="E19" s="40" t="s">
        <v>75</v>
      </c>
      <c r="F19" s="41">
        <v>43368</v>
      </c>
      <c r="G19" s="42">
        <v>200000000</v>
      </c>
      <c r="H19" s="126" t="s">
        <v>68</v>
      </c>
      <c r="I19" s="62" t="s">
        <v>68</v>
      </c>
      <c r="J19" s="43">
        <v>12</v>
      </c>
      <c r="K19" s="41">
        <v>43732</v>
      </c>
      <c r="L19" s="134"/>
      <c r="M19" s="47" t="s">
        <v>76</v>
      </c>
      <c r="N19" s="26" t="s">
        <v>77</v>
      </c>
      <c r="O19" s="135">
        <v>16384497.9</v>
      </c>
      <c r="P19" s="144">
        <v>0</v>
      </c>
      <c r="Q19" s="144">
        <v>0</v>
      </c>
      <c r="R19" s="136">
        <v>43425</v>
      </c>
      <c r="S19" s="50">
        <v>43381</v>
      </c>
    </row>
    <row r="20" spans="1:20" s="17" customFormat="1" ht="33.75" customHeight="1" thickBot="1" x14ac:dyDescent="0.25">
      <c r="A20" s="66">
        <v>2018</v>
      </c>
      <c r="B20" s="67" t="s">
        <v>101</v>
      </c>
      <c r="C20" s="131" t="s">
        <v>29</v>
      </c>
      <c r="D20" s="69" t="s">
        <v>84</v>
      </c>
      <c r="E20" s="69" t="s">
        <v>98</v>
      </c>
      <c r="F20" s="70">
        <v>43419</v>
      </c>
      <c r="G20" s="71">
        <v>1000000000</v>
      </c>
      <c r="H20" s="72" t="s">
        <v>38</v>
      </c>
      <c r="I20" s="196">
        <v>1.02</v>
      </c>
      <c r="J20" s="67">
        <v>12</v>
      </c>
      <c r="K20" s="70">
        <v>43783</v>
      </c>
      <c r="L20" s="73"/>
      <c r="M20" s="74" t="s">
        <v>73</v>
      </c>
      <c r="N20" s="74" t="s">
        <v>90</v>
      </c>
      <c r="O20" s="197">
        <v>970000000</v>
      </c>
      <c r="P20" s="75">
        <v>30000000</v>
      </c>
      <c r="Q20" s="75">
        <v>11644313.890000001</v>
      </c>
      <c r="R20" s="198">
        <v>43446</v>
      </c>
      <c r="S20" s="76">
        <v>43419</v>
      </c>
    </row>
    <row r="21" spans="1:20" s="4" customFormat="1" ht="25.5" customHeight="1" thickBot="1" x14ac:dyDescent="0.25">
      <c r="A21" s="188" t="s">
        <v>94</v>
      </c>
      <c r="B21" s="189"/>
      <c r="C21" s="190"/>
      <c r="D21" s="190"/>
      <c r="E21" s="190"/>
      <c r="F21" s="190"/>
      <c r="G21" s="191"/>
      <c r="H21" s="192"/>
      <c r="I21" s="192"/>
      <c r="J21" s="192"/>
      <c r="K21" s="192"/>
      <c r="L21" s="192"/>
      <c r="M21" s="192"/>
      <c r="N21" s="192"/>
      <c r="O21" s="193">
        <f>SUM(O22:O31)</f>
        <v>9414995104.2200012</v>
      </c>
      <c r="P21" s="193">
        <f>SUM(P22:P31)</f>
        <v>5643793448.7700005</v>
      </c>
      <c r="Q21" s="193">
        <f>SUM(Q22:Q31)</f>
        <v>197769200.56999999</v>
      </c>
      <c r="R21" s="194"/>
      <c r="S21" s="195"/>
    </row>
    <row r="22" spans="1:20" s="17" customFormat="1" ht="58.5" customHeight="1" x14ac:dyDescent="0.2">
      <c r="A22" s="5">
        <v>2018</v>
      </c>
      <c r="B22" s="6" t="s">
        <v>101</v>
      </c>
      <c r="C22" s="7" t="s">
        <v>23</v>
      </c>
      <c r="D22" s="7" t="s">
        <v>24</v>
      </c>
      <c r="E22" s="8" t="s">
        <v>25</v>
      </c>
      <c r="F22" s="9">
        <v>40893</v>
      </c>
      <c r="G22" s="10">
        <v>1947000000</v>
      </c>
      <c r="H22" s="11" t="s">
        <v>26</v>
      </c>
      <c r="I22" s="11">
        <v>1.35</v>
      </c>
      <c r="J22" s="12">
        <v>180</v>
      </c>
      <c r="K22" s="9">
        <v>46357</v>
      </c>
      <c r="L22" s="12"/>
      <c r="M22" s="13" t="s">
        <v>27</v>
      </c>
      <c r="N22" s="13" t="s">
        <v>28</v>
      </c>
      <c r="O22" s="145">
        <v>0</v>
      </c>
      <c r="P22" s="14">
        <v>1374971400</v>
      </c>
      <c r="Q22" s="15">
        <v>32983654.199999999</v>
      </c>
      <c r="R22" s="16">
        <v>40893</v>
      </c>
      <c r="S22" s="16">
        <v>40893</v>
      </c>
    </row>
    <row r="23" spans="1:20" s="17" customFormat="1" ht="89.25" customHeight="1" x14ac:dyDescent="0.2">
      <c r="A23" s="18">
        <v>2018</v>
      </c>
      <c r="B23" s="6" t="s">
        <v>101</v>
      </c>
      <c r="C23" s="19" t="s">
        <v>29</v>
      </c>
      <c r="D23" s="19" t="s">
        <v>30</v>
      </c>
      <c r="E23" s="20" t="s">
        <v>31</v>
      </c>
      <c r="F23" s="21">
        <v>41626</v>
      </c>
      <c r="G23" s="22">
        <v>1392000000</v>
      </c>
      <c r="H23" s="23">
        <v>6.88E-2</v>
      </c>
      <c r="I23" s="24">
        <v>0.95</v>
      </c>
      <c r="J23" s="25">
        <v>179</v>
      </c>
      <c r="K23" s="21">
        <v>47061</v>
      </c>
      <c r="L23" s="25"/>
      <c r="M23" s="26" t="s">
        <v>32</v>
      </c>
      <c r="N23" s="26" t="s">
        <v>33</v>
      </c>
      <c r="O23" s="27">
        <v>1118192355.79</v>
      </c>
      <c r="P23" s="28">
        <v>17038911.699999999</v>
      </c>
      <c r="Q23" s="29">
        <v>22352293.420000002</v>
      </c>
      <c r="R23" s="30">
        <v>41628</v>
      </c>
      <c r="S23" s="30">
        <v>41626</v>
      </c>
    </row>
    <row r="24" spans="1:20" s="17" customFormat="1" ht="36.75" customHeight="1" x14ac:dyDescent="0.2">
      <c r="A24" s="18">
        <v>2018</v>
      </c>
      <c r="B24" s="6" t="s">
        <v>101</v>
      </c>
      <c r="C24" s="19" t="s">
        <v>29</v>
      </c>
      <c r="D24" s="19" t="s">
        <v>24</v>
      </c>
      <c r="E24" s="20" t="s">
        <v>34</v>
      </c>
      <c r="F24" s="21">
        <v>41631</v>
      </c>
      <c r="G24" s="22">
        <v>1200000000</v>
      </c>
      <c r="H24" s="31">
        <v>0.09</v>
      </c>
      <c r="I24" s="24"/>
      <c r="J24" s="25">
        <v>179</v>
      </c>
      <c r="K24" s="21">
        <v>47092</v>
      </c>
      <c r="L24" s="25"/>
      <c r="M24" s="26" t="s">
        <v>35</v>
      </c>
      <c r="N24" s="26" t="s">
        <v>36</v>
      </c>
      <c r="O24" s="145">
        <v>0</v>
      </c>
      <c r="P24" s="28">
        <v>1049960183.6</v>
      </c>
      <c r="Q24" s="29">
        <v>23549869.460000001</v>
      </c>
      <c r="R24" s="30">
        <v>41631</v>
      </c>
      <c r="S24" s="30">
        <v>41631</v>
      </c>
    </row>
    <row r="25" spans="1:20" s="17" customFormat="1" ht="51" customHeight="1" x14ac:dyDescent="0.2">
      <c r="A25" s="18">
        <v>2018</v>
      </c>
      <c r="B25" s="6" t="s">
        <v>101</v>
      </c>
      <c r="C25" s="19" t="s">
        <v>29</v>
      </c>
      <c r="D25" s="19" t="s">
        <v>30</v>
      </c>
      <c r="E25" s="20" t="s">
        <v>37</v>
      </c>
      <c r="F25" s="21">
        <v>41865</v>
      </c>
      <c r="G25" s="22">
        <v>752805612.47000003</v>
      </c>
      <c r="H25" s="32" t="s">
        <v>92</v>
      </c>
      <c r="I25" s="24">
        <v>0.84</v>
      </c>
      <c r="J25" s="25">
        <v>174</v>
      </c>
      <c r="K25" s="33">
        <v>11489</v>
      </c>
      <c r="L25" s="34"/>
      <c r="M25" s="26" t="s">
        <v>39</v>
      </c>
      <c r="N25" s="26" t="s">
        <v>40</v>
      </c>
      <c r="O25" s="35">
        <v>179760371.68000001</v>
      </c>
      <c r="P25" s="36"/>
      <c r="Q25" s="36">
        <v>4140853.47</v>
      </c>
      <c r="R25" s="30">
        <v>42849</v>
      </c>
      <c r="S25" s="30">
        <v>41876</v>
      </c>
      <c r="T25" s="130"/>
    </row>
    <row r="26" spans="1:20" s="17" customFormat="1" ht="49.5" customHeight="1" x14ac:dyDescent="0.2">
      <c r="A26" s="18">
        <v>2018</v>
      </c>
      <c r="B26" s="6" t="s">
        <v>101</v>
      </c>
      <c r="C26" s="19" t="s">
        <v>29</v>
      </c>
      <c r="D26" s="19" t="s">
        <v>30</v>
      </c>
      <c r="E26" s="20" t="s">
        <v>41</v>
      </c>
      <c r="F26" s="21">
        <v>42173</v>
      </c>
      <c r="G26" s="22">
        <v>1000000000</v>
      </c>
      <c r="H26" s="24" t="s">
        <v>38</v>
      </c>
      <c r="I26" s="24">
        <v>1.08</v>
      </c>
      <c r="J26" s="25">
        <v>240</v>
      </c>
      <c r="K26" s="33">
        <v>49490</v>
      </c>
      <c r="L26" s="34">
        <v>24</v>
      </c>
      <c r="M26" s="26" t="s">
        <v>42</v>
      </c>
      <c r="N26" s="26" t="s">
        <v>43</v>
      </c>
      <c r="O26" s="145">
        <v>0</v>
      </c>
      <c r="P26" s="38">
        <v>966917196</v>
      </c>
      <c r="Q26" s="36">
        <v>22442942.02</v>
      </c>
      <c r="R26" s="30">
        <v>42178</v>
      </c>
      <c r="S26" s="30">
        <v>42173</v>
      </c>
    </row>
    <row r="27" spans="1:20" s="17" customFormat="1" ht="46.9" customHeight="1" x14ac:dyDescent="0.2">
      <c r="A27" s="132">
        <v>2018</v>
      </c>
      <c r="B27" s="137" t="s">
        <v>101</v>
      </c>
      <c r="C27" s="39" t="s">
        <v>29</v>
      </c>
      <c r="D27" s="39" t="s">
        <v>30</v>
      </c>
      <c r="E27" s="40" t="s">
        <v>44</v>
      </c>
      <c r="F27" s="41">
        <v>42299</v>
      </c>
      <c r="G27" s="42">
        <v>2400000000</v>
      </c>
      <c r="H27" s="43" t="s">
        <v>38</v>
      </c>
      <c r="I27" s="43">
        <v>0.79</v>
      </c>
      <c r="J27" s="44">
        <v>180</v>
      </c>
      <c r="K27" s="45">
        <v>47812</v>
      </c>
      <c r="L27" s="46">
        <v>12</v>
      </c>
      <c r="M27" s="47" t="s">
        <v>45</v>
      </c>
      <c r="N27" s="47" t="s">
        <v>43</v>
      </c>
      <c r="O27" s="145">
        <v>0</v>
      </c>
      <c r="P27" s="48">
        <v>2218634996.7399998</v>
      </c>
      <c r="Q27" s="49">
        <v>36172583.299999997</v>
      </c>
      <c r="R27" s="50">
        <v>42314</v>
      </c>
      <c r="S27" s="50">
        <v>42299</v>
      </c>
    </row>
    <row r="28" spans="1:20" s="17" customFormat="1" ht="101.25" customHeight="1" x14ac:dyDescent="0.2">
      <c r="A28" s="18">
        <v>2018</v>
      </c>
      <c r="B28" s="24" t="s">
        <v>101</v>
      </c>
      <c r="C28" s="20" t="s">
        <v>107</v>
      </c>
      <c r="D28" s="123" t="s">
        <v>84</v>
      </c>
      <c r="E28" s="20" t="s">
        <v>31</v>
      </c>
      <c r="F28" s="21">
        <v>43411</v>
      </c>
      <c r="G28" s="22">
        <v>5000000000</v>
      </c>
      <c r="H28" s="24" t="s">
        <v>78</v>
      </c>
      <c r="I28" s="24">
        <v>0.4</v>
      </c>
      <c r="J28" s="25">
        <v>300</v>
      </c>
      <c r="K28" s="33">
        <v>16033</v>
      </c>
      <c r="L28" s="34"/>
      <c r="M28" s="26" t="s">
        <v>108</v>
      </c>
      <c r="N28" s="26" t="s">
        <v>112</v>
      </c>
      <c r="O28" s="37">
        <v>4933009428.7700005</v>
      </c>
      <c r="P28" s="38">
        <v>9915507.4299999997</v>
      </c>
      <c r="Q28" s="38">
        <v>32958674.329999998</v>
      </c>
      <c r="R28" s="30">
        <v>43424</v>
      </c>
      <c r="S28" s="30">
        <v>43411</v>
      </c>
    </row>
    <row r="29" spans="1:20" s="17" customFormat="1" ht="62.25" customHeight="1" x14ac:dyDescent="0.2">
      <c r="A29" s="18">
        <v>2018</v>
      </c>
      <c r="B29" s="24" t="s">
        <v>101</v>
      </c>
      <c r="C29" s="20" t="s">
        <v>107</v>
      </c>
      <c r="D29" s="123" t="s">
        <v>84</v>
      </c>
      <c r="E29" s="20" t="s">
        <v>31</v>
      </c>
      <c r="F29" s="21">
        <v>43411</v>
      </c>
      <c r="G29" s="22">
        <v>2155440832.9299998</v>
      </c>
      <c r="H29" s="24" t="s">
        <v>78</v>
      </c>
      <c r="I29" s="24">
        <v>0.51</v>
      </c>
      <c r="J29" s="25">
        <v>240</v>
      </c>
      <c r="K29" s="33">
        <v>14208</v>
      </c>
      <c r="L29" s="34"/>
      <c r="M29" s="26" t="s">
        <v>108</v>
      </c>
      <c r="N29" s="26" t="s">
        <v>109</v>
      </c>
      <c r="O29" s="37">
        <v>2146244554.3399999</v>
      </c>
      <c r="P29" s="38">
        <v>4283852.59</v>
      </c>
      <c r="Q29" s="38">
        <v>15653158.65</v>
      </c>
      <c r="R29" s="30">
        <v>43424</v>
      </c>
      <c r="S29" s="30">
        <v>42315</v>
      </c>
    </row>
    <row r="30" spans="1:20" s="17" customFormat="1" ht="89.25" customHeight="1" x14ac:dyDescent="0.2">
      <c r="A30" s="18">
        <v>2018</v>
      </c>
      <c r="B30" s="24" t="s">
        <v>101</v>
      </c>
      <c r="C30" s="20" t="s">
        <v>107</v>
      </c>
      <c r="D30" s="123" t="s">
        <v>84</v>
      </c>
      <c r="E30" s="20" t="s">
        <v>31</v>
      </c>
      <c r="F30" s="21">
        <v>43411</v>
      </c>
      <c r="G30" s="22">
        <v>4000000000</v>
      </c>
      <c r="H30" s="24" t="s">
        <v>78</v>
      </c>
      <c r="I30" s="24">
        <v>0.43</v>
      </c>
      <c r="J30" s="25">
        <v>240</v>
      </c>
      <c r="K30" s="33">
        <v>50733</v>
      </c>
      <c r="L30" s="34"/>
      <c r="M30" s="26" t="s">
        <v>108</v>
      </c>
      <c r="N30" s="26" t="s">
        <v>103</v>
      </c>
      <c r="O30" s="37">
        <v>339182793.63999999</v>
      </c>
      <c r="P30" s="38">
        <v>677000.71</v>
      </c>
      <c r="Q30" s="38">
        <v>2453362.89</v>
      </c>
      <c r="R30" s="30">
        <v>43424</v>
      </c>
      <c r="S30" s="30">
        <v>43411</v>
      </c>
    </row>
    <row r="31" spans="1:20" s="17" customFormat="1" ht="66.75" customHeight="1" thickBot="1" x14ac:dyDescent="0.25">
      <c r="A31" s="66">
        <v>2018</v>
      </c>
      <c r="B31" s="67" t="s">
        <v>101</v>
      </c>
      <c r="C31" s="20" t="s">
        <v>107</v>
      </c>
      <c r="D31" s="131" t="s">
        <v>84</v>
      </c>
      <c r="E31" s="69" t="s">
        <v>44</v>
      </c>
      <c r="F31" s="70">
        <v>43410</v>
      </c>
      <c r="G31" s="71">
        <v>700000000</v>
      </c>
      <c r="H31" s="67" t="s">
        <v>78</v>
      </c>
      <c r="I31" s="67">
        <v>0.52</v>
      </c>
      <c r="J31" s="138">
        <v>240</v>
      </c>
      <c r="K31" s="139">
        <v>14195</v>
      </c>
      <c r="L31" s="140"/>
      <c r="M31" s="26" t="s">
        <v>108</v>
      </c>
      <c r="N31" s="74" t="s">
        <v>104</v>
      </c>
      <c r="O31" s="141">
        <v>698605600</v>
      </c>
      <c r="P31" s="142">
        <v>1394400</v>
      </c>
      <c r="Q31" s="142">
        <v>5061808.83</v>
      </c>
      <c r="R31" s="76">
        <v>43425</v>
      </c>
      <c r="S31" s="76">
        <v>43410</v>
      </c>
    </row>
    <row r="32" spans="1:20" s="17" customFormat="1" ht="25.5" customHeight="1" thickBot="1" x14ac:dyDescent="0.25">
      <c r="A32" s="3" t="s">
        <v>95</v>
      </c>
      <c r="B32" s="51"/>
      <c r="C32" s="52"/>
      <c r="D32" s="53"/>
      <c r="E32" s="54"/>
      <c r="F32" s="54"/>
      <c r="G32" s="55"/>
      <c r="H32" s="56"/>
      <c r="I32" s="56"/>
      <c r="J32" s="56"/>
      <c r="K32" s="56"/>
      <c r="L32" s="56"/>
      <c r="M32" s="56"/>
      <c r="N32" s="56"/>
      <c r="O32" s="57">
        <f>SUM(O33:O40)</f>
        <v>5261617889.6999998</v>
      </c>
      <c r="P32" s="57">
        <f>SUM(P33:P40)</f>
        <v>3066196182</v>
      </c>
      <c r="Q32" s="57">
        <f>SUM(Q33:Q40)</f>
        <v>184761405.74000001</v>
      </c>
      <c r="R32" s="58"/>
      <c r="S32" s="59"/>
    </row>
    <row r="33" spans="1:19" s="17" customFormat="1" ht="63" customHeight="1" x14ac:dyDescent="0.2">
      <c r="A33" s="5">
        <v>2018</v>
      </c>
      <c r="B33" s="6" t="s">
        <v>101</v>
      </c>
      <c r="C33" s="7" t="s">
        <v>23</v>
      </c>
      <c r="D33" s="7" t="s">
        <v>30</v>
      </c>
      <c r="E33" s="8" t="s">
        <v>46</v>
      </c>
      <c r="F33" s="9">
        <v>40709</v>
      </c>
      <c r="G33" s="10">
        <v>2082453349.8199999</v>
      </c>
      <c r="H33" s="11" t="s">
        <v>47</v>
      </c>
      <c r="I33" s="11">
        <v>0.68</v>
      </c>
      <c r="J33" s="12">
        <v>240</v>
      </c>
      <c r="K33" s="9">
        <v>48062</v>
      </c>
      <c r="L33" s="9"/>
      <c r="M33" s="13" t="s">
        <v>48</v>
      </c>
      <c r="N33" s="60" t="s">
        <v>49</v>
      </c>
      <c r="O33" s="146">
        <v>0</v>
      </c>
      <c r="P33" s="14">
        <v>2031791335</v>
      </c>
      <c r="Q33" s="14">
        <v>43820498.090000004</v>
      </c>
      <c r="R33" s="16">
        <v>40746</v>
      </c>
      <c r="S33" s="16">
        <v>40714</v>
      </c>
    </row>
    <row r="34" spans="1:19" s="17" customFormat="1" ht="63.75" customHeight="1" x14ac:dyDescent="0.2">
      <c r="A34" s="18">
        <v>2018</v>
      </c>
      <c r="B34" s="6" t="s">
        <v>101</v>
      </c>
      <c r="C34" s="19" t="s">
        <v>23</v>
      </c>
      <c r="D34" s="19" t="s">
        <v>30</v>
      </c>
      <c r="E34" s="20" t="s">
        <v>50</v>
      </c>
      <c r="F34" s="21">
        <v>41116</v>
      </c>
      <c r="G34" s="22">
        <v>583918166.04999995</v>
      </c>
      <c r="H34" s="24" t="s">
        <v>51</v>
      </c>
      <c r="I34" s="24">
        <v>1.1399999999999999</v>
      </c>
      <c r="J34" s="25">
        <v>240</v>
      </c>
      <c r="K34" s="21">
        <v>48492</v>
      </c>
      <c r="L34" s="21"/>
      <c r="M34" s="26" t="s">
        <v>52</v>
      </c>
      <c r="N34" s="61" t="s">
        <v>53</v>
      </c>
      <c r="O34" s="145">
        <v>0</v>
      </c>
      <c r="P34" s="28">
        <v>562951130</v>
      </c>
      <c r="Q34" s="28">
        <v>11591749.689999999</v>
      </c>
      <c r="R34" s="30">
        <v>41169</v>
      </c>
      <c r="S34" s="30">
        <v>41121</v>
      </c>
    </row>
    <row r="35" spans="1:19" s="17" customFormat="1" ht="64.5" customHeight="1" x14ac:dyDescent="0.2">
      <c r="A35" s="18">
        <v>2018</v>
      </c>
      <c r="B35" s="6" t="s">
        <v>101</v>
      </c>
      <c r="C35" s="19" t="s">
        <v>23</v>
      </c>
      <c r="D35" s="19" t="s">
        <v>30</v>
      </c>
      <c r="E35" s="20" t="s">
        <v>54</v>
      </c>
      <c r="F35" s="21">
        <v>41131</v>
      </c>
      <c r="G35" s="22">
        <v>316000000</v>
      </c>
      <c r="H35" s="24" t="s">
        <v>55</v>
      </c>
      <c r="I35" s="24">
        <v>0.93</v>
      </c>
      <c r="J35" s="25">
        <v>240</v>
      </c>
      <c r="K35" s="21">
        <v>48547</v>
      </c>
      <c r="L35" s="21"/>
      <c r="M35" s="26" t="s">
        <v>56</v>
      </c>
      <c r="N35" s="61" t="s">
        <v>57</v>
      </c>
      <c r="O35" s="145">
        <v>0</v>
      </c>
      <c r="P35" s="28">
        <v>260526230</v>
      </c>
      <c r="Q35" s="28">
        <v>3987273.29</v>
      </c>
      <c r="R35" s="30">
        <v>41169</v>
      </c>
      <c r="S35" s="30">
        <v>41137</v>
      </c>
    </row>
    <row r="36" spans="1:19" s="17" customFormat="1" ht="63" customHeight="1" x14ac:dyDescent="0.2">
      <c r="A36" s="18">
        <v>2018</v>
      </c>
      <c r="B36" s="6" t="s">
        <v>101</v>
      </c>
      <c r="C36" s="19" t="s">
        <v>23</v>
      </c>
      <c r="D36" s="19" t="s">
        <v>30</v>
      </c>
      <c r="E36" s="20" t="s">
        <v>58</v>
      </c>
      <c r="F36" s="21">
        <v>41606</v>
      </c>
      <c r="G36" s="22">
        <v>300000000</v>
      </c>
      <c r="H36" s="23" t="s">
        <v>59</v>
      </c>
      <c r="I36" s="62">
        <v>0.9</v>
      </c>
      <c r="J36" s="24">
        <v>240</v>
      </c>
      <c r="K36" s="21">
        <v>12526</v>
      </c>
      <c r="L36" s="63"/>
      <c r="M36" s="26" t="s">
        <v>60</v>
      </c>
      <c r="N36" s="61" t="s">
        <v>61</v>
      </c>
      <c r="O36" s="145">
        <v>0</v>
      </c>
      <c r="P36" s="28">
        <v>210927487</v>
      </c>
      <c r="Q36" s="28">
        <v>3686974.14</v>
      </c>
      <c r="R36" s="30">
        <v>41620</v>
      </c>
      <c r="S36" s="30">
        <v>41610</v>
      </c>
    </row>
    <row r="37" spans="1:19" s="17" customFormat="1" ht="65.25" customHeight="1" x14ac:dyDescent="0.2">
      <c r="A37" s="18">
        <v>2018</v>
      </c>
      <c r="B37" s="6" t="s">
        <v>101</v>
      </c>
      <c r="C37" s="19" t="s">
        <v>23</v>
      </c>
      <c r="D37" s="19" t="s">
        <v>30</v>
      </c>
      <c r="E37" s="20" t="s">
        <v>62</v>
      </c>
      <c r="F37" s="21">
        <v>42146</v>
      </c>
      <c r="G37" s="22">
        <v>405456000</v>
      </c>
      <c r="H37" s="23" t="s">
        <v>63</v>
      </c>
      <c r="I37" s="24">
        <v>1.08</v>
      </c>
      <c r="J37" s="24">
        <v>240</v>
      </c>
      <c r="K37" s="21">
        <v>49608</v>
      </c>
      <c r="L37" s="63"/>
      <c r="M37" s="26" t="s">
        <v>64</v>
      </c>
      <c r="N37" s="61" t="s">
        <v>65</v>
      </c>
      <c r="O37" s="27">
        <v>398859429</v>
      </c>
      <c r="P37" s="28"/>
      <c r="Q37" s="28">
        <v>8461484.7699999996</v>
      </c>
      <c r="R37" s="30">
        <v>42170</v>
      </c>
      <c r="S37" s="30">
        <v>42153</v>
      </c>
    </row>
    <row r="38" spans="1:19" s="17" customFormat="1" ht="93" customHeight="1" x14ac:dyDescent="0.2">
      <c r="A38" s="18">
        <v>2018</v>
      </c>
      <c r="B38" s="6" t="s">
        <v>101</v>
      </c>
      <c r="C38" s="19" t="s">
        <v>29</v>
      </c>
      <c r="D38" s="19" t="s">
        <v>30</v>
      </c>
      <c r="E38" s="20" t="s">
        <v>91</v>
      </c>
      <c r="F38" s="21">
        <v>43084</v>
      </c>
      <c r="G38" s="22">
        <v>1200000000</v>
      </c>
      <c r="H38" s="23">
        <v>8.1199999999999994E-2</v>
      </c>
      <c r="I38" s="62">
        <v>0.49</v>
      </c>
      <c r="J38" s="24">
        <v>240</v>
      </c>
      <c r="K38" s="21">
        <v>50506</v>
      </c>
      <c r="L38" s="63"/>
      <c r="M38" s="26" t="s">
        <v>88</v>
      </c>
      <c r="N38" s="61" t="s">
        <v>87</v>
      </c>
      <c r="O38" s="27">
        <v>1003035000</v>
      </c>
      <c r="P38" s="28"/>
      <c r="Q38" s="28">
        <v>21830220.920000002</v>
      </c>
      <c r="R38" s="30">
        <v>43118</v>
      </c>
      <c r="S38" s="30">
        <v>43089</v>
      </c>
    </row>
    <row r="39" spans="1:19" s="17" customFormat="1" ht="59.45" customHeight="1" x14ac:dyDescent="0.2">
      <c r="A39" s="18">
        <v>2018</v>
      </c>
      <c r="B39" s="6" t="s">
        <v>101</v>
      </c>
      <c r="C39" s="19" t="s">
        <v>23</v>
      </c>
      <c r="D39" s="19" t="s">
        <v>24</v>
      </c>
      <c r="E39" s="20" t="s">
        <v>66</v>
      </c>
      <c r="F39" s="21">
        <v>39427</v>
      </c>
      <c r="G39" s="22">
        <v>2799999915</v>
      </c>
      <c r="H39" s="64">
        <v>5.1999999999999998E-2</v>
      </c>
      <c r="I39" s="65"/>
      <c r="J39" s="25">
        <v>360</v>
      </c>
      <c r="K39" s="21">
        <v>50191</v>
      </c>
      <c r="L39" s="25">
        <v>18</v>
      </c>
      <c r="M39" s="26" t="s">
        <v>106</v>
      </c>
      <c r="N39" s="61" t="s">
        <v>67</v>
      </c>
      <c r="O39" s="27">
        <v>3490168968.96</v>
      </c>
      <c r="P39" s="28"/>
      <c r="Q39" s="28">
        <v>91383204.840000004</v>
      </c>
      <c r="R39" s="30">
        <v>43322</v>
      </c>
      <c r="S39" s="30">
        <v>43297</v>
      </c>
    </row>
    <row r="40" spans="1:19" s="17" customFormat="1" ht="49.15" customHeight="1" thickBot="1" x14ac:dyDescent="0.25">
      <c r="A40" s="66">
        <v>2018</v>
      </c>
      <c r="B40" s="67" t="s">
        <v>101</v>
      </c>
      <c r="C40" s="68" t="s">
        <v>23</v>
      </c>
      <c r="D40" s="68" t="s">
        <v>69</v>
      </c>
      <c r="E40" s="69" t="s">
        <v>70</v>
      </c>
      <c r="F40" s="70">
        <v>39450</v>
      </c>
      <c r="G40" s="71">
        <v>1260524445.9300001</v>
      </c>
      <c r="H40" s="72" t="s">
        <v>68</v>
      </c>
      <c r="I40" s="67"/>
      <c r="J40" s="67">
        <v>180</v>
      </c>
      <c r="K40" s="70">
        <v>44929</v>
      </c>
      <c r="L40" s="73"/>
      <c r="M40" s="74" t="s">
        <v>71</v>
      </c>
      <c r="N40" s="74" t="s">
        <v>72</v>
      </c>
      <c r="O40" s="148">
        <v>369554491.74000001</v>
      </c>
      <c r="P40" s="75"/>
      <c r="Q40" s="75"/>
      <c r="R40" s="76">
        <v>41620</v>
      </c>
      <c r="S40" s="76">
        <v>41613</v>
      </c>
    </row>
    <row r="41" spans="1:19" ht="15.95" customHeight="1" x14ac:dyDescent="0.2">
      <c r="A41" s="83" t="s">
        <v>79</v>
      </c>
      <c r="B41" s="84"/>
      <c r="C41" s="85"/>
      <c r="D41" s="86"/>
      <c r="E41" s="87"/>
      <c r="F41" s="87"/>
      <c r="G41" s="88"/>
      <c r="H41" s="87"/>
      <c r="I41" s="87"/>
      <c r="J41" s="87"/>
      <c r="K41" s="87"/>
      <c r="L41" s="87"/>
      <c r="M41" s="87"/>
      <c r="N41" s="87"/>
      <c r="O41" s="89"/>
      <c r="P41" s="90"/>
      <c r="Q41" s="90"/>
      <c r="R41" s="91"/>
      <c r="S41" s="92"/>
    </row>
    <row r="42" spans="1:19" ht="15.95" customHeight="1" x14ac:dyDescent="0.2">
      <c r="A42" s="93" t="s">
        <v>80</v>
      </c>
      <c r="B42" s="84"/>
      <c r="C42" s="85"/>
      <c r="D42" s="94"/>
      <c r="E42" s="94"/>
      <c r="F42" s="94"/>
      <c r="G42" s="95"/>
      <c r="H42" s="94"/>
      <c r="I42" s="94"/>
      <c r="J42" s="94"/>
      <c r="K42" s="94"/>
      <c r="L42" s="94"/>
      <c r="M42" s="94"/>
      <c r="N42" s="94"/>
      <c r="O42" s="96"/>
      <c r="P42" s="97"/>
      <c r="Q42" s="97"/>
      <c r="S42" s="92"/>
    </row>
    <row r="43" spans="1:19" ht="15.95" customHeight="1" x14ac:dyDescent="0.2">
      <c r="A43" s="93" t="s">
        <v>99</v>
      </c>
      <c r="C43" s="100"/>
      <c r="D43" s="94"/>
      <c r="E43" s="94"/>
      <c r="F43" s="94"/>
      <c r="G43" s="95"/>
      <c r="H43" s="94"/>
      <c r="I43" s="94"/>
      <c r="J43" s="94"/>
      <c r="K43" s="94"/>
      <c r="L43" s="94"/>
      <c r="M43" s="94"/>
      <c r="N43" s="94"/>
      <c r="O43" s="96"/>
      <c r="P43" s="97"/>
      <c r="Q43" s="97"/>
      <c r="S43" s="101"/>
    </row>
    <row r="44" spans="1:19" ht="31.5" customHeight="1" x14ac:dyDescent="0.2">
      <c r="A44" s="187" t="s">
        <v>110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</row>
    <row r="45" spans="1:19" x14ac:dyDescent="0.2">
      <c r="A45" s="93"/>
      <c r="C45" s="94"/>
      <c r="D45" s="94"/>
      <c r="E45" s="94"/>
      <c r="F45" s="94"/>
      <c r="G45" s="95"/>
      <c r="H45" s="94"/>
      <c r="I45" s="94"/>
      <c r="J45" s="94"/>
      <c r="K45" s="94"/>
      <c r="L45" s="94"/>
      <c r="M45" s="94"/>
      <c r="N45" s="94"/>
      <c r="O45" s="96"/>
      <c r="P45" s="97"/>
      <c r="Q45" s="97"/>
      <c r="S45" s="101"/>
    </row>
    <row r="46" spans="1:19" x14ac:dyDescent="0.2">
      <c r="C46" s="94"/>
      <c r="D46" s="94"/>
      <c r="E46" s="94"/>
      <c r="F46" s="94"/>
      <c r="G46" s="95"/>
      <c r="H46" s="94"/>
      <c r="I46" s="94"/>
      <c r="J46" s="94"/>
      <c r="K46" s="94"/>
      <c r="L46" s="94"/>
      <c r="M46" s="94"/>
      <c r="N46" s="94"/>
      <c r="O46" s="96"/>
      <c r="P46" s="97"/>
      <c r="Q46" s="97"/>
      <c r="S46" s="101"/>
    </row>
    <row r="47" spans="1:19" x14ac:dyDescent="0.2">
      <c r="C47" s="174" t="s">
        <v>111</v>
      </c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01"/>
    </row>
    <row r="48" spans="1:19" x14ac:dyDescent="0.2">
      <c r="C48" s="103"/>
      <c r="D48" s="103"/>
      <c r="E48" s="103"/>
      <c r="F48" s="103"/>
      <c r="G48" s="104"/>
      <c r="H48" s="103"/>
      <c r="I48" s="103"/>
      <c r="J48" s="103"/>
      <c r="K48" s="103"/>
      <c r="L48" s="103"/>
      <c r="M48" s="103"/>
      <c r="N48" s="103"/>
      <c r="O48" s="105"/>
      <c r="P48" s="106"/>
      <c r="Q48" s="106"/>
      <c r="R48" s="107"/>
      <c r="S48" s="101"/>
    </row>
    <row r="49" spans="1:19" x14ac:dyDescent="0.2">
      <c r="C49" s="103"/>
      <c r="D49" s="103"/>
      <c r="E49" s="103"/>
      <c r="F49" s="103"/>
      <c r="G49" s="104"/>
      <c r="H49" s="103"/>
      <c r="I49" s="103"/>
      <c r="J49" s="103"/>
      <c r="K49" s="103"/>
      <c r="L49" s="103"/>
      <c r="M49" s="103"/>
      <c r="N49" s="103"/>
      <c r="O49" s="105"/>
      <c r="P49" s="106"/>
      <c r="Q49" s="106"/>
      <c r="R49" s="107"/>
      <c r="S49" s="101"/>
    </row>
    <row r="50" spans="1:19" ht="14.45" customHeight="1" x14ac:dyDescent="0.2">
      <c r="C50" s="94"/>
      <c r="D50" s="94"/>
      <c r="E50" s="94"/>
      <c r="F50" s="94"/>
      <c r="G50" s="95"/>
      <c r="H50" s="94"/>
      <c r="I50" s="94"/>
      <c r="J50" s="94"/>
      <c r="K50" s="94"/>
      <c r="L50" s="94"/>
      <c r="M50" s="94"/>
      <c r="N50" s="94"/>
      <c r="O50" s="96"/>
      <c r="P50" s="97"/>
      <c r="Q50" s="97"/>
      <c r="S50" s="101"/>
    </row>
    <row r="51" spans="1:19" ht="14.45" customHeight="1" x14ac:dyDescent="0.2">
      <c r="C51" s="94"/>
      <c r="D51" s="94"/>
      <c r="E51" s="94"/>
      <c r="F51" s="94"/>
      <c r="G51" s="95"/>
      <c r="H51" s="94"/>
      <c r="I51" s="94"/>
      <c r="J51" s="94"/>
      <c r="K51" s="94"/>
      <c r="L51" s="94"/>
      <c r="M51" s="94"/>
      <c r="N51" s="94"/>
      <c r="O51" s="96"/>
      <c r="P51" s="97"/>
      <c r="Q51" s="97"/>
      <c r="S51" s="101"/>
    </row>
    <row r="52" spans="1:19" customFormat="1" ht="15" x14ac:dyDescent="0.25">
      <c r="A52" s="102"/>
      <c r="B52" s="99"/>
      <c r="C52" s="167" t="s">
        <v>105</v>
      </c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01"/>
    </row>
    <row r="53" spans="1:19" s="108" customFormat="1" x14ac:dyDescent="0.2">
      <c r="A53" s="102"/>
      <c r="B53" s="99"/>
      <c r="C53" s="166" t="s">
        <v>81</v>
      </c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01"/>
    </row>
    <row r="54" spans="1:19" ht="10.5" customHeight="1" x14ac:dyDescent="0.25">
      <c r="A54" s="109"/>
      <c r="B54" s="110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11"/>
      <c r="S54" s="112"/>
    </row>
    <row r="55" spans="1:19" ht="25.9" customHeight="1" x14ac:dyDescent="0.2">
      <c r="C55" s="116" t="s">
        <v>82</v>
      </c>
      <c r="D55" s="116"/>
      <c r="E55" s="168" t="s">
        <v>113</v>
      </c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01"/>
    </row>
    <row r="56" spans="1:19" ht="28.9" customHeight="1" x14ac:dyDescent="0.2">
      <c r="C56" s="116" t="s">
        <v>83</v>
      </c>
      <c r="D56" s="116"/>
      <c r="E56" s="168" t="s">
        <v>97</v>
      </c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01"/>
    </row>
    <row r="57" spans="1:19" s="117" customFormat="1" x14ac:dyDescent="0.2">
      <c r="A57" s="102"/>
      <c r="B57" s="99"/>
      <c r="C57" s="100"/>
      <c r="D57" s="100"/>
      <c r="E57" s="100"/>
      <c r="F57" s="100"/>
      <c r="G57" s="113"/>
      <c r="H57" s="100"/>
      <c r="I57" s="100"/>
      <c r="J57" s="100"/>
      <c r="K57" s="100"/>
      <c r="L57" s="100"/>
      <c r="M57" s="100"/>
      <c r="N57" s="100"/>
      <c r="O57" s="114"/>
      <c r="P57" s="115"/>
      <c r="Q57" s="115"/>
      <c r="R57" s="98"/>
      <c r="S57" s="101"/>
    </row>
    <row r="58" spans="1:19" x14ac:dyDescent="0.2">
      <c r="C58" s="100"/>
      <c r="D58" s="100"/>
      <c r="E58" s="100"/>
      <c r="F58" s="100"/>
      <c r="S58" s="101"/>
    </row>
    <row r="59" spans="1:19" x14ac:dyDescent="0.2">
      <c r="A59" s="118"/>
      <c r="B59" s="119"/>
      <c r="C59" s="100"/>
      <c r="D59" s="100"/>
      <c r="E59" s="100"/>
      <c r="F59" s="100"/>
      <c r="S59" s="101"/>
    </row>
    <row r="60" spans="1:19" x14ac:dyDescent="0.2">
      <c r="C60" s="100"/>
      <c r="D60" s="100"/>
      <c r="E60" s="100"/>
      <c r="F60" s="100"/>
      <c r="S60" s="101"/>
    </row>
    <row r="61" spans="1:19" x14ac:dyDescent="0.2">
      <c r="C61" s="100"/>
      <c r="D61" s="100"/>
      <c r="E61" s="100"/>
      <c r="F61" s="100"/>
      <c r="S61" s="101"/>
    </row>
    <row r="62" spans="1:19" x14ac:dyDescent="0.2">
      <c r="C62" s="100"/>
      <c r="D62" s="100"/>
      <c r="E62" s="100"/>
      <c r="F62" s="100"/>
      <c r="S62" s="101"/>
    </row>
    <row r="63" spans="1:19" x14ac:dyDescent="0.2">
      <c r="C63" s="100"/>
      <c r="D63" s="100"/>
      <c r="E63" s="100"/>
      <c r="F63" s="100"/>
      <c r="N63" s="120"/>
      <c r="S63" s="101"/>
    </row>
    <row r="64" spans="1:19" x14ac:dyDescent="0.2">
      <c r="C64" s="100"/>
      <c r="D64" s="100"/>
      <c r="E64" s="100"/>
      <c r="F64" s="100"/>
      <c r="N64" s="120"/>
      <c r="S64" s="101"/>
    </row>
    <row r="65" spans="3:19" x14ac:dyDescent="0.2">
      <c r="C65" s="100"/>
      <c r="D65" s="100"/>
      <c r="E65" s="100"/>
      <c r="F65" s="100"/>
      <c r="N65" s="120"/>
      <c r="S65" s="101"/>
    </row>
    <row r="66" spans="3:19" x14ac:dyDescent="0.2">
      <c r="C66" s="100"/>
      <c r="D66" s="100"/>
      <c r="E66" s="100"/>
      <c r="F66" s="100"/>
      <c r="N66" s="120"/>
      <c r="S66" s="101"/>
    </row>
    <row r="67" spans="3:19" x14ac:dyDescent="0.2">
      <c r="C67" s="100"/>
      <c r="D67" s="100"/>
      <c r="E67" s="100"/>
      <c r="F67" s="100"/>
      <c r="S67" s="101"/>
    </row>
    <row r="68" spans="3:19" x14ac:dyDescent="0.2">
      <c r="C68" s="100"/>
      <c r="D68" s="100"/>
      <c r="E68" s="100"/>
      <c r="F68" s="100"/>
      <c r="S68" s="101"/>
    </row>
  </sheetData>
  <mergeCells count="32">
    <mergeCell ref="C53:R53"/>
    <mergeCell ref="C54:Q54"/>
    <mergeCell ref="E55:R55"/>
    <mergeCell ref="E56:R56"/>
    <mergeCell ref="S6:S9"/>
    <mergeCell ref="P8:P9"/>
    <mergeCell ref="Q8:Q9"/>
    <mergeCell ref="C47:R47"/>
    <mergeCell ref="C52:R52"/>
    <mergeCell ref="L6:L9"/>
    <mergeCell ref="M6:M9"/>
    <mergeCell ref="N6:N9"/>
    <mergeCell ref="O6:O9"/>
    <mergeCell ref="P6:Q7"/>
    <mergeCell ref="R6:R9"/>
    <mergeCell ref="K6:K9"/>
    <mergeCell ref="A1:S1"/>
    <mergeCell ref="A2:S2"/>
    <mergeCell ref="A3:S3"/>
    <mergeCell ref="A4:S4"/>
    <mergeCell ref="A5:S5"/>
    <mergeCell ref="A44:S44"/>
    <mergeCell ref="F6:F9"/>
    <mergeCell ref="G6:G9"/>
    <mergeCell ref="H6:H9"/>
    <mergeCell ref="I6:I9"/>
    <mergeCell ref="J6:J9"/>
    <mergeCell ref="A6:A9"/>
    <mergeCell ref="B6:B9"/>
    <mergeCell ref="C6:C9"/>
    <mergeCell ref="D6:D9"/>
    <mergeCell ref="E6:E9"/>
  </mergeCells>
  <printOptions horizontalCentered="1"/>
  <pageMargins left="0.70866141732283472" right="0.39370078740157483" top="0.31496062992125984" bottom="0.31496062992125984" header="0.31496062992125984" footer="0.31496062992125984"/>
  <pageSetup paperSize="5" scale="46" fitToHeight="4" orientation="landscape" r:id="rId1"/>
  <rowBreaks count="1" manualBreakCount="1">
    <brk id="2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4TO INF TRIMESTRAL </vt:lpstr>
      <vt:lpstr>'4TO INF TRIMESTRAL '!Área_de_impresión</vt:lpstr>
      <vt:lpstr>'4TO INF TRIMESTRAL 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2019-01-22T18:06:32Z</cp:lastPrinted>
  <dcterms:created xsi:type="dcterms:W3CDTF">2018-01-12T16:49:43Z</dcterms:created>
  <dcterms:modified xsi:type="dcterms:W3CDTF">2019-01-22T18:08:53Z</dcterms:modified>
</cp:coreProperties>
</file>