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20730" windowHeight="10545" activeTab="1"/>
  </bookViews>
  <sheets>
    <sheet name="edo de ingresos y egreso 2017" sheetId="1" r:id="rId1"/>
    <sheet name="balance vertical 2017" sheetId="2" r:id="rId2"/>
  </sheets>
  <definedNames>
    <definedName name="_xlnm.Print_Area" localSheetId="1">'balance vertical 2017'!$A$1:$C$92</definedName>
    <definedName name="_xlnm.Print_Area" localSheetId="0">'edo de ingresos y egreso 2017'!$A$1:$G$72</definedName>
  </definedNames>
  <calcPr calcId="145621"/>
</workbook>
</file>

<file path=xl/calcChain.xml><?xml version="1.0" encoding="utf-8"?>
<calcChain xmlns="http://schemas.openxmlformats.org/spreadsheetml/2006/main">
  <c r="F14" i="1" l="1"/>
  <c r="C69" i="2" l="1"/>
  <c r="B69" i="2" l="1"/>
  <c r="B54" i="2"/>
  <c r="B46" i="2"/>
  <c r="B60" i="2"/>
  <c r="F43" i="1"/>
  <c r="D43" i="1"/>
  <c r="D40" i="1"/>
  <c r="D36" i="1"/>
  <c r="D24" i="1"/>
  <c r="D18" i="1"/>
  <c r="D14" i="1"/>
  <c r="C60" i="2"/>
  <c r="C54" i="2"/>
  <c r="C46" i="2"/>
  <c r="C30" i="2"/>
  <c r="B30" i="2"/>
  <c r="B35" i="2" s="1"/>
  <c r="C18" i="2"/>
  <c r="B18" i="2"/>
  <c r="F58" i="1"/>
  <c r="D58" i="1"/>
  <c r="F40" i="1"/>
  <c r="F36" i="1"/>
  <c r="F24" i="1"/>
  <c r="F18" i="1"/>
  <c r="C35" i="2" l="1"/>
  <c r="D48" i="1"/>
  <c r="D60" i="1" s="1"/>
  <c r="F48" i="1"/>
  <c r="F60" i="1" s="1"/>
  <c r="C62" i="2"/>
  <c r="C71" i="2" s="1"/>
  <c r="B62" i="2"/>
  <c r="B71" i="2" s="1"/>
</calcChain>
</file>

<file path=xl/sharedStrings.xml><?xml version="1.0" encoding="utf-8"?>
<sst xmlns="http://schemas.openxmlformats.org/spreadsheetml/2006/main" count="97" uniqueCount="88">
  <si>
    <t>GOBIERNO DEL ESTADO DE OAXACA</t>
  </si>
  <si>
    <t>SECRETARÍA DE FINANZAS</t>
  </si>
  <si>
    <t>INGRESOS</t>
  </si>
  <si>
    <t>INGRESOS DE GESTIÓN</t>
  </si>
  <si>
    <t>IMPUESTOS</t>
  </si>
  <si>
    <t>OTROS INGRESOS DE GESTIÓN</t>
  </si>
  <si>
    <t>DERECHOS</t>
  </si>
  <si>
    <t>PRODUCTOS</t>
  </si>
  <si>
    <t>APROVECHAMIENTOS</t>
  </si>
  <si>
    <t>CONTRIBUCIONES NO COMPRENDIDAS EN LAS FRACCIONES DE LA LEY DE INGRESOS CUSADAS EN EJERCICIOS FISCALES ANTERIORES PENDIENTES DE LIQUIDACIÓN O PAGO</t>
  </si>
  <si>
    <t>PARTICIPACIONES, APORTACIONES, TRANSFERENCIAS, ASIGNACIONES, SUBSIDIOS Y OTRAS AYUDAS</t>
  </si>
  <si>
    <t>PARTICIPACIONES</t>
  </si>
  <si>
    <t>FONDO DE APORTACIONES FEDERALES PARA LA SALUD</t>
  </si>
  <si>
    <t>FONDO DE APORTACIONES FEDERALES PARA LA INFRAESTRUCTURA SOCIAL</t>
  </si>
  <si>
    <t>FONDO DE APORTACIONES FEDERALES PARA EL FORTALECIMIENTO DE MUNICIPIOS</t>
  </si>
  <si>
    <t>FONDO DE APORTACIONES FEDERALES PARA APORTACIONES MÚLTIPLES</t>
  </si>
  <si>
    <t>FONDO DE APORTACIONES FEDERALES PARA EDUCACIÓN TECNOLÓGICA Y DE ADULTOS</t>
  </si>
  <si>
    <t>FONDO DE APORTACIONES FEDERALES PARA LA SEGURIDAD PÚBLICA</t>
  </si>
  <si>
    <t>FONDO DE APORTACIONES FEDERALES DE APOYO PARA EL FORTALECIMIENTO DE ENTIDADES FEDERATIVAS</t>
  </si>
  <si>
    <t>CONVENIOS</t>
  </si>
  <si>
    <t>TRANSFERENCIAS, ASIGNACIONES, SUBSIDIOS Y OTRAS AYUDAS</t>
  </si>
  <si>
    <t>INGRESOS POR FINANCIAMIENTO</t>
  </si>
  <si>
    <t>OTROS INGRESOS</t>
  </si>
  <si>
    <t>TOTAL INGRESOS</t>
  </si>
  <si>
    <t>EGRESOS</t>
  </si>
  <si>
    <t>PODER LEGISLATIVO</t>
  </si>
  <si>
    <t>PODER JUDICIAL</t>
  </si>
  <si>
    <t>PODER EJECUTIVO</t>
  </si>
  <si>
    <t>ENTIDADES Y MUNICIPIOS</t>
  </si>
  <si>
    <t>TOTAL EGRESOS</t>
  </si>
  <si>
    <t>RESULTADO PRESUPUESTAL</t>
  </si>
  <si>
    <t>ACTIVO</t>
  </si>
  <si>
    <t>CIRCULANTE</t>
  </si>
  <si>
    <t>EFECTIVO Y EQUIVALENTE (nota1)</t>
  </si>
  <si>
    <t>EFECTIVO RESTRINGIDO</t>
  </si>
  <si>
    <t>DERECHOS A RECIBIR EFECTIVO O EQUIVALENTES (nota 2)</t>
  </si>
  <si>
    <t>DERECHOS A RECIBIR BIENES O SERVICIOS (nota2)</t>
  </si>
  <si>
    <t>SUMA EL ACTIVO CIRCULANTE</t>
  </si>
  <si>
    <t>NO CIRCULANTE</t>
  </si>
  <si>
    <t>INVERSIONES FINANCIERAS A LARGO PLAZO (nota 3)</t>
  </si>
  <si>
    <t>BIENES INMUEBLES, INFRAESTRUCTURA Y CONSTRUCCIONES EN PROCESO (nota 4)</t>
  </si>
  <si>
    <t>BIENES MUEBLES (nota 5)</t>
  </si>
  <si>
    <t>ACTIVOS INTANGIBLES</t>
  </si>
  <si>
    <t>SUMA EL ACTIVO NO CIRCULANTE</t>
  </si>
  <si>
    <t>SUMA EL ACTIVO</t>
  </si>
  <si>
    <t>PASIVO</t>
  </si>
  <si>
    <t>A CORTO PLAZO</t>
  </si>
  <si>
    <t>CUENTAS POR PAGAR A CORTO PLAZO (nota 6)</t>
  </si>
  <si>
    <t>PORCION A CORTO PLAZO DE LA DEUDA PUBLICA A LARGO PLAZO</t>
  </si>
  <si>
    <t>SUMA A CORTO PLAZO</t>
  </si>
  <si>
    <t>A LARGO PLAZO</t>
  </si>
  <si>
    <t>DEUDA PUBLICA A LARGO PLAZO</t>
  </si>
  <si>
    <t>PROVISIONES A LARGO PLAZO</t>
  </si>
  <si>
    <t>SUMA EL PASIVO A LARGO PLAZO</t>
  </si>
  <si>
    <t>OTROS PASIVOS</t>
  </si>
  <si>
    <t>SUMA OTROS PASIVOS</t>
  </si>
  <si>
    <t>SUMA EL PASIVO</t>
  </si>
  <si>
    <t>PATRIMONIO</t>
  </si>
  <si>
    <t>RESULTADO DEL EJERCICIO AHORRO/DESAHORRO</t>
  </si>
  <si>
    <t>SUMA EL PATRIMONIO</t>
  </si>
  <si>
    <t>SUMA EL PASIVO MAS PATRIMONIO</t>
  </si>
  <si>
    <t>CUENTAS DE ORDEN</t>
  </si>
  <si>
    <t>DEUDA PÚBLICA MUNICIPAL</t>
  </si>
  <si>
    <t>OTRAS OBLIGACIONES FINANCIERAS</t>
  </si>
  <si>
    <t>RECURSOS TRANSFERIDOS POR DERECHOS E IMPUESTOS  POR EMISIÓN DE VALORES QUE NO COSNTITUYEN PASIVO DIRECTO NI DEUDA PÚBLICA (SALDO INSOLUTO ACTUALIZADO)</t>
  </si>
  <si>
    <t>OBLIGACIÓN DE TRANSFERENCIA DE INGRESOS POR DERECHOS E IMPUESTOS POR EMISIÓN DE VALORES QUE NO CONSTITUYEN PASIVO DIRECTO NI DEUDA PÚBLICA (SALDO INSOLUTO ACTUALIZADO)</t>
  </si>
  <si>
    <t>OBLIGACIONES DE TRANSFERENCIA DE INGRESOS POR DERECHOS E IMPUESTOS POR EMISIÓN DE VALORES QUE NO CONSTITUYEN PASIVO DIRECTO NI DEUDA PÚBLICA (RECURSOS TRANSFERIDOS AL FIDEICOMISO)</t>
  </si>
  <si>
    <t>RECURSOS TRANSFERIDOS POR DERECHOS E IMPUESTOS POR EMISIÓN DE VALORES QUE NO CONSTITUYEN PASIVO DIRECTO NI DEUDA PÚBLICA (RECURSOS TRANSFERIDOS AL FIDEICOMISO)</t>
  </si>
  <si>
    <t>RECURSOS PROVISIONADOS EN LOS FONDOS DEL FIDEICOMISO</t>
  </si>
  <si>
    <t>PROYECTOS DE INVERSION A LARGO PLAZO</t>
  </si>
  <si>
    <t>DIRECCIÓN DE CONTABILIDAD GUBERNAMENTAL</t>
  </si>
  <si>
    <t>FONDO DE APORTACIONES FEDERALES PARA LA NOMINA EDUCATIVA</t>
  </si>
  <si>
    <t>ALMACENES</t>
  </si>
  <si>
    <t>OTROS PASIVOS A CORTO PLAZO</t>
  </si>
  <si>
    <t>DEPOSITOS EN GARANTIA</t>
  </si>
  <si>
    <t>DEUDAS POR ADQUISICION DE BIENES A LARGO PLAZO</t>
  </si>
  <si>
    <t>DERECHOS A RECIBIR EFECTIVO O EQUIVALENTES A LARGO PLAZO</t>
  </si>
  <si>
    <t>ACTIVOS DIFERIDOS</t>
  </si>
  <si>
    <t>FONDO Y BIENES DE TERCEROS EN GARANTÍA A LARGO PLAZO</t>
  </si>
  <si>
    <t>OTROS ACTIVOS</t>
  </si>
  <si>
    <t>DEUDAS POR ADQUISICIÓN DE BIENES Y CONTRATACIÓN DE SERVICIOS</t>
  </si>
  <si>
    <t>SUBSECRETARÍA DE EGRESOS, CONTABILIDAD Y TESORERIA</t>
  </si>
  <si>
    <t>(Cifras en Miles de pesos)</t>
  </si>
  <si>
    <t>ESTADO DE INGRESOS Y EGRESOS PRESUPUESTALES  AL 31 DE MARZO DE 2017</t>
  </si>
  <si>
    <t>San Bartolo Coyotepec, Oaxaca a abril 28 de 2017</t>
  </si>
  <si>
    <t>ESTADO DE SITUACIÓN FINANCIERA AL 31 DE MARZO 2017</t>
  </si>
  <si>
    <t>Nota: El saldo que se refleja solo corresponde a Cd. Judicial "Soldado de la Patria"</t>
  </si>
  <si>
    <t>San Bartolo Coyotepec, Oaxaca, abril 28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</si>
</sst>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  <numFmt numFmtId="165" formatCode="_-[$€-2]* #,##0.00_-;\-[$€-2]* #,##0.00_-;_-[$€-2]* &quot;-&quot;??_-"/>
    <numFmt numFmtId="166" formatCode="_(* #,##0.00_);_(* \(#,##0.00\);_(* &quot;-&quot;??_);_(@_)"/>
  </numFmts>
  <fonts count="1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1"/>
      <color indexed="9"/>
      <name val="Arial"/>
      <family val="2"/>
    </font>
    <font>
      <sz val="11"/>
      <name val="Arial"/>
      <family val="2"/>
    </font>
    <font>
      <sz val="10"/>
      <color indexed="9"/>
      <name val="Arial"/>
      <family val="2"/>
    </font>
    <font>
      <b/>
      <sz val="11"/>
      <name val="Arial"/>
      <family val="2"/>
    </font>
    <font>
      <sz val="12"/>
      <color indexed="9"/>
      <name val="Arial"/>
      <family val="2"/>
    </font>
    <font>
      <b/>
      <sz val="14"/>
      <color indexed="9"/>
      <name val="Arial"/>
      <family val="2"/>
    </font>
    <font>
      <i/>
      <sz val="10"/>
      <color indexed="9"/>
      <name val="Arial"/>
      <family val="2"/>
    </font>
    <font>
      <sz val="11"/>
      <color indexed="9"/>
      <name val="Arial"/>
      <family val="2"/>
    </font>
    <font>
      <sz val="11.5"/>
      <name val="Calibri"/>
      <family val="2"/>
    </font>
    <font>
      <b/>
      <sz val="11.5"/>
      <name val="Calibri"/>
      <family val="2"/>
    </font>
    <font>
      <sz val="10"/>
      <color indexed="8"/>
      <name val="Arial"/>
      <family val="2"/>
    </font>
    <font>
      <b/>
      <sz val="14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1F934C"/>
        <bgColor indexed="64"/>
      </patternFill>
    </fill>
    <fill>
      <patternFill patternType="solid">
        <fgColor rgb="FF9DBF3B"/>
        <bgColor indexed="64"/>
      </patternFill>
    </fill>
    <fill>
      <patternFill patternType="solid">
        <fgColor rgb="FF579A8D"/>
        <bgColor indexed="64"/>
      </patternFill>
    </fill>
    <fill>
      <patternFill patternType="solid">
        <fgColor theme="9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8">
    <xf numFmtId="0" fontId="0" fillId="0" borderId="0"/>
    <xf numFmtId="43" fontId="1" fillId="0" borderId="0" applyFont="0" applyFill="0" applyBorder="0" applyAlignment="0" applyProtection="0"/>
    <xf numFmtId="0" fontId="1" fillId="0" borderId="0"/>
    <xf numFmtId="165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48">
    <xf numFmtId="0" fontId="0" fillId="0" borderId="0" xfId="0"/>
    <xf numFmtId="0" fontId="1" fillId="0" borderId="0" xfId="0" applyFont="1"/>
    <xf numFmtId="0" fontId="2" fillId="0" borderId="2" xfId="0" applyFont="1" applyBorder="1" applyAlignment="1">
      <alignment horizontal="center"/>
    </xf>
    <xf numFmtId="0" fontId="1" fillId="0" borderId="3" xfId="0" applyFont="1" applyBorder="1"/>
    <xf numFmtId="0" fontId="2" fillId="0" borderId="4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5" xfId="0" applyFont="1" applyBorder="1"/>
    <xf numFmtId="0" fontId="1" fillId="0" borderId="4" xfId="0" applyFont="1" applyBorder="1"/>
    <xf numFmtId="0" fontId="1" fillId="0" borderId="0" xfId="0" applyFont="1" applyBorder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 wrapText="1"/>
    </xf>
    <xf numFmtId="3" fontId="2" fillId="0" borderId="0" xfId="0" applyNumberFormat="1" applyFont="1"/>
    <xf numFmtId="3" fontId="1" fillId="0" borderId="0" xfId="0" applyNumberFormat="1" applyFont="1" applyBorder="1"/>
    <xf numFmtId="0" fontId="2" fillId="0" borderId="0" xfId="0" applyFont="1" applyBorder="1"/>
    <xf numFmtId="3" fontId="2" fillId="0" borderId="0" xfId="0" applyNumberFormat="1" applyFont="1" applyBorder="1"/>
    <xf numFmtId="3" fontId="1" fillId="0" borderId="0" xfId="0" applyNumberFormat="1" applyFont="1"/>
    <xf numFmtId="164" fontId="1" fillId="0" borderId="0" xfId="1" applyNumberFormat="1" applyFont="1"/>
    <xf numFmtId="0" fontId="1" fillId="0" borderId="0" xfId="0" applyFont="1" applyFill="1" applyBorder="1" applyAlignment="1">
      <alignment wrapText="1"/>
    </xf>
    <xf numFmtId="0" fontId="1" fillId="0" borderId="0" xfId="0" applyFont="1" applyFill="1" applyBorder="1"/>
    <xf numFmtId="3" fontId="1" fillId="0" borderId="0" xfId="0" applyNumberFormat="1" applyFont="1" applyFill="1" applyBorder="1"/>
    <xf numFmtId="3" fontId="1" fillId="0" borderId="0" xfId="0" applyNumberFormat="1" applyFont="1" applyBorder="1" applyAlignment="1">
      <alignment vertical="top"/>
    </xf>
    <xf numFmtId="0" fontId="1" fillId="0" borderId="4" xfId="0" applyFont="1" applyBorder="1" applyAlignment="1">
      <alignment vertical="top"/>
    </xf>
    <xf numFmtId="0" fontId="1" fillId="0" borderId="0" xfId="0" applyFont="1" applyFill="1" applyBorder="1" applyAlignment="1">
      <alignment vertical="top" wrapText="1"/>
    </xf>
    <xf numFmtId="3" fontId="1" fillId="0" borderId="0" xfId="0" applyNumberFormat="1" applyFont="1" applyFill="1" applyBorder="1" applyAlignment="1">
      <alignment vertical="top" wrapText="1"/>
    </xf>
    <xf numFmtId="0" fontId="1" fillId="0" borderId="5" xfId="0" applyFont="1" applyBorder="1" applyAlignment="1">
      <alignment vertical="top"/>
    </xf>
    <xf numFmtId="0" fontId="1" fillId="0" borderId="0" xfId="0" applyFont="1" applyAlignment="1">
      <alignment vertical="top"/>
    </xf>
    <xf numFmtId="3" fontId="2" fillId="0" borderId="0" xfId="0" applyNumberFormat="1" applyFont="1" applyBorder="1" applyAlignment="1">
      <alignment vertical="top"/>
    </xf>
    <xf numFmtId="3" fontId="1" fillId="0" borderId="6" xfId="0" applyNumberFormat="1" applyFont="1" applyBorder="1" applyAlignment="1">
      <alignment vertical="top"/>
    </xf>
    <xf numFmtId="3" fontId="1" fillId="0" borderId="6" xfId="0" applyNumberFormat="1" applyFont="1" applyFill="1" applyBorder="1" applyAlignment="1">
      <alignment vertical="top" wrapText="1"/>
    </xf>
    <xf numFmtId="0" fontId="2" fillId="0" borderId="0" xfId="0" applyFont="1" applyBorder="1" applyAlignment="1"/>
    <xf numFmtId="0" fontId="2" fillId="0" borderId="0" xfId="0" applyFont="1" applyBorder="1" applyAlignment="1">
      <alignment horizontal="right"/>
    </xf>
    <xf numFmtId="3" fontId="2" fillId="0" borderId="0" xfId="0" applyNumberFormat="1" applyFont="1" applyBorder="1" applyAlignment="1">
      <alignment horizontal="right"/>
    </xf>
    <xf numFmtId="0" fontId="1" fillId="0" borderId="4" xfId="0" applyFont="1" applyFill="1" applyBorder="1"/>
    <xf numFmtId="0" fontId="3" fillId="0" borderId="0" xfId="0" applyFont="1" applyFill="1" applyBorder="1" applyAlignment="1">
      <alignment horizontal="center"/>
    </xf>
    <xf numFmtId="0" fontId="1" fillId="0" borderId="5" xfId="0" applyFont="1" applyFill="1" applyBorder="1"/>
    <xf numFmtId="0" fontId="1" fillId="0" borderId="0" xfId="0" applyFont="1" applyFill="1"/>
    <xf numFmtId="3" fontId="2" fillId="0" borderId="7" xfId="0" applyNumberFormat="1" applyFont="1" applyBorder="1"/>
    <xf numFmtId="0" fontId="1" fillId="0" borderId="0" xfId="0" applyFont="1" applyBorder="1" applyAlignment="1"/>
    <xf numFmtId="0" fontId="1" fillId="0" borderId="9" xfId="0" applyFont="1" applyBorder="1"/>
    <xf numFmtId="0" fontId="1" fillId="0" borderId="10" xfId="0" applyFont="1" applyBorder="1"/>
    <xf numFmtId="3" fontId="1" fillId="0" borderId="10" xfId="0" applyNumberFormat="1" applyFont="1" applyBorder="1"/>
    <xf numFmtId="0" fontId="1" fillId="0" borderId="11" xfId="0" applyFont="1" applyBorder="1"/>
    <xf numFmtId="0" fontId="1" fillId="0" borderId="0" xfId="2" applyFont="1"/>
    <xf numFmtId="0" fontId="1" fillId="0" borderId="0" xfId="2" applyFont="1" applyAlignment="1">
      <alignment horizontal="center"/>
    </xf>
    <xf numFmtId="0" fontId="1" fillId="0" borderId="0" xfId="0" applyFont="1" applyAlignment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/>
    </xf>
    <xf numFmtId="3" fontId="0" fillId="0" borderId="6" xfId="0" applyNumberFormat="1" applyBorder="1" applyAlignment="1">
      <alignment horizontal="right"/>
    </xf>
    <xf numFmtId="0" fontId="0" fillId="0" borderId="6" xfId="0" applyBorder="1" applyAlignment="1">
      <alignment horizontal="center"/>
    </xf>
    <xf numFmtId="0" fontId="1" fillId="0" borderId="12" xfId="0" applyFont="1" applyBorder="1"/>
    <xf numFmtId="3" fontId="0" fillId="0" borderId="13" xfId="0" applyNumberFormat="1" applyBorder="1" applyAlignment="1">
      <alignment horizontal="right"/>
    </xf>
    <xf numFmtId="0" fontId="0" fillId="0" borderId="14" xfId="0" applyBorder="1"/>
    <xf numFmtId="3" fontId="0" fillId="0" borderId="15" xfId="0" applyNumberFormat="1" applyBorder="1" applyAlignment="1">
      <alignment horizontal="right"/>
    </xf>
    <xf numFmtId="0" fontId="1" fillId="0" borderId="14" xfId="0" applyFont="1" applyBorder="1"/>
    <xf numFmtId="3" fontId="0" fillId="0" borderId="15" xfId="0" applyNumberFormat="1" applyBorder="1"/>
    <xf numFmtId="0" fontId="1" fillId="0" borderId="16" xfId="0" applyFont="1" applyBorder="1"/>
    <xf numFmtId="3" fontId="0" fillId="0" borderId="17" xfId="0" applyNumberFormat="1" applyBorder="1" applyAlignment="1">
      <alignment horizontal="right"/>
    </xf>
    <xf numFmtId="3" fontId="0" fillId="0" borderId="0" xfId="0" applyNumberFormat="1"/>
    <xf numFmtId="3" fontId="0" fillId="0" borderId="0" xfId="0" applyNumberFormat="1" applyBorder="1" applyAlignment="1">
      <alignment horizontal="right"/>
    </xf>
    <xf numFmtId="3" fontId="0" fillId="0" borderId="19" xfId="0" applyNumberFormat="1" applyBorder="1" applyAlignment="1">
      <alignment horizontal="right"/>
    </xf>
    <xf numFmtId="0" fontId="0" fillId="0" borderId="7" xfId="0" applyBorder="1"/>
    <xf numFmtId="3" fontId="0" fillId="0" borderId="20" xfId="0" applyNumberFormat="1" applyBorder="1" applyAlignment="1">
      <alignment horizontal="right"/>
    </xf>
    <xf numFmtId="0" fontId="1" fillId="0" borderId="21" xfId="0" applyFont="1" applyBorder="1"/>
    <xf numFmtId="3" fontId="0" fillId="0" borderId="22" xfId="0" applyNumberFormat="1" applyBorder="1" applyAlignment="1">
      <alignment horizontal="right"/>
    </xf>
    <xf numFmtId="0" fontId="1" fillId="0" borderId="23" xfId="0" applyFont="1" applyBorder="1"/>
    <xf numFmtId="3" fontId="0" fillId="0" borderId="24" xfId="0" applyNumberFormat="1" applyBorder="1" applyAlignment="1">
      <alignment horizontal="right"/>
    </xf>
    <xf numFmtId="3" fontId="0" fillId="0" borderId="25" xfId="0" applyNumberFormat="1" applyBorder="1" applyAlignment="1">
      <alignment horizontal="right"/>
    </xf>
    <xf numFmtId="3" fontId="0" fillId="0" borderId="7" xfId="0" applyNumberFormat="1" applyBorder="1" applyAlignment="1">
      <alignment horizontal="right"/>
    </xf>
    <xf numFmtId="3" fontId="0" fillId="0" borderId="0" xfId="0" applyNumberFormat="1" applyFill="1" applyBorder="1" applyAlignment="1">
      <alignment horizontal="right"/>
    </xf>
    <xf numFmtId="0" fontId="9" fillId="0" borderId="0" xfId="0" applyFont="1" applyFill="1" applyAlignment="1">
      <alignment horizontal="center"/>
    </xf>
    <xf numFmtId="3" fontId="0" fillId="0" borderId="26" xfId="0" applyNumberFormat="1" applyBorder="1" applyAlignment="1">
      <alignment horizontal="right"/>
    </xf>
    <xf numFmtId="0" fontId="1" fillId="0" borderId="18" xfId="0" applyFont="1" applyBorder="1"/>
    <xf numFmtId="3" fontId="0" fillId="0" borderId="27" xfId="0" applyNumberFormat="1" applyBorder="1" applyAlignment="1">
      <alignment horizontal="right"/>
    </xf>
    <xf numFmtId="3" fontId="0" fillId="0" borderId="19" xfId="0" applyNumberFormat="1" applyFill="1" applyBorder="1" applyAlignment="1">
      <alignment horizontal="right"/>
    </xf>
    <xf numFmtId="0" fontId="0" fillId="0" borderId="12" xfId="0" applyBorder="1"/>
    <xf numFmtId="3" fontId="0" fillId="0" borderId="0" xfId="0" applyNumberFormat="1" applyAlignment="1">
      <alignment horizontal="right"/>
    </xf>
    <xf numFmtId="0" fontId="1" fillId="0" borderId="14" xfId="0" applyFont="1" applyBorder="1" applyAlignment="1">
      <alignment horizontal="left" wrapText="1"/>
    </xf>
    <xf numFmtId="0" fontId="1" fillId="0" borderId="14" xfId="0" applyFont="1" applyBorder="1" applyAlignment="1">
      <alignment horizontal="left" vertical="top" wrapText="1"/>
    </xf>
    <xf numFmtId="3" fontId="1" fillId="0" borderId="24" xfId="0" applyNumberFormat="1" applyFont="1" applyBorder="1" applyAlignment="1">
      <alignment horizontal="right"/>
    </xf>
    <xf numFmtId="0" fontId="0" fillId="0" borderId="0" xfId="0" applyBorder="1"/>
    <xf numFmtId="0" fontId="1" fillId="0" borderId="14" xfId="0" applyFont="1" applyBorder="1" applyAlignment="1"/>
    <xf numFmtId="0" fontId="1" fillId="0" borderId="16" xfId="0" applyFont="1" applyFill="1" applyBorder="1" applyAlignment="1"/>
    <xf numFmtId="0" fontId="1" fillId="0" borderId="0" xfId="2" applyFont="1" applyAlignment="1"/>
    <xf numFmtId="0" fontId="1" fillId="0" borderId="0" xfId="2" applyFont="1" applyBorder="1"/>
    <xf numFmtId="3" fontId="11" fillId="0" borderId="0" xfId="0" applyNumberFormat="1" applyFont="1" applyBorder="1" applyAlignment="1">
      <alignment horizontal="right"/>
    </xf>
    <xf numFmtId="3" fontId="1" fillId="0" borderId="0" xfId="2" applyNumberFormat="1" applyFont="1" applyBorder="1"/>
    <xf numFmtId="3" fontId="11" fillId="0" borderId="0" xfId="0" applyNumberFormat="1" applyFont="1" applyAlignment="1">
      <alignment horizontal="right"/>
    </xf>
    <xf numFmtId="3" fontId="1" fillId="0" borderId="0" xfId="2" applyNumberFormat="1" applyFont="1"/>
    <xf numFmtId="0" fontId="0" fillId="0" borderId="0" xfId="0" applyAlignment="1">
      <alignment horizontal="justify" vertical="center" wrapText="1"/>
    </xf>
    <xf numFmtId="0" fontId="1" fillId="0" borderId="0" xfId="2" applyFont="1" applyAlignment="1">
      <alignment horizontal="center" vertical="center" wrapText="1"/>
    </xf>
    <xf numFmtId="3" fontId="12" fillId="0" borderId="0" xfId="0" applyNumberFormat="1" applyFont="1" applyBorder="1" applyAlignment="1">
      <alignment horizontal="right"/>
    </xf>
    <xf numFmtId="3" fontId="1" fillId="0" borderId="20" xfId="0" applyNumberFormat="1" applyFont="1" applyBorder="1" applyAlignment="1">
      <alignment horizontal="right"/>
    </xf>
    <xf numFmtId="3" fontId="0" fillId="0" borderId="29" xfId="0" applyNumberFormat="1" applyBorder="1" applyAlignment="1">
      <alignment horizontal="right"/>
    </xf>
    <xf numFmtId="0" fontId="1" fillId="0" borderId="30" xfId="0" applyFont="1" applyBorder="1"/>
    <xf numFmtId="3" fontId="0" fillId="0" borderId="31" xfId="0" applyNumberFormat="1" applyBorder="1"/>
    <xf numFmtId="3" fontId="0" fillId="0" borderId="32" xfId="0" applyNumberFormat="1" applyBorder="1" applyAlignment="1">
      <alignment horizontal="right"/>
    </xf>
    <xf numFmtId="0" fontId="1" fillId="0" borderId="24" xfId="0" applyFont="1" applyBorder="1"/>
    <xf numFmtId="0" fontId="8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5" fillId="2" borderId="18" xfId="0" applyFont="1" applyFill="1" applyBorder="1" applyAlignment="1">
      <alignment horizontal="center"/>
    </xf>
    <xf numFmtId="0" fontId="5" fillId="2" borderId="19" xfId="0" applyFont="1" applyFill="1" applyBorder="1" applyAlignment="1">
      <alignment horizontal="center"/>
    </xf>
    <xf numFmtId="0" fontId="9" fillId="2" borderId="0" xfId="0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3" fillId="3" borderId="18" xfId="0" applyFont="1" applyFill="1" applyBorder="1" applyAlignment="1">
      <alignment horizontal="center"/>
    </xf>
    <xf numFmtId="3" fontId="2" fillId="3" borderId="19" xfId="0" applyNumberFormat="1" applyFont="1" applyFill="1" applyBorder="1" applyAlignment="1">
      <alignment horizontal="right"/>
    </xf>
    <xf numFmtId="3" fontId="0" fillId="3" borderId="28" xfId="0" applyNumberFormat="1" applyFill="1" applyBorder="1" applyAlignment="1">
      <alignment horizontal="right"/>
    </xf>
    <xf numFmtId="0" fontId="3" fillId="4" borderId="0" xfId="0" applyFont="1" applyFill="1" applyBorder="1" applyAlignment="1">
      <alignment horizontal="center"/>
    </xf>
    <xf numFmtId="0" fontId="6" fillId="4" borderId="0" xfId="0" applyFont="1" applyFill="1" applyBorder="1" applyAlignment="1">
      <alignment horizontal="right"/>
    </xf>
    <xf numFmtId="3" fontId="6" fillId="4" borderId="8" xfId="0" applyNumberFormat="1" applyFont="1" applyFill="1" applyBorder="1"/>
    <xf numFmtId="0" fontId="4" fillId="4" borderId="5" xfId="0" applyFont="1" applyFill="1" applyBorder="1"/>
    <xf numFmtId="0" fontId="1" fillId="4" borderId="5" xfId="0" applyFont="1" applyFill="1" applyBorder="1"/>
    <xf numFmtId="0" fontId="1" fillId="4" borderId="4" xfId="0" applyFont="1" applyFill="1" applyBorder="1"/>
    <xf numFmtId="0" fontId="6" fillId="4" borderId="0" xfId="0" applyFont="1" applyFill="1" applyBorder="1" applyAlignment="1"/>
    <xf numFmtId="0" fontId="5" fillId="4" borderId="5" xfId="0" applyFont="1" applyFill="1" applyBorder="1"/>
    <xf numFmtId="0" fontId="5" fillId="4" borderId="4" xfId="0" applyFont="1" applyFill="1" applyBorder="1"/>
    <xf numFmtId="0" fontId="14" fillId="2" borderId="0" xfId="0" applyFont="1" applyFill="1" applyAlignment="1">
      <alignment horizontal="center"/>
    </xf>
    <xf numFmtId="0" fontId="8" fillId="2" borderId="0" xfId="0" applyFont="1" applyFill="1" applyAlignment="1"/>
    <xf numFmtId="0" fontId="10" fillId="2" borderId="0" xfId="0" applyFont="1" applyFill="1" applyAlignment="1"/>
    <xf numFmtId="3" fontId="0" fillId="0" borderId="18" xfId="0" applyNumberFormat="1" applyFill="1" applyBorder="1" applyAlignment="1">
      <alignment horizontal="right"/>
    </xf>
    <xf numFmtId="0" fontId="0" fillId="0" borderId="0" xfId="0" applyFill="1"/>
    <xf numFmtId="3" fontId="0" fillId="0" borderId="0" xfId="0" applyNumberFormat="1" applyFill="1"/>
    <xf numFmtId="0" fontId="5" fillId="0" borderId="27" xfId="0" applyFont="1" applyFill="1" applyBorder="1" applyAlignment="1">
      <alignment horizontal="center"/>
    </xf>
    <xf numFmtId="3" fontId="0" fillId="0" borderId="27" xfId="0" applyNumberFormat="1" applyFill="1" applyBorder="1" applyAlignment="1">
      <alignment horizontal="right"/>
    </xf>
    <xf numFmtId="0" fontId="0" fillId="0" borderId="0" xfId="0" applyFill="1" applyBorder="1"/>
    <xf numFmtId="3" fontId="0" fillId="0" borderId="7" xfId="0" applyNumberFormat="1" applyFill="1" applyBorder="1" applyAlignment="1">
      <alignment horizontal="right"/>
    </xf>
    <xf numFmtId="0" fontId="2" fillId="0" borderId="0" xfId="0" applyFont="1" applyFill="1" applyBorder="1"/>
    <xf numFmtId="0" fontId="3" fillId="5" borderId="18" xfId="0" applyFont="1" applyFill="1" applyBorder="1" applyAlignment="1">
      <alignment horizontal="center"/>
    </xf>
    <xf numFmtId="0" fontId="3" fillId="3" borderId="18" xfId="0" applyFont="1" applyFill="1" applyBorder="1" applyAlignment="1"/>
    <xf numFmtId="0" fontId="1" fillId="0" borderId="0" xfId="2" applyFont="1" applyAlignment="1">
      <alignment horizontal="center"/>
    </xf>
    <xf numFmtId="0" fontId="7" fillId="2" borderId="0" xfId="0" applyFont="1" applyFill="1" applyAlignment="1">
      <alignment horizontal="center"/>
    </xf>
    <xf numFmtId="0" fontId="7" fillId="2" borderId="10" xfId="0" applyFont="1" applyFill="1" applyBorder="1" applyAlignment="1">
      <alignment horizontal="center"/>
    </xf>
    <xf numFmtId="0" fontId="3" fillId="4" borderId="0" xfId="0" applyFont="1" applyFill="1" applyBorder="1" applyAlignment="1">
      <alignment horizontal="center"/>
    </xf>
    <xf numFmtId="0" fontId="1" fillId="0" borderId="0" xfId="2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4" borderId="4" xfId="0" applyFont="1" applyFill="1" applyBorder="1" applyAlignment="1">
      <alignment horizontal="center"/>
    </xf>
    <xf numFmtId="0" fontId="2" fillId="0" borderId="0" xfId="0" applyFont="1" applyBorder="1" applyAlignment="1">
      <alignment wrapText="1"/>
    </xf>
    <xf numFmtId="0" fontId="0" fillId="0" borderId="0" xfId="0" applyAlignment="1">
      <alignment wrapText="1"/>
    </xf>
    <xf numFmtId="0" fontId="2" fillId="0" borderId="0" xfId="0" applyFont="1" applyFill="1" applyBorder="1" applyAlignment="1">
      <alignment vertical="top" wrapText="1"/>
    </xf>
    <xf numFmtId="0" fontId="0" fillId="0" borderId="0" xfId="0" applyAlignment="1">
      <alignment vertical="top" wrapText="1"/>
    </xf>
    <xf numFmtId="0" fontId="1" fillId="0" borderId="0" xfId="2" applyFont="1" applyBorder="1" applyAlignment="1">
      <alignment horizontal="center" vertical="center" wrapText="1"/>
    </xf>
    <xf numFmtId="0" fontId="8" fillId="2" borderId="0" xfId="0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" fillId="0" borderId="0" xfId="2" applyFont="1" applyAlignment="1">
      <alignment horizontal="left"/>
    </xf>
    <xf numFmtId="164" fontId="6" fillId="5" borderId="18" xfId="1" applyNumberFormat="1" applyFont="1" applyFill="1" applyBorder="1" applyAlignment="1">
      <alignment horizontal="center"/>
    </xf>
  </cellXfs>
  <cellStyles count="38">
    <cellStyle name="Euro" xfId="3"/>
    <cellStyle name="Millares" xfId="1" builtinId="3"/>
    <cellStyle name="Millares 10" xfId="4"/>
    <cellStyle name="Millares 11" xfId="5"/>
    <cellStyle name="Millares 12" xfId="6"/>
    <cellStyle name="Millares 13" xfId="7"/>
    <cellStyle name="Millares 14" xfId="8"/>
    <cellStyle name="Millares 16" xfId="9"/>
    <cellStyle name="Millares 2" xfId="10"/>
    <cellStyle name="Millares 2 2" xfId="11"/>
    <cellStyle name="Millares 3" xfId="12"/>
    <cellStyle name="Millares 4" xfId="13"/>
    <cellStyle name="Millares 5" xfId="14"/>
    <cellStyle name="Millares 7" xfId="15"/>
    <cellStyle name="Millares 8" xfId="16"/>
    <cellStyle name="Millares 9" xfId="17"/>
    <cellStyle name="Moneda 2" xfId="18"/>
    <cellStyle name="Moneda 3" xfId="19"/>
    <cellStyle name="Normal" xfId="0" builtinId="0"/>
    <cellStyle name="Normal 10" xfId="20"/>
    <cellStyle name="Normal 11" xfId="21"/>
    <cellStyle name="Normal 12" xfId="22"/>
    <cellStyle name="Normal 13" xfId="23"/>
    <cellStyle name="Normal 14" xfId="24"/>
    <cellStyle name="Normal 15" xfId="25"/>
    <cellStyle name="Normal 16" xfId="26"/>
    <cellStyle name="Normal 17" xfId="27"/>
    <cellStyle name="Normal 18" xfId="28"/>
    <cellStyle name="Normal 19" xfId="29"/>
    <cellStyle name="Normal 2" xfId="30"/>
    <cellStyle name="Normal 3" xfId="31"/>
    <cellStyle name="Normal 3 2" xfId="2"/>
    <cellStyle name="Normal 4" xfId="32"/>
    <cellStyle name="Normal 5" xfId="33"/>
    <cellStyle name="Normal 6" xfId="34"/>
    <cellStyle name="Normal 7" xfId="35"/>
    <cellStyle name="Normal 8" xfId="36"/>
    <cellStyle name="Normal 9" xfId="37"/>
  </cellStyles>
  <dxfs count="0"/>
  <tableStyles count="0" defaultTableStyle="TableStyleMedium9" defaultPivotStyle="PivotStyleLight16"/>
  <colors>
    <mruColors>
      <color rgb="FF9DBF3B"/>
      <color rgb="FF579A8D"/>
      <color rgb="FF1F934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598714</xdr:colOff>
      <xdr:row>65</xdr:row>
      <xdr:rowOff>40821</xdr:rowOff>
    </xdr:from>
    <xdr:to>
      <xdr:col>4</xdr:col>
      <xdr:colOff>4514</xdr:colOff>
      <xdr:row>70</xdr:row>
      <xdr:rowOff>110217</xdr:rowOff>
    </xdr:to>
    <xdr:grpSp>
      <xdr:nvGrpSpPr>
        <xdr:cNvPr id="5" name="4 Grupo"/>
        <xdr:cNvGrpSpPr/>
      </xdr:nvGrpSpPr>
      <xdr:grpSpPr>
        <a:xfrm>
          <a:off x="922564" y="9832521"/>
          <a:ext cx="6063775" cy="879021"/>
          <a:chOff x="819150" y="12515850"/>
          <a:chExt cx="6059693" cy="953466"/>
        </a:xfrm>
      </xdr:grpSpPr>
      <xdr:sp macro="" textlink="">
        <xdr:nvSpPr>
          <xdr:cNvPr id="6" name="5 CuadroTexto"/>
          <xdr:cNvSpPr txBox="1"/>
        </xdr:nvSpPr>
        <xdr:spPr>
          <a:xfrm>
            <a:off x="819150" y="12515850"/>
            <a:ext cx="1778757" cy="95346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wrap="none" rtlCol="0" anchor="t">
            <a:noAutofit/>
          </a:bodyPr>
          <a:lstStyle/>
          <a:p>
            <a:pPr algn="ctr"/>
            <a:r>
              <a:rPr lang="es-MX" sz="9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rPr>
              <a:t>MTO. JORGE GALLARDO CASAS</a:t>
            </a:r>
            <a:endParaRPr lang="es-MX" sz="900">
              <a:latin typeface="Arial" pitchFamily="34" charset="0"/>
              <a:cs typeface="Arial" pitchFamily="34" charset="0"/>
            </a:endParaRPr>
          </a:p>
          <a:p>
            <a:pPr algn="ctr"/>
            <a:endParaRPr lang="es-MX" sz="90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endParaRPr>
          </a:p>
          <a:p>
            <a:pPr algn="ctr"/>
            <a:endParaRPr lang="es-MX" sz="90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endParaRPr>
          </a:p>
          <a:p>
            <a:pPr algn="ctr" fontAlgn="base"/>
            <a:endParaRPr lang="es-MX" sz="900" baseline="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endParaRPr>
          </a:p>
          <a:p>
            <a:pPr algn="ctr"/>
            <a:r>
              <a:rPr lang="es-MX" sz="900" baseline="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rPr>
              <a:t>SECRETARIO DE FINANZAS</a:t>
            </a:r>
            <a:endParaRPr lang="es-MX" sz="900">
              <a:latin typeface="Arial" pitchFamily="34" charset="0"/>
              <a:cs typeface="Arial" pitchFamily="34" charset="0"/>
            </a:endParaRPr>
          </a:p>
        </xdr:txBody>
      </xdr:sp>
      <xdr:sp macro="" textlink="">
        <xdr:nvSpPr>
          <xdr:cNvPr id="7" name="6 CuadroTexto"/>
          <xdr:cNvSpPr txBox="1"/>
        </xdr:nvSpPr>
        <xdr:spPr>
          <a:xfrm>
            <a:off x="3200400" y="12515850"/>
            <a:ext cx="3678443" cy="95346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wrap="none" rtlCol="0" anchor="t">
            <a:noAutofit/>
          </a:bodyPr>
          <a:lstStyle/>
          <a:p>
            <a:pPr algn="ctr"/>
            <a:r>
              <a:rPr lang="es-MX" sz="9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rPr>
              <a:t>C.</a:t>
            </a:r>
            <a:r>
              <a:rPr lang="es-MX" sz="900" baseline="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rPr>
              <a:t> P. EVANGELINA ALCAZAR HERNANDEZ</a:t>
            </a:r>
            <a:endParaRPr lang="es-MX" sz="900">
              <a:latin typeface="Arial" pitchFamily="34" charset="0"/>
              <a:cs typeface="Arial" pitchFamily="34" charset="0"/>
            </a:endParaRPr>
          </a:p>
          <a:p>
            <a:pPr algn="ctr" fontAlgn="base"/>
            <a:endParaRPr lang="es-MX" sz="900" baseline="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endParaRPr>
          </a:p>
          <a:p>
            <a:pPr algn="ctr" fontAlgn="base"/>
            <a:endParaRPr lang="es-MX" sz="900" baseline="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endParaRPr>
          </a:p>
          <a:p>
            <a:pPr algn="ctr" fontAlgn="base"/>
            <a:endParaRPr lang="es-MX" sz="900" baseline="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endParaRPr>
          </a:p>
          <a:p>
            <a:pPr algn="ctr"/>
            <a:r>
              <a:rPr lang="es-MX" sz="900" baseline="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rPr>
              <a:t>DIR. DE CONTABILIDAD GUBERNAMENTAL</a:t>
            </a:r>
            <a:endParaRPr lang="es-MX" sz="900">
              <a:latin typeface="Arial" pitchFamily="34" charset="0"/>
              <a:cs typeface="Arial" pitchFamily="34" charset="0"/>
            </a:endParaRP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830792</xdr:colOff>
      <xdr:row>84</xdr:row>
      <xdr:rowOff>95250</xdr:rowOff>
    </xdr:from>
    <xdr:to>
      <xdr:col>2</xdr:col>
      <xdr:colOff>413485</xdr:colOff>
      <xdr:row>89</xdr:row>
      <xdr:rowOff>28575</xdr:rowOff>
    </xdr:to>
    <xdr:grpSp>
      <xdr:nvGrpSpPr>
        <xdr:cNvPr id="5" name="4 Grupo"/>
        <xdr:cNvGrpSpPr/>
      </xdr:nvGrpSpPr>
      <xdr:grpSpPr>
        <a:xfrm>
          <a:off x="830792" y="13133917"/>
          <a:ext cx="6165526" cy="885825"/>
          <a:chOff x="819150" y="12515850"/>
          <a:chExt cx="6059693" cy="953466"/>
        </a:xfrm>
      </xdr:grpSpPr>
      <xdr:sp macro="" textlink="">
        <xdr:nvSpPr>
          <xdr:cNvPr id="6" name="5 CuadroTexto"/>
          <xdr:cNvSpPr txBox="1"/>
        </xdr:nvSpPr>
        <xdr:spPr>
          <a:xfrm>
            <a:off x="819150" y="12515850"/>
            <a:ext cx="1778757" cy="95346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wrap="none" rtlCol="0" anchor="t">
            <a:noAutofit/>
          </a:bodyPr>
          <a:lstStyle/>
          <a:p>
            <a:pPr algn="ctr"/>
            <a:r>
              <a:rPr lang="es-MX" sz="9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rPr>
              <a:t>MTO. JORGE GALLARDO CASAS</a:t>
            </a:r>
            <a:endParaRPr lang="es-MX" sz="900">
              <a:latin typeface="Arial" pitchFamily="34" charset="0"/>
              <a:cs typeface="Arial" pitchFamily="34" charset="0"/>
            </a:endParaRPr>
          </a:p>
          <a:p>
            <a:pPr algn="ctr"/>
            <a:endParaRPr lang="es-MX" sz="90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endParaRPr>
          </a:p>
          <a:p>
            <a:pPr algn="ctr"/>
            <a:endParaRPr lang="es-MX" sz="90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endParaRPr>
          </a:p>
          <a:p>
            <a:pPr algn="ctr" fontAlgn="base"/>
            <a:endParaRPr lang="es-MX" sz="900" baseline="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endParaRPr>
          </a:p>
          <a:p>
            <a:pPr algn="ctr"/>
            <a:r>
              <a:rPr lang="es-MX" sz="900" baseline="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rPr>
              <a:t>SECRETARIO DE FINANZAS</a:t>
            </a:r>
            <a:endParaRPr lang="es-MX" sz="900">
              <a:latin typeface="Arial" pitchFamily="34" charset="0"/>
              <a:cs typeface="Arial" pitchFamily="34" charset="0"/>
            </a:endParaRPr>
          </a:p>
        </xdr:txBody>
      </xdr:sp>
      <xdr:sp macro="" textlink="">
        <xdr:nvSpPr>
          <xdr:cNvPr id="7" name="6 CuadroTexto"/>
          <xdr:cNvSpPr txBox="1"/>
        </xdr:nvSpPr>
        <xdr:spPr>
          <a:xfrm>
            <a:off x="3200400" y="12515850"/>
            <a:ext cx="3678443" cy="95346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wrap="none" rtlCol="0" anchor="t">
            <a:noAutofit/>
          </a:bodyPr>
          <a:lstStyle/>
          <a:p>
            <a:pPr algn="ctr"/>
            <a:r>
              <a:rPr lang="es-MX" sz="9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rPr>
              <a:t>C.</a:t>
            </a:r>
            <a:r>
              <a:rPr lang="es-MX" sz="900" baseline="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rPr>
              <a:t> P. EVANGELINA ALCAZAR HERNANDEZ</a:t>
            </a:r>
            <a:endParaRPr lang="es-MX" sz="900">
              <a:latin typeface="Arial" pitchFamily="34" charset="0"/>
              <a:cs typeface="Arial" pitchFamily="34" charset="0"/>
            </a:endParaRPr>
          </a:p>
          <a:p>
            <a:pPr algn="ctr" fontAlgn="base"/>
            <a:endParaRPr lang="es-MX" sz="900" baseline="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endParaRPr>
          </a:p>
          <a:p>
            <a:pPr algn="ctr" fontAlgn="base"/>
            <a:endParaRPr lang="es-MX" sz="900" baseline="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endParaRPr>
          </a:p>
          <a:p>
            <a:pPr algn="ctr" fontAlgn="base"/>
            <a:endParaRPr lang="es-MX" sz="900" baseline="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endParaRPr>
          </a:p>
          <a:p>
            <a:pPr algn="ctr"/>
            <a:r>
              <a:rPr lang="es-MX" sz="900" baseline="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rPr>
              <a:t>DIR. DE CONTABILIDAD GUBERNAMENTAL</a:t>
            </a:r>
            <a:endParaRPr lang="es-MX" sz="900">
              <a:latin typeface="Arial" pitchFamily="34" charset="0"/>
              <a:cs typeface="Arial" pitchFamily="34" charset="0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65"/>
  <sheetViews>
    <sheetView showGridLines="0" zoomScaleNormal="100" zoomScaleSheetLayoutView="100" workbookViewId="0">
      <selection activeCell="F70" sqref="F70"/>
    </sheetView>
  </sheetViews>
  <sheetFormatPr baseColWidth="10" defaultRowHeight="12.75" x14ac:dyDescent="0.2"/>
  <cols>
    <col min="1" max="1" width="1.7109375" style="1" customWidth="1"/>
    <col min="2" max="2" width="3.140625" style="1" customWidth="1"/>
    <col min="3" max="3" width="85.5703125" style="1" bestFit="1" customWidth="1"/>
    <col min="4" max="4" width="14.28515625" style="1" customWidth="1"/>
    <col min="5" max="5" width="3.140625" style="1" customWidth="1"/>
    <col min="6" max="6" width="14.5703125" style="1" customWidth="1"/>
    <col min="7" max="7" width="1.7109375" style="1" customWidth="1"/>
    <col min="8" max="8" width="11.42578125" style="1"/>
    <col min="9" max="9" width="66.85546875" style="1" bestFit="1" customWidth="1"/>
    <col min="10" max="10" width="16.5703125" style="1" bestFit="1" customWidth="1"/>
    <col min="11" max="16384" width="11.42578125" style="1"/>
  </cols>
  <sheetData>
    <row r="2" spans="1:9" ht="15" x14ac:dyDescent="0.2">
      <c r="A2" s="131" t="s">
        <v>0</v>
      </c>
      <c r="B2" s="131"/>
      <c r="C2" s="131"/>
      <c r="D2" s="131"/>
      <c r="E2" s="131"/>
      <c r="F2" s="131"/>
      <c r="G2" s="131"/>
    </row>
    <row r="3" spans="1:9" ht="15" x14ac:dyDescent="0.2">
      <c r="A3" s="131" t="s">
        <v>1</v>
      </c>
      <c r="B3" s="131"/>
      <c r="C3" s="131"/>
      <c r="D3" s="131"/>
      <c r="E3" s="131"/>
      <c r="F3" s="131"/>
      <c r="G3" s="131"/>
    </row>
    <row r="4" spans="1:9" ht="15" x14ac:dyDescent="0.2">
      <c r="A4" s="131" t="s">
        <v>81</v>
      </c>
      <c r="B4" s="131"/>
      <c r="C4" s="131"/>
      <c r="D4" s="131"/>
      <c r="E4" s="131"/>
      <c r="F4" s="131"/>
      <c r="G4" s="131"/>
    </row>
    <row r="5" spans="1:9" ht="15" x14ac:dyDescent="0.2">
      <c r="A5" s="131" t="s">
        <v>70</v>
      </c>
      <c r="B5" s="131"/>
      <c r="C5" s="131"/>
      <c r="D5" s="131"/>
      <c r="E5" s="131"/>
      <c r="F5" s="131"/>
      <c r="G5" s="131"/>
    </row>
    <row r="6" spans="1:9" ht="15" x14ac:dyDescent="0.2">
      <c r="A6" s="131" t="s">
        <v>83</v>
      </c>
      <c r="B6" s="131"/>
      <c r="C6" s="131"/>
      <c r="D6" s="131"/>
      <c r="E6" s="131"/>
      <c r="F6" s="131"/>
      <c r="G6" s="131"/>
    </row>
    <row r="7" spans="1:9" ht="15.75" thickBot="1" x14ac:dyDescent="0.25">
      <c r="A7" s="132" t="s">
        <v>82</v>
      </c>
      <c r="B7" s="132"/>
      <c r="C7" s="132"/>
      <c r="D7" s="132"/>
      <c r="E7" s="132"/>
      <c r="F7" s="132"/>
      <c r="G7" s="132"/>
    </row>
    <row r="8" spans="1:9" ht="5.0999999999999996" customHeight="1" x14ac:dyDescent="0.2">
      <c r="A8" s="136"/>
      <c r="B8" s="137"/>
      <c r="C8" s="2"/>
      <c r="D8" s="2"/>
      <c r="E8" s="2"/>
      <c r="F8" s="2"/>
      <c r="G8" s="3"/>
    </row>
    <row r="9" spans="1:9" ht="5.0999999999999996" customHeight="1" x14ac:dyDescent="0.2">
      <c r="A9" s="4"/>
      <c r="B9" s="5"/>
      <c r="C9" s="5"/>
      <c r="D9" s="5"/>
      <c r="E9" s="5"/>
      <c r="F9" s="5"/>
      <c r="G9" s="6"/>
    </row>
    <row r="10" spans="1:9" ht="15" x14ac:dyDescent="0.25">
      <c r="A10" s="138" t="s">
        <v>2</v>
      </c>
      <c r="B10" s="133"/>
      <c r="C10" s="133"/>
      <c r="D10" s="133"/>
      <c r="E10" s="133"/>
      <c r="F10" s="108"/>
      <c r="G10" s="111"/>
    </row>
    <row r="11" spans="1:9" ht="5.0999999999999996" customHeight="1" x14ac:dyDescent="0.2">
      <c r="A11" s="7"/>
      <c r="B11" s="8"/>
      <c r="C11" s="8"/>
      <c r="D11" s="8"/>
      <c r="E11" s="8"/>
      <c r="F11" s="8"/>
      <c r="G11" s="6"/>
    </row>
    <row r="12" spans="1:9" ht="12.75" customHeight="1" x14ac:dyDescent="0.2">
      <c r="A12" s="7"/>
      <c r="B12" s="9"/>
      <c r="C12" s="9"/>
      <c r="D12" s="9">
        <v>2016</v>
      </c>
      <c r="E12" s="9"/>
      <c r="F12" s="5">
        <v>2017</v>
      </c>
      <c r="G12" s="6"/>
    </row>
    <row r="13" spans="1:9" ht="5.25" customHeight="1" x14ac:dyDescent="0.2">
      <c r="A13" s="7"/>
      <c r="B13" s="9"/>
      <c r="C13" s="9"/>
      <c r="D13" s="9"/>
      <c r="E13" s="9"/>
      <c r="F13" s="5"/>
      <c r="G13" s="6"/>
    </row>
    <row r="14" spans="1:9" ht="12.75" customHeight="1" x14ac:dyDescent="0.2">
      <c r="A14" s="7"/>
      <c r="B14" s="10" t="s">
        <v>3</v>
      </c>
      <c r="C14" s="11"/>
      <c r="D14" s="12">
        <f>D16</f>
        <v>444414</v>
      </c>
      <c r="E14" s="9"/>
      <c r="F14" s="12">
        <f>F16</f>
        <v>426822</v>
      </c>
      <c r="G14" s="6"/>
    </row>
    <row r="15" spans="1:9" ht="3" customHeight="1" x14ac:dyDescent="0.2">
      <c r="A15" s="7"/>
      <c r="B15" s="8"/>
      <c r="C15" s="8"/>
      <c r="D15" s="8"/>
      <c r="E15" s="8"/>
      <c r="F15" s="8"/>
      <c r="G15" s="6"/>
    </row>
    <row r="16" spans="1:9" ht="14.25" customHeight="1" x14ac:dyDescent="0.2">
      <c r="A16" s="7"/>
      <c r="B16" s="8"/>
      <c r="C16" s="8" t="s">
        <v>4</v>
      </c>
      <c r="D16" s="13">
        <v>444414</v>
      </c>
      <c r="E16" s="13"/>
      <c r="F16" s="13">
        <v>426822</v>
      </c>
      <c r="G16" s="6"/>
      <c r="I16" s="8"/>
    </row>
    <row r="17" spans="1:10" ht="7.5" customHeight="1" x14ac:dyDescent="0.2">
      <c r="A17" s="7"/>
      <c r="B17" s="8"/>
      <c r="C17" s="8"/>
      <c r="D17" s="13"/>
      <c r="E17" s="13"/>
      <c r="F17" s="13"/>
      <c r="G17" s="6"/>
      <c r="I17" s="8"/>
    </row>
    <row r="18" spans="1:10" ht="14.25" customHeight="1" x14ac:dyDescent="0.2">
      <c r="A18" s="7"/>
      <c r="B18" s="14" t="s">
        <v>5</v>
      </c>
      <c r="C18" s="8"/>
      <c r="D18" s="15">
        <f>SUM(D19:D22)</f>
        <v>880010</v>
      </c>
      <c r="E18" s="13"/>
      <c r="F18" s="15">
        <f>SUM(F19:F22)</f>
        <v>852849</v>
      </c>
      <c r="G18" s="6"/>
      <c r="I18" s="8"/>
    </row>
    <row r="19" spans="1:10" ht="14.25" customHeight="1" x14ac:dyDescent="0.2">
      <c r="A19" s="7"/>
      <c r="B19" s="8"/>
      <c r="C19" s="8" t="s">
        <v>6</v>
      </c>
      <c r="D19" s="13">
        <v>481244</v>
      </c>
      <c r="E19" s="13"/>
      <c r="F19" s="13">
        <v>422469</v>
      </c>
      <c r="G19" s="6"/>
      <c r="I19" s="8"/>
    </row>
    <row r="20" spans="1:10" ht="14.25" customHeight="1" x14ac:dyDescent="0.2">
      <c r="A20" s="7"/>
      <c r="B20" s="8"/>
      <c r="C20" s="8" t="s">
        <v>7</v>
      </c>
      <c r="D20" s="13">
        <v>5739</v>
      </c>
      <c r="E20" s="13"/>
      <c r="F20" s="13">
        <v>23804</v>
      </c>
      <c r="G20" s="6"/>
      <c r="I20" s="8"/>
      <c r="J20" s="16"/>
    </row>
    <row r="21" spans="1:10" ht="14.25" customHeight="1" x14ac:dyDescent="0.2">
      <c r="A21" s="7"/>
      <c r="B21" s="8"/>
      <c r="C21" s="8" t="s">
        <v>8</v>
      </c>
      <c r="D21" s="13">
        <v>392434</v>
      </c>
      <c r="E21" s="13"/>
      <c r="F21" s="13">
        <v>403052</v>
      </c>
      <c r="G21" s="6"/>
      <c r="H21" s="16"/>
      <c r="I21" s="8"/>
      <c r="J21" s="17"/>
    </row>
    <row r="22" spans="1:10" ht="25.5" x14ac:dyDescent="0.2">
      <c r="A22" s="7"/>
      <c r="B22" s="18"/>
      <c r="C22" s="18" t="s">
        <v>9</v>
      </c>
      <c r="D22" s="13">
        <v>593</v>
      </c>
      <c r="E22" s="13"/>
      <c r="F22" s="13">
        <v>3524</v>
      </c>
      <c r="G22" s="6"/>
      <c r="H22" s="16"/>
      <c r="I22" s="8"/>
      <c r="J22" s="17"/>
    </row>
    <row r="23" spans="1:10" ht="6.75" customHeight="1" x14ac:dyDescent="0.2">
      <c r="A23" s="7"/>
      <c r="B23" s="18"/>
      <c r="C23" s="18"/>
      <c r="D23" s="13"/>
      <c r="E23" s="13"/>
      <c r="F23" s="13"/>
      <c r="G23" s="6"/>
      <c r="H23" s="16"/>
      <c r="I23" s="8"/>
      <c r="J23" s="17"/>
    </row>
    <row r="24" spans="1:10" ht="24.75" customHeight="1" x14ac:dyDescent="0.2">
      <c r="A24" s="7"/>
      <c r="B24" s="139" t="s">
        <v>10</v>
      </c>
      <c r="C24" s="140"/>
      <c r="D24" s="12">
        <f>SUM(D25:D34)</f>
        <v>11507823</v>
      </c>
      <c r="E24" s="13"/>
      <c r="F24" s="12">
        <f>SUM(F25:F34)</f>
        <v>17079152</v>
      </c>
      <c r="G24" s="6"/>
      <c r="H24" s="16"/>
      <c r="I24" s="16"/>
      <c r="J24" s="17"/>
    </row>
    <row r="25" spans="1:10" ht="14.25" customHeight="1" x14ac:dyDescent="0.2">
      <c r="A25" s="7"/>
      <c r="B25" s="14"/>
      <c r="C25" s="1" t="s">
        <v>11</v>
      </c>
      <c r="D25" s="13">
        <v>3694090</v>
      </c>
      <c r="E25" s="13"/>
      <c r="F25" s="13">
        <v>4610069</v>
      </c>
      <c r="G25" s="6"/>
      <c r="H25" s="16"/>
      <c r="I25" s="13"/>
      <c r="J25" s="17"/>
    </row>
    <row r="26" spans="1:10" ht="14.25" customHeight="1" x14ac:dyDescent="0.2">
      <c r="A26" s="7"/>
      <c r="B26" s="8"/>
      <c r="C26" s="8" t="s">
        <v>71</v>
      </c>
      <c r="D26" s="13">
        <v>2493255</v>
      </c>
      <c r="E26" s="13"/>
      <c r="F26" s="13">
        <v>6743321</v>
      </c>
      <c r="G26" s="6"/>
      <c r="H26" s="16"/>
      <c r="I26" s="13"/>
      <c r="J26" s="17"/>
    </row>
    <row r="27" spans="1:10" ht="14.25" customHeight="1" x14ac:dyDescent="0.2">
      <c r="A27" s="7"/>
      <c r="B27" s="8"/>
      <c r="C27" s="8" t="s">
        <v>12</v>
      </c>
      <c r="D27" s="13">
        <v>1068964</v>
      </c>
      <c r="E27" s="13"/>
      <c r="F27" s="13">
        <v>1086038</v>
      </c>
      <c r="G27" s="6"/>
      <c r="H27" s="16"/>
      <c r="I27" s="13"/>
      <c r="J27" s="17"/>
    </row>
    <row r="28" spans="1:10" ht="14.25" customHeight="1" x14ac:dyDescent="0.2">
      <c r="A28" s="7"/>
      <c r="B28" s="19"/>
      <c r="C28" s="19" t="s">
        <v>13</v>
      </c>
      <c r="D28" s="13">
        <v>1803468</v>
      </c>
      <c r="E28" s="20"/>
      <c r="F28" s="13">
        <v>1956451</v>
      </c>
      <c r="G28" s="6"/>
      <c r="H28" s="16"/>
      <c r="I28" s="13"/>
      <c r="J28" s="17"/>
    </row>
    <row r="29" spans="1:10" ht="14.25" customHeight="1" x14ac:dyDescent="0.2">
      <c r="A29" s="7"/>
      <c r="B29" s="8"/>
      <c r="C29" s="8" t="s">
        <v>14</v>
      </c>
      <c r="D29" s="13">
        <v>510033</v>
      </c>
      <c r="E29" s="13"/>
      <c r="F29" s="13">
        <v>556127</v>
      </c>
      <c r="G29" s="6"/>
      <c r="H29" s="16"/>
      <c r="I29" s="13"/>
      <c r="J29" s="17"/>
    </row>
    <row r="30" spans="1:10" ht="14.25" customHeight="1" x14ac:dyDescent="0.2">
      <c r="A30" s="7"/>
      <c r="B30" s="8"/>
      <c r="C30" s="8" t="s">
        <v>15</v>
      </c>
      <c r="D30" s="13">
        <v>192727</v>
      </c>
      <c r="E30" s="13"/>
      <c r="F30" s="13">
        <v>289998</v>
      </c>
      <c r="G30" s="6"/>
      <c r="H30" s="16"/>
      <c r="I30" s="13"/>
      <c r="J30" s="17"/>
    </row>
    <row r="31" spans="1:10" ht="14.25" customHeight="1" x14ac:dyDescent="0.2">
      <c r="A31" s="7"/>
      <c r="B31" s="8"/>
      <c r="C31" s="8" t="s">
        <v>16</v>
      </c>
      <c r="D31" s="13">
        <v>35750</v>
      </c>
      <c r="E31" s="13"/>
      <c r="F31" s="13">
        <v>36877</v>
      </c>
      <c r="G31" s="6"/>
      <c r="H31" s="16"/>
      <c r="I31" s="13"/>
      <c r="J31" s="17"/>
    </row>
    <row r="32" spans="1:10" ht="14.25" customHeight="1" x14ac:dyDescent="0.2">
      <c r="A32" s="7"/>
      <c r="B32" s="19"/>
      <c r="C32" s="19" t="s">
        <v>17</v>
      </c>
      <c r="D32" s="21">
        <v>66402</v>
      </c>
      <c r="E32" s="20"/>
      <c r="F32" s="21">
        <v>66647</v>
      </c>
      <c r="G32" s="6"/>
      <c r="H32" s="16"/>
      <c r="I32" s="13"/>
      <c r="J32" s="17"/>
    </row>
    <row r="33" spans="1:10" s="26" customFormat="1" ht="25.5" x14ac:dyDescent="0.2">
      <c r="A33" s="22"/>
      <c r="B33" s="23"/>
      <c r="C33" s="23" t="s">
        <v>18</v>
      </c>
      <c r="D33" s="21">
        <v>329277</v>
      </c>
      <c r="E33" s="24"/>
      <c r="F33" s="21">
        <v>377171</v>
      </c>
      <c r="G33" s="25"/>
      <c r="I33" s="13"/>
      <c r="J33" s="17"/>
    </row>
    <row r="34" spans="1:10" s="26" customFormat="1" x14ac:dyDescent="0.2">
      <c r="A34" s="22"/>
      <c r="B34" s="23"/>
      <c r="C34" s="23" t="s">
        <v>19</v>
      </c>
      <c r="D34" s="21">
        <v>1313857</v>
      </c>
      <c r="E34" s="24"/>
      <c r="F34" s="21">
        <v>1356453</v>
      </c>
      <c r="G34" s="25"/>
      <c r="I34" s="13"/>
      <c r="J34" s="17"/>
    </row>
    <row r="35" spans="1:10" s="26" customFormat="1" ht="3.75" customHeight="1" x14ac:dyDescent="0.2">
      <c r="A35" s="22"/>
      <c r="B35" s="23"/>
      <c r="C35" s="23"/>
      <c r="D35" s="21"/>
      <c r="E35" s="24"/>
      <c r="F35" s="21"/>
      <c r="G35" s="25"/>
      <c r="I35" s="23"/>
    </row>
    <row r="36" spans="1:10" s="26" customFormat="1" x14ac:dyDescent="0.2">
      <c r="A36" s="22"/>
      <c r="B36" s="141" t="s">
        <v>20</v>
      </c>
      <c r="C36" s="142"/>
      <c r="D36" s="27">
        <f>D37</f>
        <v>475015</v>
      </c>
      <c r="E36" s="24"/>
      <c r="F36" s="27">
        <f>F37</f>
        <v>607477</v>
      </c>
      <c r="G36" s="25"/>
      <c r="I36" s="23"/>
    </row>
    <row r="37" spans="1:10" s="26" customFormat="1" x14ac:dyDescent="0.2">
      <c r="A37" s="22"/>
      <c r="B37" s="23"/>
      <c r="C37" s="23" t="s">
        <v>20</v>
      </c>
      <c r="D37" s="21">
        <v>475015</v>
      </c>
      <c r="E37" s="24"/>
      <c r="F37" s="21">
        <v>607477</v>
      </c>
      <c r="G37" s="25"/>
      <c r="I37" s="19"/>
    </row>
    <row r="38" spans="1:10" s="26" customFormat="1" ht="4.5" hidden="1" customHeight="1" x14ac:dyDescent="0.2">
      <c r="A38" s="22"/>
      <c r="B38" s="23"/>
      <c r="C38" s="23"/>
      <c r="D38" s="21"/>
      <c r="E38" s="24"/>
      <c r="F38" s="21"/>
      <c r="G38" s="25"/>
      <c r="I38" s="19"/>
    </row>
    <row r="39" spans="1:10" s="26" customFormat="1" ht="5.25" hidden="1" customHeight="1" x14ac:dyDescent="0.2">
      <c r="A39" s="22"/>
      <c r="B39" s="23"/>
      <c r="C39" s="23"/>
      <c r="D39" s="21"/>
      <c r="E39" s="24"/>
      <c r="F39" s="21"/>
      <c r="G39" s="25"/>
      <c r="I39" s="19"/>
    </row>
    <row r="40" spans="1:10" s="26" customFormat="1" hidden="1" x14ac:dyDescent="0.2">
      <c r="A40" s="22"/>
      <c r="B40" s="141" t="s">
        <v>21</v>
      </c>
      <c r="C40" s="141"/>
      <c r="D40" s="27">
        <f>D41</f>
        <v>0</v>
      </c>
      <c r="E40" s="24"/>
      <c r="F40" s="27">
        <f>F41</f>
        <v>0</v>
      </c>
      <c r="G40" s="25"/>
      <c r="I40" s="19"/>
    </row>
    <row r="41" spans="1:10" s="26" customFormat="1" hidden="1" x14ac:dyDescent="0.2">
      <c r="A41" s="22"/>
      <c r="B41" s="23"/>
      <c r="C41" s="23" t="s">
        <v>21</v>
      </c>
      <c r="D41" s="21"/>
      <c r="E41" s="24"/>
      <c r="F41" s="21"/>
      <c r="G41" s="25"/>
      <c r="I41" s="19"/>
    </row>
    <row r="42" spans="1:10" ht="9.75" customHeight="1" x14ac:dyDescent="0.2">
      <c r="A42" s="7"/>
      <c r="B42" s="8"/>
      <c r="C42" s="8"/>
      <c r="D42" s="13"/>
      <c r="E42" s="13"/>
      <c r="F42" s="13"/>
      <c r="G42" s="6"/>
    </row>
    <row r="43" spans="1:10" s="26" customFormat="1" x14ac:dyDescent="0.2">
      <c r="A43" s="22"/>
      <c r="B43" s="141" t="s">
        <v>22</v>
      </c>
      <c r="C43" s="142"/>
      <c r="D43" s="27">
        <f>D44</f>
        <v>1010639</v>
      </c>
      <c r="E43" s="24"/>
      <c r="F43" s="27">
        <f>F44</f>
        <v>8984</v>
      </c>
      <c r="G43" s="25"/>
      <c r="I43" s="23"/>
    </row>
    <row r="44" spans="1:10" s="26" customFormat="1" x14ac:dyDescent="0.2">
      <c r="A44" s="22"/>
      <c r="B44" s="23"/>
      <c r="C44" s="23" t="s">
        <v>22</v>
      </c>
      <c r="D44" s="28">
        <v>1010639</v>
      </c>
      <c r="E44" s="29"/>
      <c r="F44" s="28">
        <v>8984</v>
      </c>
      <c r="G44" s="25"/>
      <c r="I44" s="19"/>
    </row>
    <row r="45" spans="1:10" s="26" customFormat="1" ht="7.5" customHeight="1" x14ac:dyDescent="0.2">
      <c r="A45" s="22"/>
      <c r="B45" s="23"/>
      <c r="C45" s="23"/>
      <c r="D45" s="21"/>
      <c r="E45" s="24"/>
      <c r="F45" s="21"/>
      <c r="G45" s="25"/>
      <c r="I45" s="19"/>
    </row>
    <row r="46" spans="1:10" s="26" customFormat="1" ht="4.5" customHeight="1" x14ac:dyDescent="0.2">
      <c r="A46" s="22"/>
      <c r="B46" s="23"/>
      <c r="C46" s="23"/>
      <c r="D46" s="21"/>
      <c r="E46" s="24"/>
      <c r="F46" s="21"/>
      <c r="G46" s="25"/>
      <c r="I46" s="19"/>
    </row>
    <row r="47" spans="1:10" x14ac:dyDescent="0.2">
      <c r="A47" s="7"/>
      <c r="B47" s="8"/>
      <c r="C47" s="8"/>
      <c r="D47" s="13"/>
      <c r="E47" s="13"/>
      <c r="F47" s="13"/>
      <c r="G47" s="6"/>
    </row>
    <row r="48" spans="1:10" x14ac:dyDescent="0.2">
      <c r="A48" s="7"/>
      <c r="B48" s="30" t="s">
        <v>23</v>
      </c>
      <c r="C48" s="31"/>
      <c r="D48" s="15">
        <f>D36+D24+D18+D14+D40+D43</f>
        <v>14317901</v>
      </c>
      <c r="E48" s="32"/>
      <c r="F48" s="15">
        <f>F36+F24+F18+F14+F40+F43</f>
        <v>18975284</v>
      </c>
      <c r="G48" s="6"/>
      <c r="I48" s="16"/>
    </row>
    <row r="49" spans="1:10" x14ac:dyDescent="0.2">
      <c r="A49" s="7"/>
      <c r="B49" s="31"/>
      <c r="C49" s="31"/>
      <c r="D49" s="15"/>
      <c r="E49" s="32"/>
      <c r="F49" s="15"/>
      <c r="G49" s="6"/>
    </row>
    <row r="50" spans="1:10" x14ac:dyDescent="0.2">
      <c r="A50" s="7"/>
      <c r="B50" s="31"/>
      <c r="C50" s="31"/>
      <c r="D50" s="15"/>
      <c r="E50" s="32"/>
      <c r="F50" s="15"/>
      <c r="G50" s="6"/>
    </row>
    <row r="51" spans="1:10" ht="15.75" customHeight="1" x14ac:dyDescent="0.25">
      <c r="A51" s="113"/>
      <c r="B51" s="133" t="s">
        <v>24</v>
      </c>
      <c r="C51" s="133"/>
      <c r="D51" s="133"/>
      <c r="E51" s="133"/>
      <c r="F51" s="108"/>
      <c r="G51" s="112"/>
    </row>
    <row r="52" spans="1:10" s="36" customFormat="1" ht="6.75" customHeight="1" x14ac:dyDescent="0.25">
      <c r="A52" s="33"/>
      <c r="B52" s="34"/>
      <c r="C52" s="34"/>
      <c r="D52" s="34"/>
      <c r="E52" s="34"/>
      <c r="F52" s="34"/>
      <c r="G52" s="35"/>
    </row>
    <row r="53" spans="1:10" ht="14.25" customHeight="1" x14ac:dyDescent="0.2">
      <c r="A53" s="7"/>
      <c r="B53" s="8" t="s">
        <v>25</v>
      </c>
      <c r="C53" s="8"/>
      <c r="D53" s="13">
        <v>225892</v>
      </c>
      <c r="E53" s="8"/>
      <c r="F53" s="13">
        <v>137783</v>
      </c>
      <c r="G53" s="6"/>
    </row>
    <row r="54" spans="1:10" ht="14.25" customHeight="1" x14ac:dyDescent="0.2">
      <c r="A54" s="7"/>
      <c r="B54" s="8" t="s">
        <v>26</v>
      </c>
      <c r="C54" s="8"/>
      <c r="D54" s="13">
        <v>196345</v>
      </c>
      <c r="E54" s="8"/>
      <c r="F54" s="13">
        <v>199969</v>
      </c>
      <c r="G54" s="6"/>
    </row>
    <row r="55" spans="1:10" ht="14.25" customHeight="1" x14ac:dyDescent="0.2">
      <c r="A55" s="7"/>
      <c r="B55" s="8" t="s">
        <v>27</v>
      </c>
      <c r="C55" s="8"/>
      <c r="D55" s="13">
        <v>6998109</v>
      </c>
      <c r="E55" s="8"/>
      <c r="F55" s="13">
        <v>2931914</v>
      </c>
      <c r="G55" s="6"/>
    </row>
    <row r="56" spans="1:10" ht="14.25" customHeight="1" x14ac:dyDescent="0.2">
      <c r="A56" s="7"/>
      <c r="B56" s="8" t="s">
        <v>28</v>
      </c>
      <c r="C56" s="8"/>
      <c r="D56" s="13">
        <v>5670512</v>
      </c>
      <c r="E56" s="8"/>
      <c r="F56" s="13">
        <v>8292090</v>
      </c>
      <c r="G56" s="6"/>
    </row>
    <row r="57" spans="1:10" x14ac:dyDescent="0.2">
      <c r="A57" s="7"/>
      <c r="B57" s="8"/>
      <c r="C57" s="8"/>
      <c r="D57" s="8"/>
      <c r="E57" s="8"/>
      <c r="F57" s="13"/>
      <c r="G57" s="6"/>
    </row>
    <row r="58" spans="1:10" ht="12" customHeight="1" x14ac:dyDescent="0.2">
      <c r="A58" s="7"/>
      <c r="B58" s="30" t="s">
        <v>29</v>
      </c>
      <c r="C58" s="31"/>
      <c r="D58" s="37">
        <f t="shared" ref="D58:F58" si="0">SUM(D53:D57)</f>
        <v>13090858</v>
      </c>
      <c r="E58" s="31"/>
      <c r="F58" s="37">
        <f t="shared" si="0"/>
        <v>11561756</v>
      </c>
      <c r="G58" s="6"/>
      <c r="I58" s="16"/>
      <c r="J58" s="16"/>
    </row>
    <row r="59" spans="1:10" ht="9.75" customHeight="1" x14ac:dyDescent="0.2">
      <c r="A59" s="7"/>
      <c r="B59" s="38"/>
      <c r="C59" s="8"/>
      <c r="D59" s="13"/>
      <c r="E59" s="8"/>
      <c r="F59" s="13"/>
      <c r="G59" s="6"/>
    </row>
    <row r="60" spans="1:10" ht="15.75" thickBot="1" x14ac:dyDescent="0.3">
      <c r="A60" s="116"/>
      <c r="B60" s="114" t="s">
        <v>30</v>
      </c>
      <c r="C60" s="109"/>
      <c r="D60" s="110">
        <f>D48-D58</f>
        <v>1227043</v>
      </c>
      <c r="E60" s="109"/>
      <c r="F60" s="110">
        <f>F48-F58</f>
        <v>7413528</v>
      </c>
      <c r="G60" s="115"/>
      <c r="J60" s="17"/>
    </row>
    <row r="61" spans="1:10" ht="9" customHeight="1" thickTop="1" thickBot="1" x14ac:dyDescent="0.25">
      <c r="A61" s="39"/>
      <c r="B61" s="40"/>
      <c r="C61" s="40"/>
      <c r="D61" s="40"/>
      <c r="E61" s="40"/>
      <c r="F61" s="41"/>
      <c r="G61" s="42"/>
    </row>
    <row r="62" spans="1:10" x14ac:dyDescent="0.2">
      <c r="A62" s="8"/>
      <c r="B62" s="8"/>
      <c r="C62" s="8"/>
      <c r="D62" s="8"/>
      <c r="E62" s="8"/>
      <c r="F62" s="13"/>
      <c r="G62" s="8"/>
    </row>
    <row r="63" spans="1:10" s="43" customFormat="1" x14ac:dyDescent="0.2">
      <c r="A63" s="134" t="s">
        <v>87</v>
      </c>
      <c r="B63" s="134"/>
      <c r="C63" s="134"/>
      <c r="D63" s="134"/>
      <c r="E63" s="134"/>
      <c r="F63" s="134"/>
      <c r="G63" s="134"/>
    </row>
    <row r="64" spans="1:10" s="43" customFormat="1" x14ac:dyDescent="0.2">
      <c r="D64" s="44"/>
      <c r="E64" s="44"/>
    </row>
    <row r="65" spans="1:7" x14ac:dyDescent="0.2">
      <c r="A65" s="8"/>
      <c r="B65" s="135"/>
      <c r="C65" s="135"/>
      <c r="D65" s="135"/>
      <c r="E65" s="135"/>
      <c r="G65" s="45"/>
    </row>
  </sheetData>
  <mergeCells count="15">
    <mergeCell ref="B51:E51"/>
    <mergeCell ref="A63:G63"/>
    <mergeCell ref="B65:E65"/>
    <mergeCell ref="A8:B8"/>
    <mergeCell ref="A10:E10"/>
    <mergeCell ref="B24:C24"/>
    <mergeCell ref="B36:C36"/>
    <mergeCell ref="B40:C40"/>
    <mergeCell ref="B43:C43"/>
    <mergeCell ref="A3:G3"/>
    <mergeCell ref="A2:G2"/>
    <mergeCell ref="A6:G6"/>
    <mergeCell ref="A7:G7"/>
    <mergeCell ref="A5:G5"/>
    <mergeCell ref="A4:G4"/>
  </mergeCells>
  <printOptions horizontalCentered="1"/>
  <pageMargins left="0.39370078740157483" right="0.39370078740157483" top="0.55000000000000004" bottom="0.28000000000000003" header="0.73" footer="0"/>
  <pageSetup scale="80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0"/>
  <sheetViews>
    <sheetView showGridLines="0" tabSelected="1" zoomScale="90" zoomScaleNormal="90" zoomScaleSheetLayoutView="100" workbookViewId="0">
      <selection activeCell="E71" sqref="E71"/>
    </sheetView>
  </sheetViews>
  <sheetFormatPr baseColWidth="10" defaultRowHeight="12.75" x14ac:dyDescent="0.2"/>
  <cols>
    <col min="1" max="1" width="79.28515625" customWidth="1"/>
    <col min="2" max="2" width="19.42578125" style="46" customWidth="1"/>
    <col min="3" max="3" width="16.42578125" style="46" bestFit="1" customWidth="1"/>
  </cols>
  <sheetData>
    <row r="1" spans="1:3" ht="15" x14ac:dyDescent="0.2">
      <c r="A1" s="131"/>
      <c r="B1" s="131"/>
      <c r="C1" s="131"/>
    </row>
    <row r="2" spans="1:3" ht="15" customHeight="1" x14ac:dyDescent="0.2">
      <c r="A2" s="131" t="s">
        <v>1</v>
      </c>
      <c r="B2" s="131"/>
      <c r="C2" s="131"/>
    </row>
    <row r="3" spans="1:3" ht="15" customHeight="1" x14ac:dyDescent="0.2">
      <c r="A3" s="131" t="s">
        <v>81</v>
      </c>
      <c r="B3" s="131"/>
      <c r="C3" s="131"/>
    </row>
    <row r="4" spans="1:3" ht="15" customHeight="1" x14ac:dyDescent="0.2">
      <c r="A4" s="131" t="s">
        <v>70</v>
      </c>
      <c r="B4" s="131"/>
      <c r="C4" s="131"/>
    </row>
    <row r="5" spans="1:3" ht="15" customHeight="1" x14ac:dyDescent="0.2">
      <c r="A5" s="131" t="s">
        <v>85</v>
      </c>
      <c r="B5" s="131"/>
      <c r="C5" s="131"/>
    </row>
    <row r="6" spans="1:3" ht="15" customHeight="1" x14ac:dyDescent="0.2">
      <c r="A6" s="131" t="s">
        <v>82</v>
      </c>
      <c r="B6" s="131"/>
      <c r="C6" s="131"/>
    </row>
    <row r="7" spans="1:3" ht="18" x14ac:dyDescent="0.25">
      <c r="A7" s="99" t="s">
        <v>31</v>
      </c>
      <c r="B7" s="117">
        <v>2016</v>
      </c>
      <c r="C7" s="117">
        <v>2017</v>
      </c>
    </row>
    <row r="8" spans="1:3" ht="3.75" customHeight="1" x14ac:dyDescent="0.2">
      <c r="B8" s="47"/>
      <c r="C8" s="47"/>
    </row>
    <row r="9" spans="1:3" x14ac:dyDescent="0.2">
      <c r="A9" s="100" t="s">
        <v>32</v>
      </c>
      <c r="B9" s="48"/>
      <c r="C9" s="47"/>
    </row>
    <row r="10" spans="1:3" ht="3.75" customHeight="1" x14ac:dyDescent="0.2">
      <c r="B10" s="49"/>
      <c r="C10" s="50"/>
    </row>
    <row r="11" spans="1:3" x14ac:dyDescent="0.2">
      <c r="A11" s="51" t="s">
        <v>33</v>
      </c>
      <c r="B11" s="52">
        <v>4046477</v>
      </c>
      <c r="C11" s="52">
        <v>5805161</v>
      </c>
    </row>
    <row r="12" spans="1:3" x14ac:dyDescent="0.2">
      <c r="A12" s="53" t="s">
        <v>34</v>
      </c>
      <c r="B12" s="54">
        <v>538</v>
      </c>
      <c r="C12" s="54">
        <v>1439</v>
      </c>
    </row>
    <row r="13" spans="1:3" x14ac:dyDescent="0.2">
      <c r="A13" s="55" t="s">
        <v>35</v>
      </c>
      <c r="B13" s="54">
        <v>7872402</v>
      </c>
      <c r="C13" s="54">
        <v>13289775</v>
      </c>
    </row>
    <row r="14" spans="1:3" x14ac:dyDescent="0.2">
      <c r="A14" s="55" t="s">
        <v>36</v>
      </c>
      <c r="B14" s="56">
        <v>197090</v>
      </c>
      <c r="C14" s="56">
        <v>123362</v>
      </c>
    </row>
    <row r="15" spans="1:3" x14ac:dyDescent="0.2">
      <c r="A15" s="95" t="s">
        <v>74</v>
      </c>
      <c r="B15" s="96"/>
      <c r="C15" s="96"/>
    </row>
    <row r="16" spans="1:3" x14ac:dyDescent="0.2">
      <c r="A16" s="57" t="s">
        <v>72</v>
      </c>
      <c r="B16" s="58">
        <v>29</v>
      </c>
      <c r="C16" s="58">
        <v>29</v>
      </c>
    </row>
    <row r="17" spans="1:6" ht="5.25" customHeight="1" x14ac:dyDescent="0.2">
      <c r="B17" s="60"/>
      <c r="C17" s="60"/>
    </row>
    <row r="18" spans="1:6" x14ac:dyDescent="0.2">
      <c r="A18" s="101" t="s">
        <v>37</v>
      </c>
      <c r="B18" s="61">
        <f>SUM(B11:B17)</f>
        <v>12116536</v>
      </c>
      <c r="C18" s="61">
        <f>SUM(C11:C17)</f>
        <v>19219766</v>
      </c>
      <c r="E18" s="59"/>
      <c r="F18" s="59"/>
    </row>
    <row r="19" spans="1:6" ht="6" customHeight="1" x14ac:dyDescent="0.2">
      <c r="A19" s="62"/>
      <c r="B19" s="60"/>
      <c r="C19" s="60"/>
    </row>
    <row r="20" spans="1:6" x14ac:dyDescent="0.2">
      <c r="A20" s="100" t="s">
        <v>38</v>
      </c>
      <c r="B20" s="60"/>
      <c r="C20" s="60"/>
    </row>
    <row r="21" spans="1:6" ht="6" customHeight="1" x14ac:dyDescent="0.2">
      <c r="B21" s="60"/>
      <c r="C21" s="60"/>
    </row>
    <row r="22" spans="1:6" x14ac:dyDescent="0.2">
      <c r="A22" s="51" t="s">
        <v>39</v>
      </c>
      <c r="B22" s="63">
        <v>811097</v>
      </c>
      <c r="C22" s="63">
        <v>1999935</v>
      </c>
    </row>
    <row r="23" spans="1:6" x14ac:dyDescent="0.2">
      <c r="A23" s="64" t="s">
        <v>76</v>
      </c>
      <c r="B23" s="65"/>
      <c r="C23" s="65"/>
    </row>
    <row r="24" spans="1:6" x14ac:dyDescent="0.2">
      <c r="A24" s="64" t="s">
        <v>40</v>
      </c>
      <c r="B24" s="65">
        <v>11497083</v>
      </c>
      <c r="C24" s="65">
        <v>8151066</v>
      </c>
    </row>
    <row r="25" spans="1:6" x14ac:dyDescent="0.2">
      <c r="A25" s="98" t="s">
        <v>41</v>
      </c>
      <c r="B25" s="67">
        <v>2256224</v>
      </c>
      <c r="C25" s="67">
        <v>2844422</v>
      </c>
    </row>
    <row r="26" spans="1:6" x14ac:dyDescent="0.2">
      <c r="A26" s="98" t="s">
        <v>77</v>
      </c>
      <c r="B26" s="94"/>
      <c r="C26" s="94"/>
    </row>
    <row r="27" spans="1:6" x14ac:dyDescent="0.2">
      <c r="A27" s="98" t="s">
        <v>42</v>
      </c>
      <c r="B27" s="94">
        <v>103948</v>
      </c>
      <c r="C27" s="94">
        <v>148068</v>
      </c>
    </row>
    <row r="28" spans="1:6" x14ac:dyDescent="0.2">
      <c r="A28" s="57" t="s">
        <v>79</v>
      </c>
      <c r="B28" s="68">
        <v>5278</v>
      </c>
      <c r="C28" s="68"/>
    </row>
    <row r="29" spans="1:6" ht="6" customHeight="1" x14ac:dyDescent="0.2">
      <c r="B29" s="60"/>
      <c r="C29" s="60"/>
    </row>
    <row r="30" spans="1:6" x14ac:dyDescent="0.2">
      <c r="A30" s="102" t="s">
        <v>43</v>
      </c>
      <c r="B30" s="61">
        <f>SUM(B22:B29)</f>
        <v>14673630</v>
      </c>
      <c r="C30" s="61">
        <f>SUM(C22:C29)</f>
        <v>13143491</v>
      </c>
      <c r="E30" s="59"/>
    </row>
    <row r="31" spans="1:6" ht="3.75" customHeight="1" x14ac:dyDescent="0.2">
      <c r="B31" s="69"/>
      <c r="C31" s="69"/>
    </row>
    <row r="32" spans="1:6" ht="6" customHeight="1" x14ac:dyDescent="0.2">
      <c r="B32" s="60"/>
      <c r="C32" s="60"/>
    </row>
    <row r="33" spans="1:10" x14ac:dyDescent="0.2">
      <c r="A33" s="102" t="s">
        <v>79</v>
      </c>
      <c r="B33" s="61">
        <v>24</v>
      </c>
      <c r="C33" s="61">
        <v>24</v>
      </c>
      <c r="E33" s="59"/>
    </row>
    <row r="34" spans="1:10" s="121" customFormat="1" x14ac:dyDescent="0.2">
      <c r="A34" s="123"/>
      <c r="B34" s="124"/>
      <c r="C34" s="124"/>
      <c r="E34" s="122"/>
    </row>
    <row r="35" spans="1:10" ht="15" x14ac:dyDescent="0.25">
      <c r="A35" s="105" t="s">
        <v>44</v>
      </c>
      <c r="B35" s="106">
        <f>B30+B18+B33</f>
        <v>26790190</v>
      </c>
      <c r="C35" s="106">
        <f>C30+C18+C33</f>
        <v>32363281</v>
      </c>
      <c r="E35" s="59"/>
      <c r="F35" s="59"/>
      <c r="G35" s="59"/>
      <c r="H35" s="59"/>
      <c r="J35" s="59"/>
    </row>
    <row r="36" spans="1:10" ht="7.5" customHeight="1" x14ac:dyDescent="0.2">
      <c r="B36" s="69"/>
      <c r="C36" s="69"/>
    </row>
    <row r="37" spans="1:10" ht="18" x14ac:dyDescent="0.25">
      <c r="A37" s="118" t="s">
        <v>45</v>
      </c>
      <c r="B37" s="144"/>
      <c r="C37" s="144"/>
    </row>
    <row r="38" spans="1:10" ht="6.75" customHeight="1" x14ac:dyDescent="0.2">
      <c r="B38" s="70"/>
      <c r="C38" s="70"/>
    </row>
    <row r="39" spans="1:10" x14ac:dyDescent="0.2">
      <c r="A39" s="103" t="s">
        <v>46</v>
      </c>
      <c r="B39" s="71"/>
      <c r="C39" s="71"/>
    </row>
    <row r="40" spans="1:10" ht="6.75" customHeight="1" x14ac:dyDescent="0.2">
      <c r="B40" s="60"/>
      <c r="C40" s="60"/>
    </row>
    <row r="41" spans="1:10" x14ac:dyDescent="0.2">
      <c r="A41" s="51" t="s">
        <v>47</v>
      </c>
      <c r="B41" s="52">
        <v>12152603</v>
      </c>
      <c r="C41" s="52">
        <v>11305788</v>
      </c>
    </row>
    <row r="42" spans="1:10" x14ac:dyDescent="0.2">
      <c r="A42" s="66" t="s">
        <v>48</v>
      </c>
      <c r="B42" s="72">
        <v>196249</v>
      </c>
      <c r="C42" s="72">
        <v>243954</v>
      </c>
    </row>
    <row r="43" spans="1:10" x14ac:dyDescent="0.2">
      <c r="A43" s="55" t="s">
        <v>80</v>
      </c>
      <c r="B43" s="54"/>
      <c r="C43" s="54"/>
    </row>
    <row r="44" spans="1:10" x14ac:dyDescent="0.2">
      <c r="A44" s="57" t="s">
        <v>73</v>
      </c>
      <c r="B44" s="58">
        <v>796392</v>
      </c>
      <c r="C44" s="58">
        <v>679423</v>
      </c>
    </row>
    <row r="45" spans="1:10" ht="8.25" customHeight="1" x14ac:dyDescent="0.2">
      <c r="B45" s="60"/>
      <c r="C45" s="60"/>
    </row>
    <row r="46" spans="1:10" x14ac:dyDescent="0.2">
      <c r="A46" s="101" t="s">
        <v>49</v>
      </c>
      <c r="B46" s="61">
        <f>SUM(B41:B44)</f>
        <v>13145244</v>
      </c>
      <c r="C46" s="61">
        <f>SUM(C41:C44)</f>
        <v>12229165</v>
      </c>
    </row>
    <row r="47" spans="1:10" ht="6" customHeight="1" x14ac:dyDescent="0.2">
      <c r="A47" s="62"/>
      <c r="B47" s="69"/>
      <c r="C47" s="69"/>
    </row>
    <row r="48" spans="1:10" x14ac:dyDescent="0.2">
      <c r="A48" s="103" t="s">
        <v>50</v>
      </c>
      <c r="B48" s="70"/>
      <c r="C48" s="70"/>
    </row>
    <row r="49" spans="1:4" ht="6.75" customHeight="1" x14ac:dyDescent="0.2">
      <c r="B49" s="60"/>
      <c r="C49" s="60"/>
    </row>
    <row r="50" spans="1:4" ht="12.75" customHeight="1" x14ac:dyDescent="0.2">
      <c r="A50" s="51" t="s">
        <v>51</v>
      </c>
      <c r="B50" s="63">
        <v>7308117</v>
      </c>
      <c r="C50" s="63">
        <v>6993290</v>
      </c>
    </row>
    <row r="51" spans="1:4" ht="12.75" customHeight="1" x14ac:dyDescent="0.2">
      <c r="A51" s="66" t="s">
        <v>52</v>
      </c>
      <c r="B51" s="97">
        <v>3246447</v>
      </c>
      <c r="C51" s="97">
        <v>3246447</v>
      </c>
    </row>
    <row r="52" spans="1:4" ht="12.75" customHeight="1" x14ac:dyDescent="0.2">
      <c r="A52" s="57" t="s">
        <v>75</v>
      </c>
      <c r="B52" s="68"/>
      <c r="C52" s="68">
        <v>99</v>
      </c>
      <c r="D52" s="59"/>
    </row>
    <row r="53" spans="1:4" ht="6" customHeight="1" x14ac:dyDescent="0.2">
      <c r="B53" s="49"/>
      <c r="C53" s="49"/>
    </row>
    <row r="54" spans="1:4" x14ac:dyDescent="0.2">
      <c r="A54" s="101" t="s">
        <v>53</v>
      </c>
      <c r="B54" s="61">
        <f>SUM(B50:B53)</f>
        <v>10554564</v>
      </c>
      <c r="C54" s="61">
        <f>SUM(C50:C53)</f>
        <v>10239836</v>
      </c>
      <c r="D54" s="59"/>
    </row>
    <row r="55" spans="1:4" ht="5.25" customHeight="1" x14ac:dyDescent="0.2">
      <c r="B55" s="69"/>
      <c r="C55" s="69"/>
    </row>
    <row r="56" spans="1:4" x14ac:dyDescent="0.2">
      <c r="A56" s="103" t="s">
        <v>54</v>
      </c>
      <c r="B56" s="60"/>
      <c r="C56" s="60"/>
    </row>
    <row r="57" spans="1:4" ht="6" customHeight="1" x14ac:dyDescent="0.2">
      <c r="B57" s="49"/>
      <c r="C57" s="49"/>
    </row>
    <row r="58" spans="1:4" x14ac:dyDescent="0.2">
      <c r="A58" s="73" t="s">
        <v>78</v>
      </c>
      <c r="B58" s="63">
        <v>10083</v>
      </c>
      <c r="C58" s="63">
        <v>11528</v>
      </c>
      <c r="D58" s="59"/>
    </row>
    <row r="59" spans="1:4" ht="3" customHeight="1" x14ac:dyDescent="0.2">
      <c r="B59" s="74"/>
      <c r="C59" s="74"/>
    </row>
    <row r="60" spans="1:4" x14ac:dyDescent="0.2">
      <c r="A60" s="101" t="s">
        <v>55</v>
      </c>
      <c r="B60" s="75">
        <f>SUM(B58:B59)</f>
        <v>10083</v>
      </c>
      <c r="C60" s="120">
        <f>SUM(C58:C59)</f>
        <v>11528</v>
      </c>
    </row>
    <row r="61" spans="1:4" ht="5.25" customHeight="1" x14ac:dyDescent="0.2">
      <c r="B61" s="74"/>
      <c r="C61" s="74"/>
    </row>
    <row r="62" spans="1:4" ht="15" x14ac:dyDescent="0.25">
      <c r="A62" s="105" t="s">
        <v>56</v>
      </c>
      <c r="B62" s="107">
        <f>B54+B46+B60</f>
        <v>23709891</v>
      </c>
      <c r="C62" s="107">
        <f>C54+C46+C60</f>
        <v>22480529</v>
      </c>
    </row>
    <row r="63" spans="1:4" ht="6" customHeight="1" x14ac:dyDescent="0.2">
      <c r="B63" s="69"/>
      <c r="C63" s="69"/>
    </row>
    <row r="64" spans="1:4" ht="14.25" x14ac:dyDescent="0.2">
      <c r="A64" s="119" t="s">
        <v>57</v>
      </c>
      <c r="B64" s="145"/>
      <c r="C64" s="145"/>
    </row>
    <row r="65" spans="1:6" ht="7.5" customHeight="1" x14ac:dyDescent="0.2">
      <c r="B65" s="49"/>
      <c r="C65" s="49"/>
    </row>
    <row r="66" spans="1:6" x14ac:dyDescent="0.2">
      <c r="A66" s="76" t="s">
        <v>57</v>
      </c>
      <c r="B66" s="63">
        <v>1853256</v>
      </c>
      <c r="C66" s="63">
        <v>2469224</v>
      </c>
    </row>
    <row r="67" spans="1:6" x14ac:dyDescent="0.2">
      <c r="A67" s="57" t="s">
        <v>58</v>
      </c>
      <c r="B67" s="68">
        <v>1227043</v>
      </c>
      <c r="C67" s="68">
        <v>7413528</v>
      </c>
    </row>
    <row r="68" spans="1:6" ht="6" customHeight="1" x14ac:dyDescent="0.2">
      <c r="B68" s="69"/>
      <c r="C68" s="69"/>
    </row>
    <row r="69" spans="1:6" ht="15" x14ac:dyDescent="0.25">
      <c r="A69" s="128" t="s">
        <v>59</v>
      </c>
      <c r="B69" s="147">
        <f>B67+B66</f>
        <v>3080299</v>
      </c>
      <c r="C69" s="147">
        <f>C67+C66</f>
        <v>9882752</v>
      </c>
    </row>
    <row r="70" spans="1:6" s="127" customFormat="1" ht="4.5" customHeight="1" x14ac:dyDescent="0.2">
      <c r="A70" s="125"/>
      <c r="B70" s="126"/>
      <c r="C70" s="126"/>
    </row>
    <row r="71" spans="1:6" ht="15" x14ac:dyDescent="0.25">
      <c r="A71" s="129" t="s">
        <v>60</v>
      </c>
      <c r="B71" s="106">
        <f>B69+B62</f>
        <v>26790190</v>
      </c>
      <c r="C71" s="106">
        <f>C69+C62</f>
        <v>32363281</v>
      </c>
      <c r="D71" s="59"/>
      <c r="E71" s="59"/>
    </row>
    <row r="72" spans="1:6" ht="4.5" customHeight="1" x14ac:dyDescent="0.2">
      <c r="B72" s="77"/>
    </row>
    <row r="73" spans="1:6" ht="14.25" x14ac:dyDescent="0.2">
      <c r="A73" s="104" t="s">
        <v>61</v>
      </c>
      <c r="B73" s="104"/>
      <c r="C73" s="104"/>
    </row>
    <row r="74" spans="1:6" ht="6.75" customHeight="1" x14ac:dyDescent="0.2">
      <c r="B74" s="60"/>
      <c r="C74" s="60"/>
    </row>
    <row r="75" spans="1:6" x14ac:dyDescent="0.2">
      <c r="A75" s="51" t="s">
        <v>62</v>
      </c>
      <c r="B75" s="93">
        <v>324386</v>
      </c>
      <c r="C75" s="63">
        <v>6563</v>
      </c>
    </row>
    <row r="76" spans="1:6" x14ac:dyDescent="0.2">
      <c r="A76" s="55" t="s">
        <v>63</v>
      </c>
      <c r="B76" s="67">
        <v>3365916</v>
      </c>
      <c r="C76" s="67">
        <v>3386972</v>
      </c>
    </row>
    <row r="77" spans="1:6" ht="45" customHeight="1" x14ac:dyDescent="0.2">
      <c r="A77" s="78" t="s">
        <v>64</v>
      </c>
      <c r="B77" s="67">
        <v>3340551</v>
      </c>
      <c r="C77" s="67">
        <v>3062599</v>
      </c>
    </row>
    <row r="78" spans="1:6" ht="36.75" customHeight="1" x14ac:dyDescent="0.2">
      <c r="A78" s="78" t="s">
        <v>65</v>
      </c>
      <c r="B78" s="67">
        <v>3340551</v>
      </c>
      <c r="C78" s="67">
        <v>3062599</v>
      </c>
    </row>
    <row r="79" spans="1:6" ht="37.5" customHeight="1" x14ac:dyDescent="0.2">
      <c r="A79" s="79" t="s">
        <v>66</v>
      </c>
      <c r="B79" s="67">
        <v>5726420</v>
      </c>
      <c r="C79" s="67">
        <v>6335044</v>
      </c>
    </row>
    <row r="80" spans="1:6" ht="38.25" customHeight="1" x14ac:dyDescent="0.2">
      <c r="A80" s="78" t="s">
        <v>67</v>
      </c>
      <c r="B80" s="80">
        <v>5726420</v>
      </c>
      <c r="C80" s="80">
        <v>6335044</v>
      </c>
      <c r="D80" s="81"/>
      <c r="E80" s="81"/>
      <c r="F80" s="81"/>
    </row>
    <row r="81" spans="1:6" x14ac:dyDescent="0.2">
      <c r="A81" s="82" t="s">
        <v>68</v>
      </c>
      <c r="B81" s="67">
        <v>789923</v>
      </c>
      <c r="C81" s="67">
        <v>580590</v>
      </c>
      <c r="D81" s="81"/>
      <c r="E81" s="81"/>
      <c r="F81" s="81"/>
    </row>
    <row r="82" spans="1:6" x14ac:dyDescent="0.2">
      <c r="A82" s="83" t="s">
        <v>69</v>
      </c>
      <c r="B82" s="68">
        <v>3232234</v>
      </c>
      <c r="C82" s="68">
        <v>2572243</v>
      </c>
      <c r="D82" s="81"/>
      <c r="E82" s="81"/>
      <c r="F82" s="81"/>
    </row>
    <row r="83" spans="1:6" s="43" customFormat="1" x14ac:dyDescent="0.2">
      <c r="A83" s="146" t="s">
        <v>86</v>
      </c>
      <c r="B83" s="146"/>
      <c r="C83" s="146"/>
      <c r="D83" s="84"/>
      <c r="E83" s="84"/>
      <c r="F83" s="84"/>
    </row>
    <row r="84" spans="1:6" s="43" customFormat="1" x14ac:dyDescent="0.2">
      <c r="A84" s="130"/>
      <c r="B84" s="130"/>
      <c r="C84" s="130"/>
      <c r="D84" s="84"/>
      <c r="E84" s="84"/>
      <c r="F84" s="84"/>
    </row>
    <row r="85" spans="1:6" s="43" customFormat="1" ht="15" x14ac:dyDescent="0.25">
      <c r="A85" s="44"/>
      <c r="B85" s="44"/>
      <c r="C85" s="44"/>
      <c r="D85" s="86"/>
      <c r="E85" s="85"/>
      <c r="F85" s="87"/>
    </row>
    <row r="86" spans="1:6" s="43" customFormat="1" ht="15" x14ac:dyDescent="0.25">
      <c r="A86" s="44"/>
      <c r="B86" s="44"/>
      <c r="C86" s="44"/>
      <c r="D86" s="86"/>
      <c r="E86" s="85"/>
      <c r="F86" s="87"/>
    </row>
    <row r="87" spans="1:6" s="43" customFormat="1" ht="15" x14ac:dyDescent="0.25">
      <c r="A87" s="44"/>
      <c r="B87" s="44"/>
      <c r="C87" s="44"/>
      <c r="D87" s="86"/>
      <c r="E87" s="85"/>
      <c r="F87" s="87"/>
    </row>
    <row r="88" spans="1:6" s="43" customFormat="1" ht="15" x14ac:dyDescent="0.25">
      <c r="A88" s="44"/>
      <c r="B88" s="44"/>
      <c r="C88" s="44"/>
      <c r="D88" s="88"/>
      <c r="F88" s="89"/>
    </row>
    <row r="89" spans="1:6" s="43" customFormat="1" ht="15" x14ac:dyDescent="0.25">
      <c r="A89" s="44"/>
      <c r="B89" s="44"/>
      <c r="C89" s="44"/>
      <c r="D89" s="88"/>
      <c r="F89" s="89"/>
    </row>
    <row r="90" spans="1:6" s="43" customFormat="1" ht="15" x14ac:dyDescent="0.25">
      <c r="A90" s="44"/>
      <c r="B90" s="44"/>
      <c r="C90" s="44"/>
      <c r="D90" s="88"/>
      <c r="F90" s="89"/>
    </row>
    <row r="91" spans="1:6" s="43" customFormat="1" ht="15" x14ac:dyDescent="0.25">
      <c r="A91" s="134" t="s">
        <v>84</v>
      </c>
      <c r="B91" s="134"/>
      <c r="C91" s="134"/>
      <c r="D91" s="88"/>
      <c r="F91" s="89"/>
    </row>
    <row r="92" spans="1:6" s="43" customFormat="1" ht="15" x14ac:dyDescent="0.25">
      <c r="A92" s="44"/>
      <c r="B92" s="44"/>
      <c r="C92" s="44"/>
      <c r="D92" s="88"/>
      <c r="F92" s="89"/>
    </row>
    <row r="93" spans="1:6" s="43" customFormat="1" ht="15" x14ac:dyDescent="0.25">
      <c r="A93" s="44"/>
      <c r="B93" s="44"/>
      <c r="C93" s="44"/>
      <c r="D93" s="88"/>
      <c r="F93" s="89"/>
    </row>
    <row r="94" spans="1:6" s="43" customFormat="1" ht="15" x14ac:dyDescent="0.25">
      <c r="A94" s="90"/>
      <c r="B94" s="90"/>
      <c r="C94" s="90"/>
      <c r="D94" s="86"/>
      <c r="E94" s="85"/>
      <c r="F94" s="89"/>
    </row>
    <row r="95" spans="1:6" s="43" customFormat="1" ht="15" x14ac:dyDescent="0.25">
      <c r="B95" s="90"/>
      <c r="C95" s="90"/>
      <c r="D95" s="86"/>
      <c r="E95" s="85"/>
      <c r="F95" s="89"/>
    </row>
    <row r="96" spans="1:6" s="43" customFormat="1" ht="15" x14ac:dyDescent="0.25">
      <c r="A96" s="91"/>
      <c r="B96" s="44"/>
      <c r="C96" s="44"/>
      <c r="D96" s="92"/>
      <c r="E96" s="85"/>
    </row>
    <row r="97" spans="1:3" x14ac:dyDescent="0.2">
      <c r="A97" s="90"/>
      <c r="B97" s="91"/>
      <c r="C97" s="91"/>
    </row>
    <row r="98" spans="1:3" ht="70.5" customHeight="1" x14ac:dyDescent="0.2">
      <c r="A98" s="143"/>
      <c r="B98" s="143"/>
      <c r="C98" s="143"/>
    </row>
    <row r="99" spans="1:3" x14ac:dyDescent="0.2">
      <c r="B99" s="77"/>
    </row>
    <row r="100" spans="1:3" x14ac:dyDescent="0.2">
      <c r="B100" s="77"/>
    </row>
    <row r="101" spans="1:3" x14ac:dyDescent="0.2">
      <c r="B101" s="77"/>
    </row>
    <row r="102" spans="1:3" x14ac:dyDescent="0.2">
      <c r="B102" s="77"/>
    </row>
    <row r="103" spans="1:3" x14ac:dyDescent="0.2">
      <c r="B103" s="77"/>
    </row>
    <row r="104" spans="1:3" x14ac:dyDescent="0.2">
      <c r="B104" s="77"/>
    </row>
    <row r="105" spans="1:3" x14ac:dyDescent="0.2">
      <c r="B105" s="77"/>
    </row>
    <row r="106" spans="1:3" x14ac:dyDescent="0.2">
      <c r="B106" s="77"/>
    </row>
    <row r="107" spans="1:3" x14ac:dyDescent="0.2">
      <c r="B107" s="77"/>
    </row>
    <row r="108" spans="1:3" x14ac:dyDescent="0.2">
      <c r="B108" s="77"/>
    </row>
    <row r="109" spans="1:3" s="46" customFormat="1" x14ac:dyDescent="0.2">
      <c r="A109"/>
      <c r="B109" s="77"/>
    </row>
    <row r="110" spans="1:3" s="46" customFormat="1" x14ac:dyDescent="0.2">
      <c r="A110"/>
      <c r="B110" s="77"/>
    </row>
    <row r="111" spans="1:3" s="46" customFormat="1" x14ac:dyDescent="0.2">
      <c r="A111"/>
      <c r="B111" s="77"/>
    </row>
    <row r="112" spans="1:3" s="46" customFormat="1" x14ac:dyDescent="0.2">
      <c r="A112"/>
      <c r="B112" s="77"/>
    </row>
    <row r="113" spans="1:2" s="46" customFormat="1" x14ac:dyDescent="0.2">
      <c r="A113"/>
      <c r="B113" s="77"/>
    </row>
    <row r="114" spans="1:2" s="46" customFormat="1" x14ac:dyDescent="0.2">
      <c r="A114"/>
      <c r="B114" s="77"/>
    </row>
    <row r="115" spans="1:2" s="46" customFormat="1" x14ac:dyDescent="0.2">
      <c r="A115"/>
      <c r="B115" s="77"/>
    </row>
    <row r="116" spans="1:2" s="46" customFormat="1" x14ac:dyDescent="0.2">
      <c r="A116"/>
      <c r="B116" s="77"/>
    </row>
    <row r="117" spans="1:2" s="46" customFormat="1" x14ac:dyDescent="0.2">
      <c r="A117"/>
      <c r="B117" s="77"/>
    </row>
    <row r="118" spans="1:2" s="46" customFormat="1" x14ac:dyDescent="0.2">
      <c r="A118"/>
      <c r="B118" s="77"/>
    </row>
    <row r="119" spans="1:2" s="46" customFormat="1" x14ac:dyDescent="0.2">
      <c r="A119"/>
      <c r="B119" s="77"/>
    </row>
    <row r="120" spans="1:2" s="46" customFormat="1" x14ac:dyDescent="0.2">
      <c r="A120"/>
      <c r="B120" s="77"/>
    </row>
    <row r="121" spans="1:2" s="46" customFormat="1" x14ac:dyDescent="0.2">
      <c r="A121"/>
      <c r="B121" s="77"/>
    </row>
    <row r="122" spans="1:2" s="46" customFormat="1" x14ac:dyDescent="0.2">
      <c r="A122"/>
      <c r="B122" s="77"/>
    </row>
    <row r="123" spans="1:2" s="46" customFormat="1" x14ac:dyDescent="0.2">
      <c r="A123"/>
      <c r="B123" s="77"/>
    </row>
    <row r="124" spans="1:2" s="46" customFormat="1" x14ac:dyDescent="0.2">
      <c r="A124"/>
      <c r="B124" s="77"/>
    </row>
    <row r="125" spans="1:2" s="46" customFormat="1" x14ac:dyDescent="0.2">
      <c r="A125"/>
      <c r="B125" s="77"/>
    </row>
    <row r="126" spans="1:2" s="46" customFormat="1" x14ac:dyDescent="0.2">
      <c r="A126"/>
      <c r="B126" s="77"/>
    </row>
    <row r="127" spans="1:2" s="46" customFormat="1" x14ac:dyDescent="0.2">
      <c r="A127"/>
      <c r="B127" s="77"/>
    </row>
    <row r="128" spans="1:2" s="46" customFormat="1" x14ac:dyDescent="0.2">
      <c r="A128"/>
      <c r="B128" s="77"/>
    </row>
    <row r="129" spans="1:2" s="46" customFormat="1" x14ac:dyDescent="0.2">
      <c r="A129"/>
      <c r="B129" s="77"/>
    </row>
    <row r="130" spans="1:2" s="46" customFormat="1" x14ac:dyDescent="0.2">
      <c r="A130"/>
      <c r="B130" s="77"/>
    </row>
    <row r="131" spans="1:2" s="46" customFormat="1" x14ac:dyDescent="0.2">
      <c r="A131"/>
      <c r="B131" s="77"/>
    </row>
    <row r="132" spans="1:2" s="46" customFormat="1" x14ac:dyDescent="0.2">
      <c r="A132"/>
      <c r="B132" s="77"/>
    </row>
    <row r="133" spans="1:2" s="46" customFormat="1" x14ac:dyDescent="0.2">
      <c r="A133"/>
      <c r="B133" s="77"/>
    </row>
    <row r="134" spans="1:2" s="46" customFormat="1" x14ac:dyDescent="0.2">
      <c r="A134"/>
      <c r="B134" s="77"/>
    </row>
    <row r="135" spans="1:2" s="46" customFormat="1" x14ac:dyDescent="0.2">
      <c r="A135"/>
      <c r="B135" s="77"/>
    </row>
    <row r="136" spans="1:2" s="46" customFormat="1" x14ac:dyDescent="0.2">
      <c r="A136"/>
      <c r="B136" s="77"/>
    </row>
    <row r="137" spans="1:2" s="46" customFormat="1" x14ac:dyDescent="0.2">
      <c r="A137"/>
      <c r="B137" s="77"/>
    </row>
    <row r="138" spans="1:2" s="46" customFormat="1" x14ac:dyDescent="0.2">
      <c r="A138"/>
      <c r="B138" s="77"/>
    </row>
    <row r="139" spans="1:2" s="46" customFormat="1" x14ac:dyDescent="0.2">
      <c r="A139"/>
      <c r="B139" s="77"/>
    </row>
    <row r="140" spans="1:2" s="46" customFormat="1" x14ac:dyDescent="0.2">
      <c r="A140"/>
      <c r="B140" s="77"/>
    </row>
    <row r="141" spans="1:2" s="46" customFormat="1" x14ac:dyDescent="0.2">
      <c r="A141"/>
      <c r="B141" s="77"/>
    </row>
    <row r="142" spans="1:2" s="46" customFormat="1" x14ac:dyDescent="0.2">
      <c r="A142"/>
      <c r="B142" s="77"/>
    </row>
    <row r="143" spans="1:2" s="46" customFormat="1" x14ac:dyDescent="0.2">
      <c r="A143"/>
      <c r="B143" s="77"/>
    </row>
    <row r="144" spans="1:2" s="46" customFormat="1" x14ac:dyDescent="0.2">
      <c r="A144"/>
      <c r="B144" s="77"/>
    </row>
    <row r="145" spans="1:2" s="46" customFormat="1" x14ac:dyDescent="0.2">
      <c r="A145"/>
      <c r="B145" s="77"/>
    </row>
    <row r="146" spans="1:2" s="46" customFormat="1" x14ac:dyDescent="0.2">
      <c r="A146"/>
      <c r="B146" s="77"/>
    </row>
    <row r="147" spans="1:2" s="46" customFormat="1" x14ac:dyDescent="0.2">
      <c r="A147"/>
      <c r="B147" s="77"/>
    </row>
    <row r="148" spans="1:2" s="46" customFormat="1" x14ac:dyDescent="0.2">
      <c r="A148"/>
      <c r="B148" s="77"/>
    </row>
    <row r="149" spans="1:2" s="46" customFormat="1" x14ac:dyDescent="0.2">
      <c r="A149"/>
      <c r="B149" s="77"/>
    </row>
    <row r="150" spans="1:2" s="46" customFormat="1" x14ac:dyDescent="0.2">
      <c r="A150"/>
      <c r="B150" s="77"/>
    </row>
    <row r="151" spans="1:2" s="46" customFormat="1" x14ac:dyDescent="0.2">
      <c r="A151"/>
      <c r="B151" s="77"/>
    </row>
    <row r="152" spans="1:2" s="46" customFormat="1" x14ac:dyDescent="0.2">
      <c r="A152"/>
      <c r="B152" s="77"/>
    </row>
    <row r="153" spans="1:2" s="46" customFormat="1" x14ac:dyDescent="0.2">
      <c r="A153"/>
      <c r="B153" s="77"/>
    </row>
    <row r="154" spans="1:2" s="46" customFormat="1" x14ac:dyDescent="0.2">
      <c r="A154"/>
      <c r="B154" s="77"/>
    </row>
    <row r="155" spans="1:2" s="46" customFormat="1" x14ac:dyDescent="0.2">
      <c r="A155"/>
      <c r="B155" s="77"/>
    </row>
    <row r="156" spans="1:2" s="46" customFormat="1" x14ac:dyDescent="0.2">
      <c r="A156"/>
      <c r="B156" s="77"/>
    </row>
    <row r="157" spans="1:2" s="46" customFormat="1" x14ac:dyDescent="0.2">
      <c r="A157"/>
      <c r="B157" s="77"/>
    </row>
    <row r="158" spans="1:2" s="46" customFormat="1" x14ac:dyDescent="0.2">
      <c r="A158"/>
      <c r="B158" s="77"/>
    </row>
    <row r="159" spans="1:2" s="46" customFormat="1" x14ac:dyDescent="0.2">
      <c r="A159"/>
      <c r="B159" s="77"/>
    </row>
    <row r="160" spans="1:2" s="46" customFormat="1" x14ac:dyDescent="0.2">
      <c r="A160"/>
      <c r="B160" s="77"/>
    </row>
    <row r="161" spans="1:2" s="46" customFormat="1" x14ac:dyDescent="0.2">
      <c r="A161"/>
      <c r="B161" s="77"/>
    </row>
    <row r="162" spans="1:2" s="46" customFormat="1" x14ac:dyDescent="0.2">
      <c r="A162"/>
      <c r="B162" s="77"/>
    </row>
    <row r="163" spans="1:2" s="46" customFormat="1" x14ac:dyDescent="0.2">
      <c r="A163"/>
      <c r="B163" s="77"/>
    </row>
    <row r="164" spans="1:2" s="46" customFormat="1" x14ac:dyDescent="0.2">
      <c r="A164"/>
      <c r="B164" s="77"/>
    </row>
    <row r="165" spans="1:2" s="46" customFormat="1" x14ac:dyDescent="0.2">
      <c r="A165"/>
      <c r="B165" s="77"/>
    </row>
    <row r="166" spans="1:2" s="46" customFormat="1" x14ac:dyDescent="0.2">
      <c r="A166"/>
      <c r="B166" s="77"/>
    </row>
    <row r="167" spans="1:2" s="46" customFormat="1" x14ac:dyDescent="0.2">
      <c r="A167"/>
      <c r="B167" s="77"/>
    </row>
    <row r="168" spans="1:2" s="46" customFormat="1" x14ac:dyDescent="0.2">
      <c r="A168"/>
      <c r="B168" s="77"/>
    </row>
    <row r="169" spans="1:2" s="46" customFormat="1" x14ac:dyDescent="0.2">
      <c r="A169"/>
      <c r="B169" s="77"/>
    </row>
    <row r="170" spans="1:2" s="46" customFormat="1" x14ac:dyDescent="0.2">
      <c r="A170"/>
      <c r="B170" s="77"/>
    </row>
    <row r="171" spans="1:2" s="46" customFormat="1" x14ac:dyDescent="0.2">
      <c r="A171"/>
      <c r="B171" s="77"/>
    </row>
    <row r="172" spans="1:2" s="46" customFormat="1" x14ac:dyDescent="0.2">
      <c r="A172"/>
      <c r="B172" s="77"/>
    </row>
    <row r="173" spans="1:2" s="46" customFormat="1" x14ac:dyDescent="0.2">
      <c r="A173"/>
      <c r="B173" s="77"/>
    </row>
    <row r="174" spans="1:2" s="46" customFormat="1" x14ac:dyDescent="0.2">
      <c r="A174"/>
      <c r="B174" s="77"/>
    </row>
    <row r="175" spans="1:2" s="46" customFormat="1" x14ac:dyDescent="0.2">
      <c r="A175"/>
      <c r="B175" s="77"/>
    </row>
    <row r="176" spans="1:2" s="46" customFormat="1" x14ac:dyDescent="0.2">
      <c r="A176"/>
      <c r="B176" s="77"/>
    </row>
    <row r="177" spans="1:2" s="46" customFormat="1" x14ac:dyDescent="0.2">
      <c r="A177"/>
      <c r="B177" s="77"/>
    </row>
    <row r="178" spans="1:2" s="46" customFormat="1" x14ac:dyDescent="0.2">
      <c r="A178"/>
      <c r="B178" s="77"/>
    </row>
    <row r="179" spans="1:2" s="46" customFormat="1" x14ac:dyDescent="0.2">
      <c r="A179"/>
      <c r="B179" s="77"/>
    </row>
    <row r="180" spans="1:2" s="46" customFormat="1" x14ac:dyDescent="0.2">
      <c r="A180"/>
      <c r="B180" s="77"/>
    </row>
    <row r="181" spans="1:2" s="46" customFormat="1" x14ac:dyDescent="0.2">
      <c r="A181"/>
      <c r="B181" s="77"/>
    </row>
    <row r="182" spans="1:2" s="46" customFormat="1" x14ac:dyDescent="0.2">
      <c r="A182"/>
      <c r="B182" s="77"/>
    </row>
    <row r="183" spans="1:2" s="46" customFormat="1" x14ac:dyDescent="0.2">
      <c r="A183"/>
      <c r="B183" s="77"/>
    </row>
    <row r="184" spans="1:2" s="46" customFormat="1" x14ac:dyDescent="0.2">
      <c r="A184"/>
      <c r="B184" s="77"/>
    </row>
    <row r="185" spans="1:2" s="46" customFormat="1" x14ac:dyDescent="0.2">
      <c r="A185"/>
      <c r="B185" s="77"/>
    </row>
    <row r="186" spans="1:2" s="46" customFormat="1" x14ac:dyDescent="0.2">
      <c r="A186"/>
      <c r="B186" s="77"/>
    </row>
    <row r="187" spans="1:2" s="46" customFormat="1" x14ac:dyDescent="0.2">
      <c r="A187"/>
      <c r="B187" s="77"/>
    </row>
    <row r="188" spans="1:2" s="46" customFormat="1" x14ac:dyDescent="0.2">
      <c r="A188"/>
      <c r="B188" s="77"/>
    </row>
    <row r="189" spans="1:2" s="46" customFormat="1" x14ac:dyDescent="0.2">
      <c r="A189"/>
      <c r="B189" s="77"/>
    </row>
    <row r="190" spans="1:2" s="46" customFormat="1" x14ac:dyDescent="0.2">
      <c r="A190"/>
      <c r="B190" s="77"/>
    </row>
    <row r="191" spans="1:2" s="46" customFormat="1" x14ac:dyDescent="0.2">
      <c r="A191"/>
      <c r="B191" s="77"/>
    </row>
    <row r="192" spans="1:2" s="46" customFormat="1" x14ac:dyDescent="0.2">
      <c r="A192"/>
      <c r="B192" s="77"/>
    </row>
    <row r="193" spans="1:2" s="46" customFormat="1" x14ac:dyDescent="0.2">
      <c r="A193"/>
      <c r="B193" s="77"/>
    </row>
    <row r="194" spans="1:2" s="46" customFormat="1" x14ac:dyDescent="0.2">
      <c r="A194"/>
      <c r="B194" s="77"/>
    </row>
    <row r="195" spans="1:2" s="46" customFormat="1" x14ac:dyDescent="0.2">
      <c r="A195"/>
      <c r="B195" s="77"/>
    </row>
    <row r="196" spans="1:2" s="46" customFormat="1" x14ac:dyDescent="0.2">
      <c r="A196"/>
      <c r="B196" s="77"/>
    </row>
    <row r="197" spans="1:2" s="46" customFormat="1" x14ac:dyDescent="0.2">
      <c r="A197"/>
      <c r="B197" s="77"/>
    </row>
    <row r="198" spans="1:2" s="46" customFormat="1" x14ac:dyDescent="0.2">
      <c r="A198"/>
      <c r="B198" s="77"/>
    </row>
    <row r="199" spans="1:2" s="46" customFormat="1" x14ac:dyDescent="0.2">
      <c r="A199"/>
      <c r="B199" s="77"/>
    </row>
    <row r="200" spans="1:2" s="46" customFormat="1" x14ac:dyDescent="0.2">
      <c r="A200"/>
      <c r="B200" s="77"/>
    </row>
  </sheetData>
  <mergeCells count="11">
    <mergeCell ref="A1:C1"/>
    <mergeCell ref="A2:C2"/>
    <mergeCell ref="A3:C3"/>
    <mergeCell ref="A4:C4"/>
    <mergeCell ref="A5:C5"/>
    <mergeCell ref="A6:C6"/>
    <mergeCell ref="A91:C91"/>
    <mergeCell ref="A98:C98"/>
    <mergeCell ref="B37:C37"/>
    <mergeCell ref="B64:C64"/>
    <mergeCell ref="A83:C83"/>
  </mergeCells>
  <printOptions horizontalCentered="1"/>
  <pageMargins left="0.74803149606299213" right="0.74803149606299213" top="0.39370078740157483" bottom="0.19" header="0" footer="0"/>
  <pageSetup scale="69" orientation="portrait" horizontalDpi="4294967293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edo de ingresos y egreso 2017</vt:lpstr>
      <vt:lpstr>balance vertical 2017</vt:lpstr>
      <vt:lpstr>'balance vertical 2017'!Área_de_impresión</vt:lpstr>
      <vt:lpstr>'edo de ingresos y egreso 2017'!Área_de_impresión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2017-01-30T16:59:02Z</cp:lastPrinted>
  <dcterms:created xsi:type="dcterms:W3CDTF">2015-01-05T16:06:20Z</dcterms:created>
  <dcterms:modified xsi:type="dcterms:W3CDTF">2017-05-02T18:10:05Z</dcterms:modified>
</cp:coreProperties>
</file>