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1. INGR DE GESTION" sheetId="1" r:id="rId1"/>
  </sheets>
  <externalReferences>
    <externalReference r:id="rId2"/>
  </externalReferences>
  <definedNames>
    <definedName name="_xlnm.Print_Area" localSheetId="0">'1. INGR DE GESTION'!$A$1:$D$32</definedName>
    <definedName name="_xlnm.Print_Titles" localSheetId="0">'1. INGR DE GESTION'!$4:$12</definedName>
  </definedNames>
  <calcPr calcId="144525"/>
</workbook>
</file>

<file path=xl/calcChain.xml><?xml version="1.0" encoding="utf-8"?>
<calcChain xmlns="http://schemas.openxmlformats.org/spreadsheetml/2006/main">
  <c r="D25" i="1" l="1"/>
  <c r="C25" i="1"/>
  <c r="B25" i="1"/>
  <c r="D23" i="1"/>
  <c r="C23" i="1"/>
  <c r="B23" i="1"/>
  <c r="D21" i="1"/>
  <c r="C21" i="1"/>
  <c r="B21" i="1"/>
  <c r="D19" i="1"/>
  <c r="C19" i="1"/>
  <c r="B19" i="1"/>
  <c r="D17" i="1"/>
  <c r="C17" i="1"/>
  <c r="B17" i="1"/>
  <c r="D15" i="1"/>
  <c r="D27" i="1" s="1"/>
  <c r="C15" i="1"/>
  <c r="C27" i="1" s="1"/>
  <c r="B15" i="1"/>
  <c r="B27" i="1" s="1"/>
</calcChain>
</file>

<file path=xl/sharedStrings.xml><?xml version="1.0" encoding="utf-8"?>
<sst xmlns="http://schemas.openxmlformats.org/spreadsheetml/2006/main" count="17" uniqueCount="17">
  <si>
    <t xml:space="preserve"> DESAGREGACIÓN DE LOS INGRESOS  DE GESTIÓN</t>
  </si>
  <si>
    <t>(EN PESOS)</t>
  </si>
  <si>
    <t>CONCEPTO</t>
  </si>
  <si>
    <t>EJERCICIO 2014</t>
  </si>
  <si>
    <t>EJERCICIO 2015</t>
  </si>
  <si>
    <t>EJERCICIO 2016</t>
  </si>
  <si>
    <t>1. INGRESOS DE GESTIÓN</t>
  </si>
  <si>
    <t>a) IMPUESTOS</t>
  </si>
  <si>
    <t>b) CONTRIBUCIONES DE MEJORAS</t>
  </si>
  <si>
    <t>c) DERECHOS</t>
  </si>
  <si>
    <t>d) PRODUCTOS</t>
  </si>
  <si>
    <t>e) APROVECHAMIENTOS</t>
  </si>
  <si>
    <t>f) CONTRIBUCIONES NO COMPRENDIDAS EN LAS FRACCIONES DE LA LEY DE INGRESOS CAUSADOS EN EJERCICIOS FISCALES ANTERIORES PENDIENTES DE LIQUIDACIÓN O PAGO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</si>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</sst>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Univers Condensed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41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vertical="center" wrapText="1"/>
    </xf>
    <xf numFmtId="0" fontId="7" fillId="0" borderId="2" xfId="0" applyFont="1" applyBorder="1" applyAlignment="1"/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0" fontId="0" fillId="0" borderId="0" xfId="0" applyFill="1"/>
    <xf numFmtId="0" fontId="11" fillId="4" borderId="0" xfId="3" applyFont="1" applyFill="1" applyBorder="1" applyAlignment="1" applyProtection="1">
      <alignment vertical="center"/>
    </xf>
    <xf numFmtId="164" fontId="12" fillId="4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5" borderId="0" xfId="3" applyFont="1" applyFill="1" applyBorder="1" applyAlignment="1" applyProtection="1">
      <alignment vertical="center"/>
    </xf>
    <xf numFmtId="164" fontId="12" fillId="5" borderId="0" xfId="1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0" fontId="11" fillId="5" borderId="0" xfId="3" applyFont="1" applyFill="1" applyBorder="1" applyAlignment="1" applyProtection="1">
      <alignment horizontal="justify" vertical="center"/>
    </xf>
    <xf numFmtId="43" fontId="0" fillId="0" borderId="0" xfId="1" applyFont="1"/>
    <xf numFmtId="0" fontId="12" fillId="0" borderId="0" xfId="0" applyFont="1" applyFill="1" applyBorder="1" applyAlignment="1">
      <alignment vertical="justify"/>
    </xf>
    <xf numFmtId="43" fontId="0" fillId="0" borderId="0" xfId="1" applyFont="1" applyFill="1"/>
    <xf numFmtId="0" fontId="12" fillId="6" borderId="0" xfId="0" applyFont="1" applyFill="1" applyBorder="1" applyAlignment="1">
      <alignment horizontal="center" vertical="center"/>
    </xf>
    <xf numFmtId="164" fontId="12" fillId="6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/>
    <xf numFmtId="0" fontId="16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43" fontId="0" fillId="0" borderId="0" xfId="0" applyNumberFormat="1"/>
  </cellXfs>
  <cellStyles count="14">
    <cellStyle name="Hipervínculo" xfId="3" builtinId="8"/>
    <cellStyle name="Millares" xfId="1" builtinId="3"/>
    <cellStyle name="Millares [0] 2" xfId="4"/>
    <cellStyle name="Millares 2" xfId="5"/>
    <cellStyle name="Millares 2 3" xfId="6"/>
    <cellStyle name="Millares 3" xfId="7"/>
    <cellStyle name="Normal" xfId="0" builtinId="0"/>
    <cellStyle name="Normal 10" xfId="8"/>
    <cellStyle name="Normal 2" xfId="2"/>
    <cellStyle name="Normal 3" xfId="9"/>
    <cellStyle name="Normal 3 2" xfId="10"/>
    <cellStyle name="Normal 4" xfId="11"/>
    <cellStyle name="Normal 5" xfId="12"/>
    <cellStyle name="Notas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1322916</xdr:colOff>
      <xdr:row>0</xdr:row>
      <xdr:rowOff>116417</xdr:rowOff>
    </xdr:from>
    <xdr:to>
      <xdr:col>3</xdr:col>
      <xdr:colOff>1528233</xdr:colOff>
      <xdr:row>5</xdr:row>
      <xdr:rowOff>42334</xdr:rowOff>
    </xdr:to>
    <xdr:pic>
      <xdr:nvPicPr>
        <xdr:cNvPr id="2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6256866" y="116417"/>
          <a:ext cx="3443817" cy="84984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nix1924/Desktop/DEPARTAMENTO%20DE%20TRANSPARENCIA/INGRESOS/Estadistica%20ingresos%20cuenta%20publica%202014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OTAL"/>
      <sheetName val="1. INGR DE GESTION"/>
      <sheetName val="IMPUESTOS"/>
      <sheetName val="CONTR DE MEJORAS"/>
      <sheetName val="DERECHOS "/>
      <sheetName val="PRODUCTOS"/>
      <sheetName val="APROVECHAMIENTOS"/>
      <sheetName val="CONTR NO COMPRENDIDAS"/>
      <sheetName val="2. INGRESOS FEDERALES"/>
      <sheetName val="PARTICIPACIONES"/>
      <sheetName val="APORTACIONES"/>
      <sheetName val="CONVENIO"/>
      <sheetName val="TRANSFERENCIA"/>
      <sheetName val="3.OTROS INGRESOS "/>
    </sheetNames>
    <sheetDataSet>
      <sheetData sheetId="0"/>
      <sheetData sheetId="1"/>
      <sheetData sheetId="2"/>
      <sheetData sheetId="3">
        <row r="29">
          <cell r="B29">
            <v>1376303872</v>
          </cell>
          <cell r="C29">
            <v>1236888612</v>
          </cell>
          <cell r="D29">
            <v>1171962039</v>
          </cell>
        </row>
      </sheetData>
      <sheetData sheetId="4">
        <row r="15">
          <cell r="B15">
            <v>0</v>
          </cell>
          <cell r="C15">
            <v>0</v>
          </cell>
          <cell r="D15">
            <v>0</v>
          </cell>
        </row>
      </sheetData>
      <sheetData sheetId="5">
        <row r="68">
          <cell r="B68">
            <v>1192298019</v>
          </cell>
          <cell r="C68">
            <v>1330153460</v>
          </cell>
          <cell r="D68">
            <v>1441001421</v>
          </cell>
        </row>
      </sheetData>
      <sheetData sheetId="6">
        <row r="19">
          <cell r="B19">
            <v>74276223</v>
          </cell>
          <cell r="C19">
            <v>38190488</v>
          </cell>
          <cell r="D19">
            <v>36978703</v>
          </cell>
        </row>
      </sheetData>
      <sheetData sheetId="7">
        <row r="33">
          <cell r="B33">
            <v>1521349242.4000001</v>
          </cell>
          <cell r="C33">
            <v>1890899759</v>
          </cell>
          <cell r="D33">
            <v>1999952187</v>
          </cell>
        </row>
      </sheetData>
      <sheetData sheetId="8">
        <row r="14">
          <cell r="B14">
            <v>39137836</v>
          </cell>
          <cell r="C14">
            <v>6127095</v>
          </cell>
          <cell r="D14">
            <v>1492533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4:I38"/>
  <sheetViews>
    <sheetView tabSelected="1" view="pageBreakPreview" topLeftCell="A16" zoomScale="115" zoomScaleSheetLayoutView="115" workbookViewId="0">
      <selection activeCell="A32" sqref="A32"/>
    </sheetView>
  </sheetViews>
  <sheetFormatPr baseColWidth="10" defaultRowHeight="12.75"/>
  <cols>
    <col min="1" max="1" width="74" customWidth="1"/>
    <col min="2" max="6" width="24.28515625" customWidth="1"/>
    <col min="8" max="8" width="13.140625" bestFit="1" customWidth="1"/>
    <col min="9" max="9" width="16.5703125" bestFit="1" customWidth="1"/>
  </cols>
  <sheetData>
    <row r="4" spans="1:6" ht="16.5">
      <c r="A4" s="1"/>
    </row>
    <row r="5" spans="1:6" ht="18">
      <c r="A5" s="2"/>
    </row>
    <row r="6" spans="1:6" ht="8.25" customHeight="1">
      <c r="A6" s="3" t="s">
        <v>0</v>
      </c>
      <c r="B6" s="3"/>
      <c r="C6" s="3"/>
      <c r="D6" s="3"/>
    </row>
    <row r="7" spans="1:6" ht="16.5">
      <c r="A7" s="3"/>
      <c r="B7" s="3"/>
      <c r="C7" s="3"/>
      <c r="D7" s="3"/>
      <c r="E7" s="4"/>
      <c r="F7" s="4"/>
    </row>
    <row r="8" spans="1:6">
      <c r="A8" s="5" t="s">
        <v>1</v>
      </c>
      <c r="B8" s="5"/>
      <c r="C8" s="5"/>
      <c r="D8" s="5"/>
      <c r="E8" s="6"/>
      <c r="F8" s="6"/>
    </row>
    <row r="9" spans="1:6">
      <c r="A9" s="7"/>
    </row>
    <row r="10" spans="1:6" ht="15" customHeight="1">
      <c r="A10" s="8" t="s">
        <v>2</v>
      </c>
      <c r="B10" s="9" t="s">
        <v>3</v>
      </c>
      <c r="C10" s="9" t="s">
        <v>4</v>
      </c>
      <c r="D10" s="9" t="s">
        <v>5</v>
      </c>
      <c r="E10" s="10"/>
      <c r="F10" s="11"/>
    </row>
    <row r="11" spans="1:6" ht="28.5" customHeight="1">
      <c r="A11" s="8"/>
      <c r="B11" s="12"/>
      <c r="C11" s="12"/>
      <c r="D11" s="13"/>
      <c r="E11" s="10"/>
      <c r="F11" s="11"/>
    </row>
    <row r="12" spans="1:6" s="16" customFormat="1" ht="12.75" customHeight="1">
      <c r="A12" s="14"/>
      <c r="B12" s="15"/>
      <c r="C12" s="15"/>
      <c r="D12" s="15"/>
      <c r="E12" s="15"/>
      <c r="F12" s="15"/>
    </row>
    <row r="13" spans="1:6" ht="18" customHeight="1">
      <c r="A13" s="17" t="s">
        <v>6</v>
      </c>
      <c r="B13" s="18"/>
      <c r="C13" s="18"/>
      <c r="D13" s="18"/>
      <c r="E13" s="19"/>
      <c r="F13" s="19"/>
    </row>
    <row r="14" spans="1:6" s="16" customFormat="1" ht="12" customHeight="1">
      <c r="A14" s="20"/>
      <c r="B14" s="19"/>
      <c r="C14" s="19"/>
      <c r="D14" s="19"/>
      <c r="E14" s="19"/>
      <c r="F14" s="19"/>
    </row>
    <row r="15" spans="1:6" ht="18" customHeight="1">
      <c r="A15" s="21" t="s">
        <v>7</v>
      </c>
      <c r="B15" s="22">
        <f>[1]IMPUESTOS!B29</f>
        <v>1376303872</v>
      </c>
      <c r="C15" s="22">
        <f>[1]IMPUESTOS!C29</f>
        <v>1236888612</v>
      </c>
      <c r="D15" s="22">
        <f>[1]IMPUESTOS!D29</f>
        <v>1171962039</v>
      </c>
      <c r="E15" s="23"/>
      <c r="F15" s="23"/>
    </row>
    <row r="16" spans="1:6" ht="14.1" customHeight="1">
      <c r="A16" s="20"/>
      <c r="B16" s="23"/>
      <c r="C16" s="23"/>
      <c r="D16" s="23"/>
      <c r="E16" s="23"/>
      <c r="F16" s="23"/>
    </row>
    <row r="17" spans="1:9" ht="18" customHeight="1">
      <c r="A17" s="21" t="s">
        <v>8</v>
      </c>
      <c r="B17" s="22">
        <f>'[1]CONTR DE MEJORAS'!B15</f>
        <v>0</v>
      </c>
      <c r="C17" s="22">
        <f>'[1]CONTR DE MEJORAS'!C15</f>
        <v>0</v>
      </c>
      <c r="D17" s="22">
        <f>'[1]CONTR DE MEJORAS'!D15</f>
        <v>0</v>
      </c>
      <c r="E17" s="23"/>
      <c r="F17" s="23"/>
    </row>
    <row r="18" spans="1:9" ht="14.1" customHeight="1">
      <c r="A18" s="20"/>
      <c r="B18" s="23"/>
      <c r="C18" s="23"/>
      <c r="D18" s="23"/>
      <c r="E18" s="23"/>
      <c r="F18" s="23"/>
    </row>
    <row r="19" spans="1:9" ht="18" customHeight="1">
      <c r="A19" s="21" t="s">
        <v>9</v>
      </c>
      <c r="B19" s="22">
        <f>'[1]DERECHOS '!B68</f>
        <v>1192298019</v>
      </c>
      <c r="C19" s="22">
        <f>'[1]DERECHOS '!C68</f>
        <v>1330153460</v>
      </c>
      <c r="D19" s="22">
        <f>'[1]DERECHOS '!D68</f>
        <v>1441001421</v>
      </c>
      <c r="E19" s="23"/>
      <c r="F19" s="23"/>
    </row>
    <row r="20" spans="1:9" ht="14.1" customHeight="1">
      <c r="A20" s="20"/>
      <c r="B20" s="23"/>
      <c r="C20" s="23"/>
      <c r="D20" s="23"/>
      <c r="E20" s="23"/>
      <c r="F20" s="23"/>
    </row>
    <row r="21" spans="1:9" ht="18" customHeight="1">
      <c r="A21" s="21" t="s">
        <v>10</v>
      </c>
      <c r="B21" s="22">
        <f>[1]PRODUCTOS!B19</f>
        <v>74276223</v>
      </c>
      <c r="C21" s="22">
        <f>[1]PRODUCTOS!C19</f>
        <v>38190488</v>
      </c>
      <c r="D21" s="22">
        <f>[1]PRODUCTOS!D19</f>
        <v>36978703</v>
      </c>
      <c r="E21" s="23"/>
      <c r="F21" s="23"/>
    </row>
    <row r="22" spans="1:9" ht="14.1" customHeight="1">
      <c r="A22" s="20"/>
      <c r="B22" s="23"/>
      <c r="C22" s="23"/>
      <c r="D22" s="23"/>
      <c r="E22" s="23"/>
      <c r="F22" s="23"/>
    </row>
    <row r="23" spans="1:9" ht="18" customHeight="1">
      <c r="A23" s="21" t="s">
        <v>11</v>
      </c>
      <c r="B23" s="22">
        <f>[1]APROVECHAMIENTOS!B33</f>
        <v>1521349242.4000001</v>
      </c>
      <c r="C23" s="22">
        <f>[1]APROVECHAMIENTOS!C33</f>
        <v>1890899759</v>
      </c>
      <c r="D23" s="22">
        <f>[1]APROVECHAMIENTOS!D33</f>
        <v>1999952187</v>
      </c>
      <c r="E23" s="23"/>
      <c r="F23" s="23"/>
    </row>
    <row r="24" spans="1:9" ht="14.1" customHeight="1">
      <c r="A24" s="20"/>
      <c r="B24" s="23"/>
      <c r="C24" s="23"/>
      <c r="D24" s="23"/>
      <c r="E24" s="23"/>
      <c r="F24" s="23"/>
    </row>
    <row r="25" spans="1:9" ht="48" customHeight="1">
      <c r="A25" s="24" t="s">
        <v>12</v>
      </c>
      <c r="B25" s="22">
        <f>'[1]CONTR NO COMPRENDIDAS'!B14</f>
        <v>39137836</v>
      </c>
      <c r="C25" s="22">
        <f>'[1]CONTR NO COMPRENDIDAS'!C14</f>
        <v>6127095</v>
      </c>
      <c r="D25" s="22">
        <f>'[1]CONTR NO COMPRENDIDAS'!D14</f>
        <v>1492533</v>
      </c>
      <c r="E25" s="23"/>
      <c r="F25" s="23"/>
      <c r="I25" s="25"/>
    </row>
    <row r="26" spans="1:9" s="16" customFormat="1" ht="18" customHeight="1">
      <c r="A26" s="26"/>
      <c r="B26" s="23"/>
      <c r="C26" s="23"/>
      <c r="D26" s="23"/>
      <c r="E26" s="23"/>
      <c r="F26" s="23"/>
      <c r="I26" s="27"/>
    </row>
    <row r="27" spans="1:9" s="16" customFormat="1" ht="17.25" customHeight="1">
      <c r="A27" s="28" t="s">
        <v>13</v>
      </c>
      <c r="B27" s="29">
        <f>SUM(B15:B25)</f>
        <v>4203365192.4000001</v>
      </c>
      <c r="C27" s="29">
        <f t="shared" ref="C27:D27" si="0">SUM(C15:C25)</f>
        <v>4502259414</v>
      </c>
      <c r="D27" s="29">
        <f t="shared" si="0"/>
        <v>4651386883</v>
      </c>
      <c r="E27" s="19"/>
      <c r="F27" s="19"/>
      <c r="I27" s="27"/>
    </row>
    <row r="28" spans="1:9" s="25" customFormat="1">
      <c r="A28" s="30"/>
    </row>
    <row r="29" spans="1:9" s="25" customFormat="1"/>
    <row r="30" spans="1:9">
      <c r="A30" s="31" t="s">
        <v>14</v>
      </c>
    </row>
    <row r="31" spans="1:9">
      <c r="A31" s="32" t="s">
        <v>15</v>
      </c>
    </row>
    <row r="32" spans="1:9">
      <c r="A32" s="32" t="s">
        <v>16</v>
      </c>
    </row>
    <row r="33" spans="1:8">
      <c r="A33" s="33"/>
      <c r="H33" s="25"/>
    </row>
    <row r="34" spans="1:8">
      <c r="H34" s="25"/>
    </row>
    <row r="35" spans="1:8">
      <c r="H35" s="34"/>
    </row>
    <row r="38" spans="1:8">
      <c r="H38" s="34"/>
    </row>
  </sheetData>
  <mergeCells count="6">
    <mergeCell ref="A6:D7"/>
    <mergeCell ref="A8:D8"/>
    <mergeCell ref="A10:A11"/>
    <mergeCell ref="B10:B11"/>
    <mergeCell ref="C10:C11"/>
    <mergeCell ref="D10:D11"/>
  </mergeCells>
  <hyperlinks>
    <hyperlink ref="A13" location="TOTAL!A11" display="1. INGRESOS PROPIOS"/>
    <hyperlink ref="A15" location="IMPUESTOS!A11" display="a) IMPUESTOS"/>
    <hyperlink ref="A19" location="'DERECHOS '!A1" display="c) DERECHOS"/>
    <hyperlink ref="A17" location="'CONTR DE MEJORAS'!A1" display="b) CONTRIBUCIONES DE MEJORAS"/>
    <hyperlink ref="A21" location="PRODUCTOS!A10" display="d) PRODUCTOS"/>
    <hyperlink ref="A23" location="APROVECHAMIENTOS!A10" display="e) APROVECHAMIENTOS"/>
    <hyperlink ref="A25" location="'CONTR NO COMPRENDIDAS'!A1" display="f) CONTRIBUCIONES NO COMPRENDIDAS EN LAS FRACCIONES DE LA LEY DE INGRESOS CAUSADOS EN EJERCICIOS FISCALES ANTERIORES PENDIENTES DE LIQUIDACIÓN O PAGO"/>
  </hyperlinks>
  <printOptions horizontalCentered="1"/>
  <pageMargins left="0.23622047244094491" right="0.39370078740157483" top="0.70866141732283472" bottom="0.39370078740157483" header="0" footer="0"/>
  <pageSetup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 INGR DE GESTION</vt:lpstr>
      <vt:lpstr>'1. INGR DE GESTION'!Área_de_impresión</vt:lpstr>
      <vt:lpstr>'1. INGR DE GESTION'!Títulos_a_imprimir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lanix1924</dc:creator>
  <cp:lastModifiedBy>lanix1924</cp:lastModifiedBy>
  <dcterms:created xsi:type="dcterms:W3CDTF">2017-02-10T17:05:22Z</dcterms:created>
  <dcterms:modified xsi:type="dcterms:W3CDTF">2017-02-10T17:05:29Z</dcterms:modified>
</cp:coreProperties>
</file>