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'20-OAXACA'!$B$1:$V$53</definedName>
    <definedName name="_xlnm.Print_Area" localSheetId="1">Global!$B$1:$V$41</definedName>
    <definedName name="_xlnm.Print_Area" localSheetId="2">Nacional!$B$1:$V$53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38" i="4" l="1"/>
  <c r="U37" i="4"/>
  <c r="U35" i="4"/>
  <c r="U34" i="4"/>
  <c r="U32" i="4"/>
  <c r="U30" i="4"/>
  <c r="U28" i="4"/>
  <c r="U27" i="4"/>
  <c r="U25" i="4"/>
  <c r="U24" i="4"/>
  <c r="U22" i="4"/>
  <c r="U21" i="4"/>
  <c r="U19" i="4"/>
  <c r="U17" i="4"/>
  <c r="U15" i="4"/>
  <c r="U13" i="4"/>
  <c r="U11" i="4"/>
  <c r="U44" i="3"/>
  <c r="U43" i="3"/>
  <c r="U38" i="3"/>
  <c r="U37" i="3"/>
  <c r="U35" i="3"/>
  <c r="U34" i="3"/>
  <c r="U32" i="3"/>
  <c r="U30" i="3"/>
  <c r="U28" i="3"/>
  <c r="U27" i="3"/>
  <c r="U25" i="3"/>
  <c r="U24" i="3"/>
  <c r="U22" i="3"/>
  <c r="U21" i="3"/>
  <c r="U19" i="3"/>
  <c r="U17" i="3"/>
  <c r="U15" i="3"/>
  <c r="U13" i="3"/>
  <c r="U11" i="3"/>
  <c r="U27" i="2"/>
  <c r="U26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<sst xmlns="http://schemas.openxmlformats.org/spreadsheetml/2006/main" count="534" uniqueCount="130">
  <si>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</si>
  <si>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</si>
  <si>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</si>
  <si>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</si>
  <si>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</si>
  <si>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</si>
  <si>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</si>
  <si>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</si>
  <si>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</si>
  <si>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</si>
  <si>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</si>
  <si>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</si>
  <si>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</si>
  <si>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</si>
  <si>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</si>
  <si>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</si>
  <si>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</si>
  <si>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</si>
  <si>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</si>
  <si>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</si>
  <si>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</si>
  <si>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</si>
  <si>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</si>
  <si>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</si>
  <si>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</si>
  <si>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</si>
  <si>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</si>
  <si>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</si>
  <si>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</si>
  <si>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</si>
  <si>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</si>
  <si>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</si>
  <si>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</si>
  <si>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</si>
  <si>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</si>
  <si>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</si>
  <si>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</si>
  <si>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</si>
  <si>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</si>
  <si>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</si>
  <si>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</si>
  <si>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en la formación tecnológica y en el abatimiento del rezago educativo de las personas, mediante la prestación de servicios del CONALEP y la educación para los adultos.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</si>
  <si>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</si>
  <si>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</si>
  <si>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Porcentaje</t>
  </si>
  <si>
    <t>Estratégico-Eficacia-Anual</t>
  </si>
  <si>
    <t>N/A</t>
  </si>
  <si>
    <t>Estatal</t>
  </si>
  <si>
    <t/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</si>
  <si>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</si>
  <si>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</si>
  <si>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</si>
  <si>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</si>
  <si>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</si>
  <si>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</si>
  <si>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</si>
  <si>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</si>
  <si>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Componente</t>
  </si>
  <si>
    <t>Servicios educativos de alfabetización, primaria y secundaria otorgados a la población de 15 años y más en condición de rezago educativo.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</si>
  <si>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</si>
  <si>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</si>
  <si>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</si>
  <si>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</si>
  <si>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</si>
  <si>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</si>
  <si>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</si>
  <si>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</si>
  <si>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</si>
  <si>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</si>
  <si>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Actividad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</si>
  <si>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</si>
  <si>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</si>
  <si>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</si>
  <si>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</si>
  <si>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Gestión de recursos para el otorgamiento del servicio educativo.</t>
  </si>
  <si>
    <t>Exámenes acreditados.</t>
  </si>
  <si>
    <t>[((Número de exámenes acreditados)  / (El número de exámenes presentados)) * 100]</t>
  </si>
  <si>
    <t>Gestión-Eficacia-Trimestral</t>
  </si>
  <si>
    <t>Certificados entregados.</t>
  </si>
  <si>
    <t>[((Numero de certificados entregados) / (El número de beneficiarios que concluyen nivel primaria o secundaria)) *100]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</si>
  <si>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</si>
  <si>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</si>
  <si>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</si>
  <si>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</si>
  <si>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</si>
  <si>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</si>
  <si>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</si>
  <si>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</si>
  <si>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</si>
  <si>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</si>
  <si>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</si>
  <si>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</si>
  <si>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</si>
  <si>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</si>
  <si>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</si>
  <si>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</si>
  <si>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</si>
  <si>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</si>
  <si>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</si>
  <si>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</si>
  <si>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</si>
  <si>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</si>
  <si>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</si>
  <si>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</si>
  <si>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</si>
  <si>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</si>
  <si>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</si>
  <si>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</si>
  <si>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</si>
  <si>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20 - OAXACA</t>
  </si>
  <si>
    <t xml:space="preserve">Impacto al rezago educativo.
</t>
  </si>
  <si>
    <t xml:space="preserve">Eficiencia terminal del sistema CONALEP
</t>
  </si>
  <si>
    <t xml:space="preserve">Abatimiento del incremento neto al rezago educativo.
</t>
  </si>
  <si>
    <t xml:space="preserve">Porcentaje de absorción del sistema CONALEP
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</si>
  <si>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RETRASO EN EL INICIO DE LA CAMPAÑA DE ALFABETIZACION EN LOS MUNICIPIOS DE LA CRUZADA CONTRA EL HAMBRE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</si>
  <si>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DESABASTO DE MODULOS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</si>
  <si>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DESABASTO DE MODULOS
</t>
    </r>
  </si>
  <si>
    <t xml:space="preserve">Índice de incremento de la matrícula de los servicios del CONALEP
</t>
  </si>
  <si>
    <t xml:space="preserve">Porcentaje de recursos del FAETA destinados a educación básica para adultos.
</t>
  </si>
  <si>
    <r>
      <t xml:space="preserve">Exámenes acreditados.
</t>
    </r>
    <r>
      <rPr>
        <sz val="10"/>
        <rFont val="Soberana Sans"/>
        <family val="2"/>
      </rPr>
      <t xml:space="preserve">20 - OAXACA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</si>
  <si>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20 - OAXACA  AGILIZACION EN LOS PROCESOS DE EMISION DE CERTIFICADOS
</t>
    </r>
  </si>
  <si>
    <t xml:space="preserve">Porcentaje de recursos del FAETA destinados a educación tecnológica
</t>
  </si>
  <si>
    <t>20-OAXACA -- Sin Información --</t>
  </si>
  <si>
    <t>20-OAXACA</t>
  </si>
  <si>
    <t>0 - COBERTURA ESTATAL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</si>
  <si>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RETRASO EN EL INICIO DE LA CAMPAÑA DE ALFABETIZACION EN LOS MUNICIPIOS DE LA CRUZADA CONTRA EL HAMBRE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</si>
  <si>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DESABASTO DE MODULOS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</si>
  <si>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DESABASTO DE MODULOS
</t>
    </r>
  </si>
  <si>
    <r>
      <t xml:space="preserve">Exámenes acreditados.
</t>
    </r>
    <r>
      <rPr>
        <sz val="10"/>
        <rFont val="Soberana Sans"/>
        <family val="2"/>
      </rPr>
      <t xml:space="preserve">0 - COBERTURA ESTATAL  MEJORA EN EL APROVECHAMIENTO DE LOS EDUCANDOS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</si>
  <si>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AGILIZACION EN LOS PROCESOS DE EMISION DE CERTIFICADOS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</si>
</sst>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t="shared" ref="U11:U22" si="0"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35" ht="75" customHeight="1" thickTop="1" thickBot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35" ht="75" customHeight="1" thickTop="1" thickBot="1">
      <c r="A14" s="62"/>
      <c r="B14" s="63" t="s">
        <v>51</v>
      </c>
      <c r="C14" s="64" t="s">
        <v>48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35" ht="75" customHeight="1" thickTop="1" thickBot="1">
      <c r="A15" s="62"/>
      <c r="B15" s="63" t="s">
        <v>57</v>
      </c>
      <c r="C15" s="64" t="s">
        <v>58</v>
      </c>
      <c r="D15" s="64"/>
      <c r="E15" s="64"/>
      <c r="F15" s="64"/>
      <c r="G15" s="64"/>
      <c r="H15" s="64"/>
      <c r="I15" s="64" t="s">
        <v>59</v>
      </c>
      <c r="J15" s="64"/>
      <c r="K15" s="64"/>
      <c r="L15" s="64" t="s">
        <v>60</v>
      </c>
      <c r="M15" s="64"/>
      <c r="N15" s="64"/>
      <c r="O15" s="64"/>
      <c r="P15" s="65" t="s">
        <v>44</v>
      </c>
      <c r="Q15" s="65" t="s">
        <v>61</v>
      </c>
      <c r="R15" s="65">
        <v>34</v>
      </c>
      <c r="S15" s="65">
        <v>34</v>
      </c>
      <c r="T15" s="65">
        <v>28</v>
      </c>
      <c r="U15" s="65">
        <f t="shared" si="0"/>
        <v>82.35294117647058</v>
      </c>
      <c r="V15" s="66" t="s">
        <v>47</v>
      </c>
    </row>
    <row r="16" spans="1:35" ht="75" customHeight="1" thickTop="1" thickBot="1">
      <c r="A16" s="62"/>
      <c r="B16" s="63" t="s">
        <v>57</v>
      </c>
      <c r="C16" s="64" t="s">
        <v>48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44</v>
      </c>
      <c r="Q16" s="65" t="s">
        <v>61</v>
      </c>
      <c r="R16" s="65">
        <v>28</v>
      </c>
      <c r="S16" s="65">
        <v>28</v>
      </c>
      <c r="T16" s="65">
        <v>27</v>
      </c>
      <c r="U16" s="65">
        <f t="shared" si="0"/>
        <v>96.428571428571431</v>
      </c>
      <c r="V16" s="66" t="s">
        <v>47</v>
      </c>
    </row>
    <row r="17" spans="1:23" ht="75" customHeight="1" thickTop="1" thickBot="1">
      <c r="A17" s="62"/>
      <c r="B17" s="63" t="s">
        <v>57</v>
      </c>
      <c r="C17" s="64" t="s">
        <v>48</v>
      </c>
      <c r="D17" s="64"/>
      <c r="E17" s="64"/>
      <c r="F17" s="64"/>
      <c r="G17" s="64"/>
      <c r="H17" s="64"/>
      <c r="I17" s="64" t="s">
        <v>64</v>
      </c>
      <c r="J17" s="64"/>
      <c r="K17" s="64"/>
      <c r="L17" s="64" t="s">
        <v>65</v>
      </c>
      <c r="M17" s="64"/>
      <c r="N17" s="64"/>
      <c r="O17" s="64"/>
      <c r="P17" s="65" t="s">
        <v>44</v>
      </c>
      <c r="Q17" s="65" t="s">
        <v>61</v>
      </c>
      <c r="R17" s="65">
        <v>34</v>
      </c>
      <c r="S17" s="65">
        <v>34</v>
      </c>
      <c r="T17" s="65">
        <v>27</v>
      </c>
      <c r="U17" s="65">
        <f t="shared" si="0"/>
        <v>79.411764705882348</v>
      </c>
      <c r="V17" s="66" t="s">
        <v>47</v>
      </c>
    </row>
    <row r="18" spans="1:23" ht="75" customHeight="1" thickTop="1" thickBot="1">
      <c r="A18" s="62"/>
      <c r="B18" s="63" t="s">
        <v>48</v>
      </c>
      <c r="C18" s="64" t="s">
        <v>66</v>
      </c>
      <c r="D18" s="64"/>
      <c r="E18" s="64"/>
      <c r="F18" s="64"/>
      <c r="G18" s="64"/>
      <c r="H18" s="64"/>
      <c r="I18" s="64" t="s">
        <v>67</v>
      </c>
      <c r="J18" s="64"/>
      <c r="K18" s="64"/>
      <c r="L18" s="64" t="s">
        <v>68</v>
      </c>
      <c r="M18" s="64"/>
      <c r="N18" s="64"/>
      <c r="O18" s="64"/>
      <c r="P18" s="65" t="s">
        <v>44</v>
      </c>
      <c r="Q18" s="65" t="s">
        <v>45</v>
      </c>
      <c r="R18" s="65" t="s">
        <v>46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3" ht="75" customHeight="1" thickTop="1" thickBot="1">
      <c r="A19" s="62"/>
      <c r="B19" s="63" t="s">
        <v>69</v>
      </c>
      <c r="C19" s="64" t="s">
        <v>70</v>
      </c>
      <c r="D19" s="64"/>
      <c r="E19" s="64"/>
      <c r="F19" s="64"/>
      <c r="G19" s="64"/>
      <c r="H19" s="64"/>
      <c r="I19" s="64" t="s">
        <v>71</v>
      </c>
      <c r="J19" s="64"/>
      <c r="K19" s="64"/>
      <c r="L19" s="64" t="s">
        <v>72</v>
      </c>
      <c r="M19" s="64"/>
      <c r="N19" s="64"/>
      <c r="O19" s="64"/>
      <c r="P19" s="65" t="s">
        <v>44</v>
      </c>
      <c r="Q19" s="65" t="s">
        <v>73</v>
      </c>
      <c r="R19" s="65" t="s">
        <v>46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3" ht="75" customHeight="1" thickTop="1" thickBot="1">
      <c r="A20" s="62"/>
      <c r="B20" s="63" t="s">
        <v>48</v>
      </c>
      <c r="C20" s="64" t="s">
        <v>74</v>
      </c>
      <c r="D20" s="64"/>
      <c r="E20" s="64"/>
      <c r="F20" s="64"/>
      <c r="G20" s="64"/>
      <c r="H20" s="64"/>
      <c r="I20" s="64" t="s">
        <v>75</v>
      </c>
      <c r="J20" s="64"/>
      <c r="K20" s="64"/>
      <c r="L20" s="64" t="s">
        <v>76</v>
      </c>
      <c r="M20" s="64"/>
      <c r="N20" s="64"/>
      <c r="O20" s="64"/>
      <c r="P20" s="65" t="s">
        <v>44</v>
      </c>
      <c r="Q20" s="65" t="s">
        <v>77</v>
      </c>
      <c r="R20" s="65">
        <v>58</v>
      </c>
      <c r="S20" s="65">
        <v>58</v>
      </c>
      <c r="T20" s="65">
        <v>81</v>
      </c>
      <c r="U20" s="65">
        <f t="shared" si="0"/>
        <v>139.65517241379311</v>
      </c>
      <c r="V20" s="66" t="s">
        <v>47</v>
      </c>
    </row>
    <row r="21" spans="1:23" ht="75" customHeight="1" thickTop="1" thickBot="1">
      <c r="A21" s="62"/>
      <c r="B21" s="63" t="s">
        <v>48</v>
      </c>
      <c r="C21" s="64" t="s">
        <v>48</v>
      </c>
      <c r="D21" s="64"/>
      <c r="E21" s="64"/>
      <c r="F21" s="64"/>
      <c r="G21" s="64"/>
      <c r="H21" s="64"/>
      <c r="I21" s="64" t="s">
        <v>78</v>
      </c>
      <c r="J21" s="64"/>
      <c r="K21" s="64"/>
      <c r="L21" s="64" t="s">
        <v>79</v>
      </c>
      <c r="M21" s="64"/>
      <c r="N21" s="64"/>
      <c r="O21" s="64"/>
      <c r="P21" s="65" t="s">
        <v>44</v>
      </c>
      <c r="Q21" s="65" t="s">
        <v>77</v>
      </c>
      <c r="R21" s="65">
        <v>63</v>
      </c>
      <c r="S21" s="65">
        <v>63</v>
      </c>
      <c r="T21" s="65">
        <v>77</v>
      </c>
      <c r="U21" s="65">
        <f t="shared" si="0"/>
        <v>122.22222222222223</v>
      </c>
      <c r="V21" s="66" t="s">
        <v>47</v>
      </c>
    </row>
    <row r="22" spans="1:23" ht="75" customHeight="1" thickTop="1" thickBot="1">
      <c r="A22" s="62"/>
      <c r="B22" s="63" t="s">
        <v>48</v>
      </c>
      <c r="C22" s="64" t="s">
        <v>80</v>
      </c>
      <c r="D22" s="64"/>
      <c r="E22" s="64"/>
      <c r="F22" s="64"/>
      <c r="G22" s="64"/>
      <c r="H22" s="64"/>
      <c r="I22" s="64" t="s">
        <v>81</v>
      </c>
      <c r="J22" s="64"/>
      <c r="K22" s="64"/>
      <c r="L22" s="64" t="s">
        <v>82</v>
      </c>
      <c r="M22" s="64"/>
      <c r="N22" s="64"/>
      <c r="O22" s="64"/>
      <c r="P22" s="65" t="s">
        <v>44</v>
      </c>
      <c r="Q22" s="65" t="s">
        <v>73</v>
      </c>
      <c r="R22" s="65" t="s">
        <v>46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1:23" ht="22.5" customHeight="1" thickTop="1" thickBot="1">
      <c r="B23" s="13" t="s">
        <v>83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67"/>
    </row>
    <row r="24" spans="1:23" ht="32.25" customHeight="1" thickTop="1"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50" t="s">
        <v>84</v>
      </c>
      <c r="S24" s="46" t="s">
        <v>85</v>
      </c>
      <c r="T24" s="50" t="s">
        <v>86</v>
      </c>
      <c r="U24" s="50" t="s">
        <v>87</v>
      </c>
      <c r="V24" s="73"/>
    </row>
    <row r="25" spans="1:23" ht="30" customHeight="1" thickBot="1"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 t="s">
        <v>88</v>
      </c>
      <c r="S25" s="79" t="s">
        <v>88</v>
      </c>
      <c r="T25" s="79" t="s">
        <v>88</v>
      </c>
      <c r="U25" s="79" t="s">
        <v>89</v>
      </c>
      <c r="V25" s="74"/>
    </row>
    <row r="26" spans="1:23" ht="13.5" customHeight="1" thickBot="1">
      <c r="B26" s="81" t="s">
        <v>90</v>
      </c>
      <c r="C26" s="82"/>
      <c r="D26" s="82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6">
        <v>3302.3721959999998</v>
      </c>
      <c r="S26" s="86">
        <v>1651.1861690000001</v>
      </c>
      <c r="T26" s="86">
        <v>1651.1861690000001</v>
      </c>
      <c r="U26" s="86">
        <f>+IF(ISERR(T26/S26*100),"N/A",T26/S26*100)</f>
        <v>100</v>
      </c>
      <c r="V26" s="87"/>
    </row>
    <row r="27" spans="1:23" ht="13.5" customHeight="1" thickBot="1">
      <c r="B27" s="88" t="s">
        <v>91</v>
      </c>
      <c r="C27" s="89"/>
      <c r="D27" s="89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86">
        <v>3304.975496</v>
      </c>
      <c r="S27" s="86">
        <v>1651.1861690000001</v>
      </c>
      <c r="T27" s="86">
        <v>1651.1861690000001</v>
      </c>
      <c r="U27" s="86">
        <f>+IF(ISERR(T27/S27*100),"N/A",T27/S27*100)</f>
        <v>100</v>
      </c>
      <c r="V27" s="87"/>
    </row>
    <row r="28" spans="1:23" s="93" customFormat="1" ht="14.85" customHeight="1" thickTop="1" thickBot="1">
      <c r="B28" s="94" t="s">
        <v>92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3" ht="44.25" customHeight="1" thickTop="1">
      <c r="B29" s="98" t="s">
        <v>93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1:23" ht="34.5" customHeight="1">
      <c r="B30" s="101" t="s">
        <v>94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95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96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</sheetData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V24:V25"/>
    <mergeCell ref="B26:D26"/>
    <mergeCell ref="B27:D27"/>
    <mergeCell ref="B29:V29"/>
    <mergeCell ref="B30:V30"/>
    <mergeCell ref="B31:V31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8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106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107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75" customHeight="1" thickTop="1" thickBot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35" ht="23.1" customHeight="1" thickTop="1" thickBot="1">
      <c r="A14" s="62"/>
      <c r="B14" s="104" t="s">
        <v>107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ht="75" customHeight="1" thickTop="1" thickBot="1">
      <c r="A15" s="62"/>
      <c r="B15" s="63" t="s">
        <v>51</v>
      </c>
      <c r="C15" s="64" t="s">
        <v>52</v>
      </c>
      <c r="D15" s="64"/>
      <c r="E15" s="64"/>
      <c r="F15" s="64"/>
      <c r="G15" s="64"/>
      <c r="H15" s="64"/>
      <c r="I15" s="64" t="s">
        <v>53</v>
      </c>
      <c r="J15" s="64"/>
      <c r="K15" s="64"/>
      <c r="L15" s="64" t="s">
        <v>54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35" ht="23.1" customHeight="1" thickTop="1" thickBot="1">
      <c r="A16" s="62"/>
      <c r="B16" s="104" t="s">
        <v>107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Top="1" thickBot="1">
      <c r="A17" s="62"/>
      <c r="B17" s="63" t="s">
        <v>51</v>
      </c>
      <c r="C17" s="64" t="s">
        <v>48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3.1" customHeight="1" thickTop="1" thickBot="1">
      <c r="A18" s="62"/>
      <c r="B18" s="104" t="s">
        <v>107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Top="1" thickBot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61</v>
      </c>
      <c r="R19" s="65">
        <v>34</v>
      </c>
      <c r="S19" s="65">
        <v>34</v>
      </c>
      <c r="T19" s="65">
        <v>28</v>
      </c>
      <c r="U19" s="65">
        <f>IF(ISERROR(T19/S19),"N/A",T19/S19*100)</f>
        <v>82.35294117647058</v>
      </c>
      <c r="V19" s="66" t="s">
        <v>47</v>
      </c>
    </row>
    <row r="20" spans="1:22" ht="23.1" customHeight="1" thickTop="1" thickBot="1">
      <c r="A20" s="62"/>
      <c r="B20" s="104" t="s">
        <v>108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3.1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34</v>
      </c>
      <c r="S21" s="111">
        <v>34</v>
      </c>
      <c r="T21" s="111">
        <v>28</v>
      </c>
      <c r="U21" s="112">
        <f>IF(ISERROR(T21/S21),"N/A",T21/S21*100)</f>
        <v>82.35294117647058</v>
      </c>
      <c r="V21" s="107" t="s">
        <v>109</v>
      </c>
    </row>
    <row r="22" spans="1:22" ht="75" customHeight="1" thickTop="1" thickBot="1">
      <c r="A22" s="62"/>
      <c r="B22" s="63" t="s">
        <v>57</v>
      </c>
      <c r="C22" s="64" t="s">
        <v>48</v>
      </c>
      <c r="D22" s="64"/>
      <c r="E22" s="64"/>
      <c r="F22" s="64"/>
      <c r="G22" s="64"/>
      <c r="H22" s="64"/>
      <c r="I22" s="64" t="s">
        <v>62</v>
      </c>
      <c r="J22" s="64"/>
      <c r="K22" s="64"/>
      <c r="L22" s="64" t="s">
        <v>63</v>
      </c>
      <c r="M22" s="64"/>
      <c r="N22" s="64"/>
      <c r="O22" s="64"/>
      <c r="P22" s="65" t="s">
        <v>44</v>
      </c>
      <c r="Q22" s="65" t="s">
        <v>61</v>
      </c>
      <c r="R22" s="65">
        <v>28</v>
      </c>
      <c r="S22" s="65">
        <v>28</v>
      </c>
      <c r="T22" s="65">
        <v>27</v>
      </c>
      <c r="U22" s="65">
        <f>IF(ISERROR(T22/S22),"N/A",T22/S22*100)</f>
        <v>96.428571428571431</v>
      </c>
      <c r="V22" s="66" t="s">
        <v>47</v>
      </c>
    </row>
    <row r="23" spans="1:22" ht="23.1" customHeight="1" thickTop="1" thickBot="1">
      <c r="A23" s="62"/>
      <c r="B23" s="104" t="s">
        <v>108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3.1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28</v>
      </c>
      <c r="S24" s="111">
        <v>28</v>
      </c>
      <c r="T24" s="111">
        <v>27</v>
      </c>
      <c r="U24" s="112">
        <f>IF(ISERROR(T24/S24),"N/A",T24/S24*100)</f>
        <v>96.428571428571431</v>
      </c>
      <c r="V24" s="107" t="s">
        <v>109</v>
      </c>
    </row>
    <row r="25" spans="1:22" ht="75" customHeight="1" thickTop="1" thickBot="1">
      <c r="A25" s="62"/>
      <c r="B25" s="63" t="s">
        <v>57</v>
      </c>
      <c r="C25" s="64" t="s">
        <v>48</v>
      </c>
      <c r="D25" s="64"/>
      <c r="E25" s="64"/>
      <c r="F25" s="64"/>
      <c r="G25" s="64"/>
      <c r="H25" s="64"/>
      <c r="I25" s="64" t="s">
        <v>64</v>
      </c>
      <c r="J25" s="64"/>
      <c r="K25" s="64"/>
      <c r="L25" s="64" t="s">
        <v>65</v>
      </c>
      <c r="M25" s="64"/>
      <c r="N25" s="64"/>
      <c r="O25" s="64"/>
      <c r="P25" s="65" t="s">
        <v>44</v>
      </c>
      <c r="Q25" s="65" t="s">
        <v>61</v>
      </c>
      <c r="R25" s="65">
        <v>34</v>
      </c>
      <c r="S25" s="65">
        <v>34</v>
      </c>
      <c r="T25" s="65">
        <v>27</v>
      </c>
      <c r="U25" s="65">
        <f>IF(ISERROR(T25/S25),"N/A",T25/S25*100)</f>
        <v>79.411764705882348</v>
      </c>
      <c r="V25" s="66" t="s">
        <v>47</v>
      </c>
    </row>
    <row r="26" spans="1:22" ht="23.1" customHeight="1" thickTop="1" thickBot="1">
      <c r="A26" s="62"/>
      <c r="B26" s="104" t="s">
        <v>108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3.1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34</v>
      </c>
      <c r="S27" s="111">
        <v>34</v>
      </c>
      <c r="T27" s="111">
        <v>27</v>
      </c>
      <c r="U27" s="112">
        <f>IF(ISERROR(T27/S27),"N/A",T27/S27*100)</f>
        <v>79.411764705882348</v>
      </c>
      <c r="V27" s="107" t="s">
        <v>109</v>
      </c>
    </row>
    <row r="28" spans="1:22" ht="75" customHeight="1" thickTop="1" thickBot="1">
      <c r="A28" s="62"/>
      <c r="B28" s="63" t="s">
        <v>48</v>
      </c>
      <c r="C28" s="64" t="s">
        <v>66</v>
      </c>
      <c r="D28" s="64"/>
      <c r="E28" s="64"/>
      <c r="F28" s="64"/>
      <c r="G28" s="64"/>
      <c r="H28" s="64"/>
      <c r="I28" s="64" t="s">
        <v>67</v>
      </c>
      <c r="J28" s="64"/>
      <c r="K28" s="64"/>
      <c r="L28" s="64" t="s">
        <v>68</v>
      </c>
      <c r="M28" s="64"/>
      <c r="N28" s="64"/>
      <c r="O28" s="64"/>
      <c r="P28" s="65" t="s">
        <v>44</v>
      </c>
      <c r="Q28" s="65" t="s">
        <v>45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23.1" customHeight="1" thickTop="1" thickBot="1">
      <c r="A29" s="62"/>
      <c r="B29" s="104" t="s">
        <v>107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Top="1" thickBot="1">
      <c r="A30" s="62"/>
      <c r="B30" s="63" t="s">
        <v>69</v>
      </c>
      <c r="C30" s="64" t="s">
        <v>70</v>
      </c>
      <c r="D30" s="64"/>
      <c r="E30" s="64"/>
      <c r="F30" s="64"/>
      <c r="G30" s="64"/>
      <c r="H30" s="64"/>
      <c r="I30" s="64" t="s">
        <v>71</v>
      </c>
      <c r="J30" s="64"/>
      <c r="K30" s="64"/>
      <c r="L30" s="64" t="s">
        <v>72</v>
      </c>
      <c r="M30" s="64"/>
      <c r="N30" s="64"/>
      <c r="O30" s="64"/>
      <c r="P30" s="65" t="s">
        <v>44</v>
      </c>
      <c r="Q30" s="65" t="s">
        <v>73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23.1" customHeight="1" thickTop="1" thickBot="1">
      <c r="A31" s="62"/>
      <c r="B31" s="104" t="s">
        <v>107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Top="1" thickBot="1">
      <c r="A32" s="62"/>
      <c r="B32" s="63" t="s">
        <v>48</v>
      </c>
      <c r="C32" s="64" t="s">
        <v>74</v>
      </c>
      <c r="D32" s="64"/>
      <c r="E32" s="64"/>
      <c r="F32" s="64"/>
      <c r="G32" s="64"/>
      <c r="H32" s="64"/>
      <c r="I32" s="64" t="s">
        <v>75</v>
      </c>
      <c r="J32" s="64"/>
      <c r="K32" s="64"/>
      <c r="L32" s="64" t="s">
        <v>76</v>
      </c>
      <c r="M32" s="64"/>
      <c r="N32" s="64"/>
      <c r="O32" s="64"/>
      <c r="P32" s="65" t="s">
        <v>44</v>
      </c>
      <c r="Q32" s="65" t="s">
        <v>77</v>
      </c>
      <c r="R32" s="65">
        <v>58</v>
      </c>
      <c r="S32" s="65">
        <v>58</v>
      </c>
      <c r="T32" s="65">
        <v>81</v>
      </c>
      <c r="U32" s="65">
        <f>IF(ISERROR(T32/S32),"N/A",T32/S32*100)</f>
        <v>139.65517241379311</v>
      </c>
      <c r="V32" s="66" t="s">
        <v>47</v>
      </c>
    </row>
    <row r="33" spans="1:23" ht="23.1" customHeight="1" thickTop="1" thickBot="1">
      <c r="A33" s="62"/>
      <c r="B33" s="104" t="s">
        <v>108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3" ht="23.1" customHeight="1" thickBot="1">
      <c r="A34" s="62"/>
      <c r="B34" s="107"/>
      <c r="C34" s="107"/>
      <c r="D34" s="107"/>
      <c r="E34" s="107"/>
      <c r="F34" s="107"/>
      <c r="G34" s="107"/>
      <c r="H34" s="107"/>
      <c r="I34" s="108"/>
      <c r="J34" s="108"/>
      <c r="K34" s="107"/>
      <c r="L34" s="107"/>
      <c r="M34" s="107"/>
      <c r="N34" s="107"/>
      <c r="O34" s="109"/>
      <c r="P34" s="109"/>
      <c r="Q34" s="107"/>
      <c r="R34" s="110">
        <v>58</v>
      </c>
      <c r="S34" s="111">
        <v>58</v>
      </c>
      <c r="T34" s="111">
        <v>81</v>
      </c>
      <c r="U34" s="112">
        <f>IF(ISERROR(T34/S34),"N/A",T34/S34*100)</f>
        <v>139.65517241379311</v>
      </c>
      <c r="V34" s="107" t="s">
        <v>109</v>
      </c>
    </row>
    <row r="35" spans="1:23" ht="75" customHeight="1" thickTop="1" thickBot="1">
      <c r="A35" s="62"/>
      <c r="B35" s="63" t="s">
        <v>48</v>
      </c>
      <c r="C35" s="64" t="s">
        <v>48</v>
      </c>
      <c r="D35" s="64"/>
      <c r="E35" s="64"/>
      <c r="F35" s="64"/>
      <c r="G35" s="64"/>
      <c r="H35" s="64"/>
      <c r="I35" s="64" t="s">
        <v>78</v>
      </c>
      <c r="J35" s="64"/>
      <c r="K35" s="64"/>
      <c r="L35" s="64" t="s">
        <v>79</v>
      </c>
      <c r="M35" s="64"/>
      <c r="N35" s="64"/>
      <c r="O35" s="64"/>
      <c r="P35" s="65" t="s">
        <v>44</v>
      </c>
      <c r="Q35" s="65" t="s">
        <v>77</v>
      </c>
      <c r="R35" s="65">
        <v>63</v>
      </c>
      <c r="S35" s="65">
        <v>63</v>
      </c>
      <c r="T35" s="65">
        <v>77</v>
      </c>
      <c r="U35" s="65">
        <f>IF(ISERROR(T35/S35),"N/A",T35/S35*100)</f>
        <v>122.22222222222223</v>
      </c>
      <c r="V35" s="66" t="s">
        <v>47</v>
      </c>
    </row>
    <row r="36" spans="1:23" ht="23.1" customHeight="1" thickTop="1" thickBot="1">
      <c r="A36" s="62"/>
      <c r="B36" s="104" t="s">
        <v>108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3" ht="23.1" customHeight="1" thickBot="1">
      <c r="A37" s="62"/>
      <c r="B37" s="107"/>
      <c r="C37" s="107"/>
      <c r="D37" s="107"/>
      <c r="E37" s="107"/>
      <c r="F37" s="107"/>
      <c r="G37" s="107"/>
      <c r="H37" s="107"/>
      <c r="I37" s="108"/>
      <c r="J37" s="108"/>
      <c r="K37" s="107"/>
      <c r="L37" s="107"/>
      <c r="M37" s="107"/>
      <c r="N37" s="107"/>
      <c r="O37" s="109"/>
      <c r="P37" s="109"/>
      <c r="Q37" s="107"/>
      <c r="R37" s="110">
        <v>63</v>
      </c>
      <c r="S37" s="111">
        <v>63</v>
      </c>
      <c r="T37" s="111">
        <v>77</v>
      </c>
      <c r="U37" s="112">
        <f>IF(ISERROR(T37/S37),"N/A",T37/S37*100)</f>
        <v>122.22222222222223</v>
      </c>
      <c r="V37" s="107" t="s">
        <v>109</v>
      </c>
    </row>
    <row r="38" spans="1:23" ht="75" customHeight="1" thickTop="1" thickBot="1">
      <c r="A38" s="62"/>
      <c r="B38" s="63" t="s">
        <v>48</v>
      </c>
      <c r="C38" s="64" t="s">
        <v>80</v>
      </c>
      <c r="D38" s="64"/>
      <c r="E38" s="64"/>
      <c r="F38" s="64"/>
      <c r="G38" s="64"/>
      <c r="H38" s="64"/>
      <c r="I38" s="64" t="s">
        <v>81</v>
      </c>
      <c r="J38" s="64"/>
      <c r="K38" s="64"/>
      <c r="L38" s="64" t="s">
        <v>82</v>
      </c>
      <c r="M38" s="64"/>
      <c r="N38" s="64"/>
      <c r="O38" s="64"/>
      <c r="P38" s="65" t="s">
        <v>44</v>
      </c>
      <c r="Q38" s="65" t="s">
        <v>73</v>
      </c>
      <c r="R38" s="65" t="s">
        <v>46</v>
      </c>
      <c r="S38" s="65" t="s">
        <v>46</v>
      </c>
      <c r="T38" s="65" t="s">
        <v>46</v>
      </c>
      <c r="U38" s="65" t="str">
        <f>IF(ISERROR(T38/S38),"N/A",T38/S38*100)</f>
        <v>N/A</v>
      </c>
      <c r="V38" s="66" t="s">
        <v>47</v>
      </c>
    </row>
    <row r="39" spans="1:23" ht="23.1" customHeight="1" thickTop="1" thickBot="1">
      <c r="A39" s="62"/>
      <c r="B39" s="104" t="s">
        <v>107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3" ht="22.5" customHeight="1" thickTop="1" thickBot="1">
      <c r="B40" s="13" t="s">
        <v>83</v>
      </c>
      <c r="C40" s="14"/>
      <c r="D40" s="14"/>
      <c r="E40" s="14"/>
      <c r="F40" s="14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  <c r="W40" s="67"/>
    </row>
    <row r="41" spans="1:23" ht="32.25" customHeight="1" thickTop="1">
      <c r="B41" s="68"/>
      <c r="C41" s="69"/>
      <c r="D41" s="69"/>
      <c r="E41" s="69"/>
      <c r="F41" s="69"/>
      <c r="G41" s="69"/>
      <c r="H41" s="70"/>
      <c r="I41" s="70"/>
      <c r="J41" s="70"/>
      <c r="K41" s="70"/>
      <c r="L41" s="70"/>
      <c r="M41" s="70"/>
      <c r="N41" s="70"/>
      <c r="O41" s="70"/>
      <c r="P41" s="71"/>
      <c r="Q41" s="72"/>
      <c r="R41" s="50" t="s">
        <v>84</v>
      </c>
      <c r="S41" s="46" t="s">
        <v>85</v>
      </c>
      <c r="T41" s="50" t="s">
        <v>86</v>
      </c>
      <c r="U41" s="50" t="s">
        <v>87</v>
      </c>
      <c r="V41" s="73"/>
    </row>
    <row r="42" spans="1:23" ht="30" customHeight="1" thickBot="1">
      <c r="B42" s="75"/>
      <c r="C42" s="76"/>
      <c r="D42" s="76"/>
      <c r="E42" s="76"/>
      <c r="F42" s="76"/>
      <c r="G42" s="76"/>
      <c r="H42" s="77"/>
      <c r="I42" s="77"/>
      <c r="J42" s="77"/>
      <c r="K42" s="77"/>
      <c r="L42" s="77"/>
      <c r="M42" s="77"/>
      <c r="N42" s="77"/>
      <c r="O42" s="77"/>
      <c r="P42" s="78"/>
      <c r="Q42" s="79"/>
      <c r="R42" s="80" t="s">
        <v>88</v>
      </c>
      <c r="S42" s="79" t="s">
        <v>88</v>
      </c>
      <c r="T42" s="79" t="s">
        <v>88</v>
      </c>
      <c r="U42" s="79" t="s">
        <v>89</v>
      </c>
      <c r="V42" s="74"/>
    </row>
    <row r="43" spans="1:23" ht="13.5" customHeight="1" thickBot="1">
      <c r="B43" s="81" t="s">
        <v>90</v>
      </c>
      <c r="C43" s="82"/>
      <c r="D43" s="82"/>
      <c r="E43" s="83"/>
      <c r="F43" s="83"/>
      <c r="G43" s="83"/>
      <c r="H43" s="84"/>
      <c r="I43" s="84"/>
      <c r="J43" s="84"/>
      <c r="K43" s="84"/>
      <c r="L43" s="84"/>
      <c r="M43" s="84"/>
      <c r="N43" s="84"/>
      <c r="O43" s="84"/>
      <c r="P43" s="85"/>
      <c r="Q43" s="85"/>
      <c r="R43" s="86">
        <v>3302.3721959999998</v>
      </c>
      <c r="S43" s="86">
        <v>1651.1861690000001</v>
      </c>
      <c r="T43" s="86">
        <v>1651.1861690000001</v>
      </c>
      <c r="U43" s="86">
        <f>+IF(ISERR(T43/S43*100),"N/A",T43/S43*100)</f>
        <v>100</v>
      </c>
      <c r="V43" s="87"/>
    </row>
    <row r="44" spans="1:23" ht="13.5" customHeight="1" thickBot="1">
      <c r="B44" s="88" t="s">
        <v>91</v>
      </c>
      <c r="C44" s="89"/>
      <c r="D44" s="89"/>
      <c r="E44" s="90"/>
      <c r="F44" s="90"/>
      <c r="G44" s="90"/>
      <c r="H44" s="91"/>
      <c r="I44" s="91"/>
      <c r="J44" s="91"/>
      <c r="K44" s="91"/>
      <c r="L44" s="91"/>
      <c r="M44" s="91"/>
      <c r="N44" s="91"/>
      <c r="O44" s="91"/>
      <c r="P44" s="92"/>
      <c r="Q44" s="92"/>
      <c r="R44" s="86">
        <v>3304.975496</v>
      </c>
      <c r="S44" s="86">
        <v>1651.1861690000001</v>
      </c>
      <c r="T44" s="86">
        <v>1651.1861690000001</v>
      </c>
      <c r="U44" s="86">
        <f>+IF(ISERR(T44/S44*100),"N/A",T44/S44*100)</f>
        <v>100</v>
      </c>
      <c r="V44" s="87"/>
    </row>
    <row r="45" spans="1:23" s="93" customFormat="1" ht="14.85" customHeight="1" thickTop="1" thickBot="1">
      <c r="B45" s="94" t="s">
        <v>92</v>
      </c>
      <c r="C45" s="95"/>
      <c r="D45" s="95"/>
      <c r="E45" s="95"/>
      <c r="F45" s="95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7"/>
    </row>
    <row r="46" spans="1:23" ht="44.25" customHeight="1" thickTop="1">
      <c r="B46" s="98" t="s">
        <v>93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9"/>
    </row>
    <row r="47" spans="1:23" ht="34.5" customHeight="1">
      <c r="B47" s="101" t="s">
        <v>110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1:23" ht="34.5" customHeight="1">
      <c r="B48" s="101" t="s">
        <v>111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113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114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115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116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  <row r="54" spans="2:22" ht="34.5" customHeight="1">
      <c r="B54" s="101" t="s">
        <v>117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2"/>
    </row>
    <row r="55" spans="2:22" ht="34.5" customHeight="1">
      <c r="B55" s="101" t="s">
        <v>118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2"/>
    </row>
    <row r="56" spans="2:22" ht="34.5" customHeight="1">
      <c r="B56" s="101" t="s">
        <v>119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2"/>
    </row>
    <row r="57" spans="2:22" ht="34.5" customHeight="1">
      <c r="B57" s="101" t="s">
        <v>120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2"/>
    </row>
    <row r="58" spans="2:22" ht="34.5" customHeight="1">
      <c r="B58" s="101" t="s">
        <v>121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2"/>
    </row>
  </sheetData>
  <mergeCells count="86">
    <mergeCell ref="B54:V54"/>
    <mergeCell ref="B55:V55"/>
    <mergeCell ref="B56:V56"/>
    <mergeCell ref="B57:V57"/>
    <mergeCell ref="B58:V58"/>
    <mergeCell ref="B48:V48"/>
    <mergeCell ref="B49:V49"/>
    <mergeCell ref="B50:V50"/>
    <mergeCell ref="B51:V51"/>
    <mergeCell ref="B52:V52"/>
    <mergeCell ref="B53:V53"/>
    <mergeCell ref="B39:V39"/>
    <mergeCell ref="V41:V42"/>
    <mergeCell ref="B43:D43"/>
    <mergeCell ref="B44:D44"/>
    <mergeCell ref="B46:V46"/>
    <mergeCell ref="B47:V47"/>
    <mergeCell ref="B33:V33"/>
    <mergeCell ref="C35:H35"/>
    <mergeCell ref="I35:K35"/>
    <mergeCell ref="L35:O35"/>
    <mergeCell ref="B36:V36"/>
    <mergeCell ref="C38:H38"/>
    <mergeCell ref="I38:K38"/>
    <mergeCell ref="L38:O38"/>
    <mergeCell ref="B29:V29"/>
    <mergeCell ref="C30:H30"/>
    <mergeCell ref="I30:K30"/>
    <mergeCell ref="L30:O30"/>
    <mergeCell ref="B31:V31"/>
    <mergeCell ref="C32:H32"/>
    <mergeCell ref="I32:K32"/>
    <mergeCell ref="L32:O32"/>
    <mergeCell ref="B23:V23"/>
    <mergeCell ref="C25:H25"/>
    <mergeCell ref="I25:K25"/>
    <mergeCell ref="L25:O25"/>
    <mergeCell ref="B26:V26"/>
    <mergeCell ref="C28:H28"/>
    <mergeCell ref="I28:K28"/>
    <mergeCell ref="L28:O28"/>
    <mergeCell ref="B18:V18"/>
    <mergeCell ref="C19:H19"/>
    <mergeCell ref="I19:K19"/>
    <mergeCell ref="L19:O19"/>
    <mergeCell ref="B20:V20"/>
    <mergeCell ref="C22:H22"/>
    <mergeCell ref="I22:K22"/>
    <mergeCell ref="L22:O22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3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106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122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75" customHeight="1" thickTop="1" thickBot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35" ht="18.75" customHeight="1" thickTop="1" thickBot="1">
      <c r="A14" s="62"/>
      <c r="B14" s="113" t="s">
        <v>122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35" ht="75" customHeight="1" thickTop="1" thickBot="1">
      <c r="A15" s="62"/>
      <c r="B15" s="63" t="s">
        <v>51</v>
      </c>
      <c r="C15" s="64" t="s">
        <v>52</v>
      </c>
      <c r="D15" s="64"/>
      <c r="E15" s="64"/>
      <c r="F15" s="64"/>
      <c r="G15" s="64"/>
      <c r="H15" s="64"/>
      <c r="I15" s="64" t="s">
        <v>53</v>
      </c>
      <c r="J15" s="64"/>
      <c r="K15" s="64"/>
      <c r="L15" s="64" t="s">
        <v>54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35" ht="18.75" customHeight="1" thickTop="1" thickBot="1">
      <c r="A16" s="62"/>
      <c r="B16" s="113" t="s">
        <v>122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Top="1" thickBot="1">
      <c r="A17" s="62"/>
      <c r="B17" s="63" t="s">
        <v>51</v>
      </c>
      <c r="C17" s="64" t="s">
        <v>48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Top="1" thickBot="1">
      <c r="A18" s="62"/>
      <c r="B18" s="113" t="s">
        <v>122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Top="1" thickBot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61</v>
      </c>
      <c r="R19" s="65">
        <v>34</v>
      </c>
      <c r="S19" s="65">
        <v>34</v>
      </c>
      <c r="T19" s="65">
        <v>28</v>
      </c>
      <c r="U19" s="65">
        <f>IF(ISERROR(T19/S19),"N/A",T19/S19*100)</f>
        <v>82.35294117647058</v>
      </c>
      <c r="V19" s="66" t="s">
        <v>47</v>
      </c>
    </row>
    <row r="20" spans="1:22" ht="18.75" customHeight="1" thickTop="1" thickBot="1">
      <c r="A20" s="62"/>
      <c r="B20" s="113" t="s">
        <v>123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48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34</v>
      </c>
      <c r="S21" s="120">
        <v>34</v>
      </c>
      <c r="T21" s="120">
        <v>28</v>
      </c>
      <c r="U21" s="120">
        <f>IF(ISERROR(T21/S21),"N/A",T21/S21*100)</f>
        <v>82.35294117647058</v>
      </c>
      <c r="V21" s="116" t="s">
        <v>124</v>
      </c>
    </row>
    <row r="22" spans="1:22" ht="75" customHeight="1" thickTop="1" thickBot="1">
      <c r="A22" s="62"/>
      <c r="B22" s="63" t="s">
        <v>57</v>
      </c>
      <c r="C22" s="64" t="s">
        <v>48</v>
      </c>
      <c r="D22" s="64"/>
      <c r="E22" s="64"/>
      <c r="F22" s="64"/>
      <c r="G22" s="64"/>
      <c r="H22" s="64"/>
      <c r="I22" s="64" t="s">
        <v>62</v>
      </c>
      <c r="J22" s="64"/>
      <c r="K22" s="64"/>
      <c r="L22" s="64" t="s">
        <v>63</v>
      </c>
      <c r="M22" s="64"/>
      <c r="N22" s="64"/>
      <c r="O22" s="64"/>
      <c r="P22" s="65" t="s">
        <v>44</v>
      </c>
      <c r="Q22" s="65" t="s">
        <v>61</v>
      </c>
      <c r="R22" s="65">
        <v>28</v>
      </c>
      <c r="S22" s="65">
        <v>28</v>
      </c>
      <c r="T22" s="65">
        <v>27</v>
      </c>
      <c r="U22" s="65">
        <f>IF(ISERROR(T22/S22),"N/A",T22/S22*100)</f>
        <v>96.428571428571431</v>
      </c>
      <c r="V22" s="66" t="s">
        <v>47</v>
      </c>
    </row>
    <row r="23" spans="1:22" ht="18.75" customHeight="1" thickTop="1" thickBot="1">
      <c r="A23" s="62"/>
      <c r="B23" s="113" t="s">
        <v>123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48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28</v>
      </c>
      <c r="S24" s="120">
        <v>28</v>
      </c>
      <c r="T24" s="120">
        <v>27</v>
      </c>
      <c r="U24" s="120">
        <f>IF(ISERROR(T24/S24),"N/A",T24/S24*100)</f>
        <v>96.428571428571431</v>
      </c>
      <c r="V24" s="116" t="s">
        <v>124</v>
      </c>
    </row>
    <row r="25" spans="1:22" ht="75" customHeight="1" thickTop="1" thickBot="1">
      <c r="A25" s="62"/>
      <c r="B25" s="63" t="s">
        <v>57</v>
      </c>
      <c r="C25" s="64" t="s">
        <v>48</v>
      </c>
      <c r="D25" s="64"/>
      <c r="E25" s="64"/>
      <c r="F25" s="64"/>
      <c r="G25" s="64"/>
      <c r="H25" s="64"/>
      <c r="I25" s="64" t="s">
        <v>64</v>
      </c>
      <c r="J25" s="64"/>
      <c r="K25" s="64"/>
      <c r="L25" s="64" t="s">
        <v>65</v>
      </c>
      <c r="M25" s="64"/>
      <c r="N25" s="64"/>
      <c r="O25" s="64"/>
      <c r="P25" s="65" t="s">
        <v>44</v>
      </c>
      <c r="Q25" s="65" t="s">
        <v>61</v>
      </c>
      <c r="R25" s="65">
        <v>34</v>
      </c>
      <c r="S25" s="65">
        <v>34</v>
      </c>
      <c r="T25" s="65">
        <v>27</v>
      </c>
      <c r="U25" s="65">
        <f>IF(ISERROR(T25/S25),"N/A",T25/S25*100)</f>
        <v>79.411764705882348</v>
      </c>
      <c r="V25" s="66" t="s">
        <v>47</v>
      </c>
    </row>
    <row r="26" spans="1:22" ht="18.75" customHeight="1" thickTop="1" thickBot="1">
      <c r="A26" s="62"/>
      <c r="B26" s="113" t="s">
        <v>123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48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34</v>
      </c>
      <c r="S27" s="120">
        <v>34</v>
      </c>
      <c r="T27" s="120">
        <v>27</v>
      </c>
      <c r="U27" s="120">
        <f>IF(ISERROR(T27/S27),"N/A",T27/S27*100)</f>
        <v>79.411764705882348</v>
      </c>
      <c r="V27" s="116" t="s">
        <v>124</v>
      </c>
    </row>
    <row r="28" spans="1:22" ht="75" customHeight="1" thickTop="1" thickBot="1">
      <c r="A28" s="62"/>
      <c r="B28" s="63" t="s">
        <v>48</v>
      </c>
      <c r="C28" s="64" t="s">
        <v>66</v>
      </c>
      <c r="D28" s="64"/>
      <c r="E28" s="64"/>
      <c r="F28" s="64"/>
      <c r="G28" s="64"/>
      <c r="H28" s="64"/>
      <c r="I28" s="64" t="s">
        <v>67</v>
      </c>
      <c r="J28" s="64"/>
      <c r="K28" s="64"/>
      <c r="L28" s="64" t="s">
        <v>68</v>
      </c>
      <c r="M28" s="64"/>
      <c r="N28" s="64"/>
      <c r="O28" s="64"/>
      <c r="P28" s="65" t="s">
        <v>44</v>
      </c>
      <c r="Q28" s="65" t="s">
        <v>45</v>
      </c>
      <c r="R28" s="65" t="s">
        <v>46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18.75" customHeight="1" thickTop="1" thickBot="1">
      <c r="A29" s="62"/>
      <c r="B29" s="113" t="s">
        <v>122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75" customHeight="1" thickTop="1" thickBot="1">
      <c r="A30" s="62"/>
      <c r="B30" s="63" t="s">
        <v>69</v>
      </c>
      <c r="C30" s="64" t="s">
        <v>70</v>
      </c>
      <c r="D30" s="64"/>
      <c r="E30" s="64"/>
      <c r="F30" s="64"/>
      <c r="G30" s="64"/>
      <c r="H30" s="64"/>
      <c r="I30" s="64" t="s">
        <v>71</v>
      </c>
      <c r="J30" s="64"/>
      <c r="K30" s="64"/>
      <c r="L30" s="64" t="s">
        <v>72</v>
      </c>
      <c r="M30" s="64"/>
      <c r="N30" s="64"/>
      <c r="O30" s="64"/>
      <c r="P30" s="65" t="s">
        <v>44</v>
      </c>
      <c r="Q30" s="65" t="s">
        <v>73</v>
      </c>
      <c r="R30" s="65" t="s">
        <v>46</v>
      </c>
      <c r="S30" s="65" t="s">
        <v>46</v>
      </c>
      <c r="T30" s="65" t="s">
        <v>46</v>
      </c>
      <c r="U30" s="65" t="str">
        <f>IF(ISERROR(T30/S30),"N/A",T30/S30*100)</f>
        <v>N/A</v>
      </c>
      <c r="V30" s="66" t="s">
        <v>47</v>
      </c>
    </row>
    <row r="31" spans="1:22" ht="18.75" customHeight="1" thickTop="1" thickBot="1">
      <c r="A31" s="62"/>
      <c r="B31" s="113" t="s">
        <v>122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5"/>
    </row>
    <row r="32" spans="1:22" ht="75" customHeight="1" thickTop="1" thickBot="1">
      <c r="A32" s="62"/>
      <c r="B32" s="63" t="s">
        <v>48</v>
      </c>
      <c r="C32" s="64" t="s">
        <v>74</v>
      </c>
      <c r="D32" s="64"/>
      <c r="E32" s="64"/>
      <c r="F32" s="64"/>
      <c r="G32" s="64"/>
      <c r="H32" s="64"/>
      <c r="I32" s="64" t="s">
        <v>75</v>
      </c>
      <c r="J32" s="64"/>
      <c r="K32" s="64"/>
      <c r="L32" s="64" t="s">
        <v>76</v>
      </c>
      <c r="M32" s="64"/>
      <c r="N32" s="64"/>
      <c r="O32" s="64"/>
      <c r="P32" s="65" t="s">
        <v>44</v>
      </c>
      <c r="Q32" s="65" t="s">
        <v>77</v>
      </c>
      <c r="R32" s="65">
        <v>58</v>
      </c>
      <c r="S32" s="65">
        <v>58</v>
      </c>
      <c r="T32" s="65">
        <v>81</v>
      </c>
      <c r="U32" s="65">
        <f>IF(ISERROR(T32/S32),"N/A",T32/S32*100)</f>
        <v>139.65517241379311</v>
      </c>
      <c r="V32" s="66" t="s">
        <v>47</v>
      </c>
    </row>
    <row r="33" spans="1:22" ht="18.75" customHeight="1" thickTop="1" thickBot="1">
      <c r="A33" s="62"/>
      <c r="B33" s="113" t="s">
        <v>123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s="114" customFormat="1" ht="18" customHeight="1" thickBot="1">
      <c r="A34" s="115"/>
      <c r="B34" s="116" t="s">
        <v>48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58</v>
      </c>
      <c r="S34" s="120">
        <v>58</v>
      </c>
      <c r="T34" s="120">
        <v>81</v>
      </c>
      <c r="U34" s="120">
        <f>IF(ISERROR(T34/S34),"N/A",T34/S34*100)</f>
        <v>139.65517241379311</v>
      </c>
      <c r="V34" s="116" t="s">
        <v>124</v>
      </c>
    </row>
    <row r="35" spans="1:22" ht="75" customHeight="1" thickTop="1" thickBot="1">
      <c r="A35" s="62"/>
      <c r="B35" s="63" t="s">
        <v>48</v>
      </c>
      <c r="C35" s="64" t="s">
        <v>48</v>
      </c>
      <c r="D35" s="64"/>
      <c r="E35" s="64"/>
      <c r="F35" s="64"/>
      <c r="G35" s="64"/>
      <c r="H35" s="64"/>
      <c r="I35" s="64" t="s">
        <v>78</v>
      </c>
      <c r="J35" s="64"/>
      <c r="K35" s="64"/>
      <c r="L35" s="64" t="s">
        <v>79</v>
      </c>
      <c r="M35" s="64"/>
      <c r="N35" s="64"/>
      <c r="O35" s="64"/>
      <c r="P35" s="65" t="s">
        <v>44</v>
      </c>
      <c r="Q35" s="65" t="s">
        <v>77</v>
      </c>
      <c r="R35" s="65">
        <v>63</v>
      </c>
      <c r="S35" s="65">
        <v>63</v>
      </c>
      <c r="T35" s="65">
        <v>77</v>
      </c>
      <c r="U35" s="65">
        <f>IF(ISERROR(T35/S35),"N/A",T35/S35*100)</f>
        <v>122.22222222222223</v>
      </c>
      <c r="V35" s="66" t="s">
        <v>47</v>
      </c>
    </row>
    <row r="36" spans="1:22" ht="18.75" customHeight="1" thickTop="1" thickBot="1">
      <c r="A36" s="62"/>
      <c r="B36" s="113" t="s">
        <v>123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s="114" customFormat="1" ht="18" customHeight="1" thickBot="1">
      <c r="A37" s="115"/>
      <c r="B37" s="116" t="s">
        <v>48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63</v>
      </c>
      <c r="S37" s="120">
        <v>63</v>
      </c>
      <c r="T37" s="120">
        <v>77</v>
      </c>
      <c r="U37" s="120">
        <f>IF(ISERROR(T37/S37),"N/A",T37/S37*100)</f>
        <v>122.22222222222223</v>
      </c>
      <c r="V37" s="116" t="s">
        <v>124</v>
      </c>
    </row>
    <row r="38" spans="1:22" ht="75" customHeight="1" thickTop="1" thickBot="1">
      <c r="A38" s="62"/>
      <c r="B38" s="63" t="s">
        <v>48</v>
      </c>
      <c r="C38" s="64" t="s">
        <v>80</v>
      </c>
      <c r="D38" s="64"/>
      <c r="E38" s="64"/>
      <c r="F38" s="64"/>
      <c r="G38" s="64"/>
      <c r="H38" s="64"/>
      <c r="I38" s="64" t="s">
        <v>81</v>
      </c>
      <c r="J38" s="64"/>
      <c r="K38" s="64"/>
      <c r="L38" s="64" t="s">
        <v>82</v>
      </c>
      <c r="M38" s="64"/>
      <c r="N38" s="64"/>
      <c r="O38" s="64"/>
      <c r="P38" s="65" t="s">
        <v>44</v>
      </c>
      <c r="Q38" s="65" t="s">
        <v>73</v>
      </c>
      <c r="R38" s="65" t="s">
        <v>46</v>
      </c>
      <c r="S38" s="65" t="s">
        <v>46</v>
      </c>
      <c r="T38" s="65" t="s">
        <v>46</v>
      </c>
      <c r="U38" s="65" t="str">
        <f>IF(ISERROR(T38/S38),"N/A",T38/S38*100)</f>
        <v>N/A</v>
      </c>
      <c r="V38" s="66" t="s">
        <v>47</v>
      </c>
    </row>
    <row r="39" spans="1:22" ht="18.75" customHeight="1" thickTop="1" thickBot="1">
      <c r="A39" s="62"/>
      <c r="B39" s="113" t="s">
        <v>122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s="93" customFormat="1" ht="14.85" customHeight="1" thickTop="1" thickBot="1">
      <c r="B40" s="94" t="s">
        <v>92</v>
      </c>
      <c r="C40" s="95"/>
      <c r="D40" s="95"/>
      <c r="E40" s="95"/>
      <c r="F40" s="95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</row>
    <row r="41" spans="1:22" ht="44.25" customHeight="1" thickTop="1">
      <c r="B41" s="98" t="s">
        <v>93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/>
    </row>
    <row r="42" spans="1:22" ht="34.5" customHeight="1">
      <c r="B42" s="101" t="s">
        <v>110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1:22" ht="34.5" customHeight="1">
      <c r="B43" s="101" t="s">
        <v>111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1:22" ht="34.5" customHeight="1">
      <c r="B44" s="101" t="s">
        <v>112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1:22" ht="34.5" customHeight="1">
      <c r="B45" s="101" t="s">
        <v>113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1:22" ht="34.5" customHeight="1">
      <c r="B46" s="101" t="s">
        <v>125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1:22" ht="34.5" customHeight="1">
      <c r="B47" s="101" t="s">
        <v>126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1:22" ht="34.5" customHeight="1">
      <c r="B48" s="101" t="s">
        <v>127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117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118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128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129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121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</sheetData>
  <mergeCells count="83">
    <mergeCell ref="B52:V52"/>
    <mergeCell ref="B53:V53"/>
    <mergeCell ref="B46:V46"/>
    <mergeCell ref="B47:V47"/>
    <mergeCell ref="B48:V48"/>
    <mergeCell ref="B49:V49"/>
    <mergeCell ref="B50:V50"/>
    <mergeCell ref="B51:V51"/>
    <mergeCell ref="B39:V39"/>
    <mergeCell ref="B41:V41"/>
    <mergeCell ref="B42:V42"/>
    <mergeCell ref="B43:V43"/>
    <mergeCell ref="B44:V44"/>
    <mergeCell ref="B45:V45"/>
    <mergeCell ref="B33:V33"/>
    <mergeCell ref="C35:H35"/>
    <mergeCell ref="I35:K35"/>
    <mergeCell ref="L35:O35"/>
    <mergeCell ref="B36:V36"/>
    <mergeCell ref="C38:H38"/>
    <mergeCell ref="I38:K38"/>
    <mergeCell ref="L38:O38"/>
    <mergeCell ref="B29:V29"/>
    <mergeCell ref="C30:H30"/>
    <mergeCell ref="I30:K30"/>
    <mergeCell ref="L30:O30"/>
    <mergeCell ref="B31:V31"/>
    <mergeCell ref="C32:H32"/>
    <mergeCell ref="I32:K32"/>
    <mergeCell ref="L32:O32"/>
    <mergeCell ref="B23:V23"/>
    <mergeCell ref="C25:H25"/>
    <mergeCell ref="I25:K25"/>
    <mergeCell ref="L25:O25"/>
    <mergeCell ref="B26:V26"/>
    <mergeCell ref="C28:H28"/>
    <mergeCell ref="I28:K28"/>
    <mergeCell ref="L28:O28"/>
    <mergeCell ref="B18:V18"/>
    <mergeCell ref="C19:H19"/>
    <mergeCell ref="I19:K19"/>
    <mergeCell ref="L19:O19"/>
    <mergeCell ref="B20:V20"/>
    <mergeCell ref="C22:H22"/>
    <mergeCell ref="I22:K22"/>
    <mergeCell ref="L22:O22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2013-10-28T17:06:25Z</dcterms:modified>
</cp:coreProperties>
</file>