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CI\PASH 2014\1 ER TRIM PARA PUBLICAR\PAGINA OFICIAL\"/>
    </mc:Choice>
  </mc:AlternateContent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'20-OAXACA'!$B$1:$V$41</definedName>
    <definedName name="_xlnm.Print_Area" localSheetId="1">Global!$B$1:$V$29</definedName>
    <definedName name="_xlnm.Print_Area" localSheetId="2">Nacional!$B$1:$V$41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7" i="4" l="1"/>
  <c r="U25" i="4"/>
  <c r="U24" i="4"/>
  <c r="U22" i="4"/>
  <c r="U21" i="4"/>
  <c r="U19" i="4"/>
  <c r="U17" i="4"/>
  <c r="U16" i="4"/>
  <c r="U14" i="4"/>
  <c r="U13" i="4"/>
  <c r="U11" i="4"/>
  <c r="U32" i="3"/>
  <c r="U31" i="3"/>
  <c r="U27" i="3"/>
  <c r="U25" i="3"/>
  <c r="U24" i="3"/>
  <c r="U22" i="3"/>
  <c r="U21" i="3"/>
  <c r="U19" i="3"/>
  <c r="U17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<sst xmlns="http://schemas.openxmlformats.org/spreadsheetml/2006/main" count="324" uniqueCount="103">
  <si>
    <t>Informes sobre la Situación Económica,
las Finanzas Públicas y la Deuda Pública</t>
  </si>
  <si>
    <t>Primer Trimestre 2014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</si>
  <si>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</si>
  <si>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</si>
  <si>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</si>
  <si>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</si>
  <si>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</si>
  <si>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</si>
  <si>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</si>
  <si>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</si>
  <si>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</si>
  <si>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</si>
  <si>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</si>
  <si>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</si>
  <si>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</si>
  <si>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</si>
  <si>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</si>
  <si>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</si>
  <si>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</si>
  <si>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</si>
  <si>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</si>
  <si>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</si>
  <si>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</si>
  <si>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</si>
  <si>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</si>
  <si>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</si>
  <si>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</si>
  <si>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</si>
  <si>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</si>
  <si>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</si>
  <si>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</si>
  <si>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</si>
  <si>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</si>
  <si>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</si>
  <si>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</si>
  <si>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</si>
  <si>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</si>
  <si>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</si>
  <si>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</si>
  <si>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</si>
  <si>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</si>
  <si>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</si>
  <si>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</si>
  <si>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</si>
  <si>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</si>
  <si>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</si>
  <si>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Estatal</t>
  </si>
  <si>
    <t/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</si>
  <si>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</si>
  <si>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</si>
  <si>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</si>
  <si>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</si>
  <si>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</si>
  <si>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</si>
  <si>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</si>
  <si>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</si>
  <si>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N/A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</si>
  <si>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</si>
  <si>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</si>
  <si>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</si>
  <si>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</si>
  <si>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</si>
  <si>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</si>
  <si>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</si>
  <si>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</si>
  <si>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</si>
  <si>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</si>
  <si>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</si>
  <si>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</si>
  <si>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</si>
  <si>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</si>
  <si>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</si>
  <si>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</si>
  <si>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</si>
  <si>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</si>
  <si>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</si>
  <si>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</si>
  <si>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</si>
  <si>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</si>
  <si>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</si>
  <si>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</si>
  <si>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</si>
  <si>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</si>
  <si>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</si>
  <si>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</si>
  <si>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</si>
  <si>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</si>
  <si>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</si>
  <si>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t>Nacional -- Sin Información --</t>
  </si>
  <si>
    <r>
      <t xml:space="preserve">Índice de Impulso al Gasto de Inversión
</t>
    </r>
    <r>
      <rPr>
        <sz val="10"/>
        <rFont val="Soberana Sans"/>
        <family val="2"/>
      </rPr>
      <t xml:space="preserve">20 - OAXACA  NINGUNA 
</t>
    </r>
  </si>
  <si>
    <r>
      <t xml:space="preserve">Índice de Fortalecimiento Financiero
</t>
    </r>
    <r>
      <rPr>
        <sz val="10"/>
        <rFont val="Soberana Sans"/>
        <family val="2"/>
      </rPr>
      <t xml:space="preserve">20 - OAXACA  NINGUNA
</t>
    </r>
  </si>
  <si>
    <t xml:space="preserve">Indice de Impacto de Dueda Pública
</t>
  </si>
  <si>
    <r>
      <t xml:space="preserve">Indice de Logro Operativo
</t>
    </r>
    <r>
      <rPr>
        <sz val="10"/>
        <rFont val="Soberana Sans"/>
        <family val="2"/>
      </rPr>
      <t xml:space="preserve">20 - OAXACA  NINGUNA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</si>
  <si>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NINGUNA
</t>
    </r>
  </si>
  <si>
    <r>
      <t xml:space="preserve">Porcentaje de Avance en las Metas
</t>
    </r>
    <r>
      <rPr>
        <sz val="10"/>
        <rFont val="Soberana Sans"/>
        <family val="2"/>
      </rPr>
      <t xml:space="preserve">20 - OAXACA  NINGUNA 
</t>
    </r>
  </si>
  <si>
    <t>20-OAXACA</t>
  </si>
  <si>
    <t>0 - COBERTURA ESTATAL</t>
  </si>
  <si>
    <t>20-OAXACA -- Sin Información --</t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</si>
  <si>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NINGUNA 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</si>
  <si>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NINGUNA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</si>
  <si>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NINGUNA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</si>
  <si>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NINGUNA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</si>
  <si>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NINGUNA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</si>
</sst>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100</v>
      </c>
      <c r="S11" s="29">
        <v>100</v>
      </c>
      <c r="T11" s="29">
        <v>2.33</v>
      </c>
      <c r="U11" s="29">
        <f t="shared" ref="U11:U16" si="0">IF(ISERROR(T11/S11),"N/A",T11/S11*100)</f>
        <v>2.33</v>
      </c>
      <c r="V11" s="30" t="s">
        <v>46</v>
      </c>
    </row>
    <row r="12" spans="1:35" ht="75" customHeight="1" thickTop="1" thickBot="1">
      <c r="A12" s="27"/>
      <c r="B12" s="28" t="s">
        <v>40</v>
      </c>
      <c r="C12" s="85" t="s">
        <v>47</v>
      </c>
      <c r="D12" s="85"/>
      <c r="E12" s="85"/>
      <c r="F12" s="85"/>
      <c r="G12" s="85"/>
      <c r="H12" s="85"/>
      <c r="I12" s="85" t="s">
        <v>48</v>
      </c>
      <c r="J12" s="85"/>
      <c r="K12" s="85"/>
      <c r="L12" s="85" t="s">
        <v>49</v>
      </c>
      <c r="M12" s="85"/>
      <c r="N12" s="85"/>
      <c r="O12" s="85"/>
      <c r="P12" s="29" t="s">
        <v>44</v>
      </c>
      <c r="Q12" s="29" t="s">
        <v>45</v>
      </c>
      <c r="R12" s="29">
        <v>100</v>
      </c>
      <c r="S12" s="29">
        <v>100</v>
      </c>
      <c r="T12" s="29">
        <v>6.65</v>
      </c>
      <c r="U12" s="29">
        <f t="shared" si="0"/>
        <v>6.65</v>
      </c>
      <c r="V12" s="30" t="s">
        <v>46</v>
      </c>
    </row>
    <row r="13" spans="1:35" ht="75" customHeight="1" thickTop="1" thickBot="1">
      <c r="A13" s="27"/>
      <c r="B13" s="28" t="s">
        <v>50</v>
      </c>
      <c r="C13" s="85" t="s">
        <v>51</v>
      </c>
      <c r="D13" s="85"/>
      <c r="E13" s="85"/>
      <c r="F13" s="85"/>
      <c r="G13" s="85"/>
      <c r="H13" s="85"/>
      <c r="I13" s="85" t="s">
        <v>52</v>
      </c>
      <c r="J13" s="85"/>
      <c r="K13" s="85"/>
      <c r="L13" s="85" t="s">
        <v>53</v>
      </c>
      <c r="M13" s="85"/>
      <c r="N13" s="85"/>
      <c r="O13" s="85"/>
      <c r="P13" s="29" t="s">
        <v>54</v>
      </c>
      <c r="Q13" s="29" t="s">
        <v>55</v>
      </c>
      <c r="R13" s="29" t="s">
        <v>56</v>
      </c>
      <c r="S13" s="29" t="s">
        <v>56</v>
      </c>
      <c r="T13" s="29" t="s">
        <v>56</v>
      </c>
      <c r="U13" s="29" t="str">
        <f t="shared" si="0"/>
        <v>N/A</v>
      </c>
      <c r="V13" s="30" t="s">
        <v>46</v>
      </c>
    </row>
    <row r="14" spans="1:35" ht="75" customHeight="1" thickTop="1" thickBot="1">
      <c r="A14" s="27"/>
      <c r="B14" s="28" t="s">
        <v>57</v>
      </c>
      <c r="C14" s="85" t="s">
        <v>58</v>
      </c>
      <c r="D14" s="85"/>
      <c r="E14" s="85"/>
      <c r="F14" s="85"/>
      <c r="G14" s="85"/>
      <c r="H14" s="85"/>
      <c r="I14" s="85" t="s">
        <v>59</v>
      </c>
      <c r="J14" s="85"/>
      <c r="K14" s="85"/>
      <c r="L14" s="85" t="s">
        <v>60</v>
      </c>
      <c r="M14" s="85"/>
      <c r="N14" s="85"/>
      <c r="O14" s="85"/>
      <c r="P14" s="29" t="s">
        <v>44</v>
      </c>
      <c r="Q14" s="29" t="s">
        <v>45</v>
      </c>
      <c r="R14" s="29">
        <v>100</v>
      </c>
      <c r="S14" s="29">
        <v>100</v>
      </c>
      <c r="T14" s="29">
        <v>21.67</v>
      </c>
      <c r="U14" s="29">
        <f t="shared" si="0"/>
        <v>21.67</v>
      </c>
      <c r="V14" s="30" t="s">
        <v>46</v>
      </c>
    </row>
    <row r="15" spans="1:35" ht="75" customHeight="1" thickTop="1" thickBot="1">
      <c r="A15" s="27"/>
      <c r="B15" s="28" t="s">
        <v>61</v>
      </c>
      <c r="C15" s="85" t="s">
        <v>62</v>
      </c>
      <c r="D15" s="85"/>
      <c r="E15" s="85"/>
      <c r="F15" s="85"/>
      <c r="G15" s="85"/>
      <c r="H15" s="85"/>
      <c r="I15" s="85" t="s">
        <v>63</v>
      </c>
      <c r="J15" s="85"/>
      <c r="K15" s="85"/>
      <c r="L15" s="85" t="s">
        <v>64</v>
      </c>
      <c r="M15" s="85"/>
      <c r="N15" s="85"/>
      <c r="O15" s="85"/>
      <c r="P15" s="29" t="s">
        <v>44</v>
      </c>
      <c r="Q15" s="29" t="s">
        <v>65</v>
      </c>
      <c r="R15" s="29">
        <v>100</v>
      </c>
      <c r="S15" s="29">
        <v>100</v>
      </c>
      <c r="T15" s="29">
        <v>21.67</v>
      </c>
      <c r="U15" s="29">
        <f t="shared" si="0"/>
        <v>21.67</v>
      </c>
      <c r="V15" s="30" t="s">
        <v>46</v>
      </c>
    </row>
    <row r="16" spans="1:35" ht="75" customHeight="1" thickTop="1" thickBot="1">
      <c r="A16" s="27"/>
      <c r="B16" s="28" t="s">
        <v>61</v>
      </c>
      <c r="C16" s="85" t="s">
        <v>47</v>
      </c>
      <c r="D16" s="85"/>
      <c r="E16" s="85"/>
      <c r="F16" s="85"/>
      <c r="G16" s="85"/>
      <c r="H16" s="85"/>
      <c r="I16" s="85" t="s">
        <v>66</v>
      </c>
      <c r="J16" s="85"/>
      <c r="K16" s="85"/>
      <c r="L16" s="85" t="s">
        <v>67</v>
      </c>
      <c r="M16" s="85"/>
      <c r="N16" s="85"/>
      <c r="O16" s="85"/>
      <c r="P16" s="29" t="s">
        <v>44</v>
      </c>
      <c r="Q16" s="29" t="s">
        <v>65</v>
      </c>
      <c r="R16" s="29">
        <v>100</v>
      </c>
      <c r="S16" s="29">
        <v>100</v>
      </c>
      <c r="T16" s="29">
        <v>21.67</v>
      </c>
      <c r="U16" s="29">
        <f t="shared" si="0"/>
        <v>21.67</v>
      </c>
      <c r="V16" s="30" t="s">
        <v>46</v>
      </c>
    </row>
    <row r="17" spans="2:23" ht="22.5" customHeight="1" thickTop="1" thickBot="1">
      <c r="B17" s="8" t="s">
        <v>68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69</v>
      </c>
      <c r="S18" s="23" t="s">
        <v>70</v>
      </c>
      <c r="T18" s="24" t="s">
        <v>71</v>
      </c>
      <c r="U18" s="24" t="s">
        <v>72</v>
      </c>
      <c r="V18" s="76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73</v>
      </c>
      <c r="S19" s="41" t="s">
        <v>73</v>
      </c>
      <c r="T19" s="41" t="s">
        <v>73</v>
      </c>
      <c r="U19" s="41" t="s">
        <v>74</v>
      </c>
      <c r="V19" s="77"/>
    </row>
    <row r="20" spans="2:23" ht="13.5" customHeight="1" thickBot="1">
      <c r="B20" s="78" t="s">
        <v>75</v>
      </c>
      <c r="C20" s="79"/>
      <c r="D20" s="79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32054.274000000001</v>
      </c>
      <c r="S20" s="46">
        <v>8013.5685000000003</v>
      </c>
      <c r="T20" s="46">
        <v>8013.5685000000003</v>
      </c>
      <c r="U20" s="46">
        <f>+IF(ISERR(T20/S20*100),"N/A",T20/S20*100)</f>
        <v>100</v>
      </c>
      <c r="V20" s="47"/>
    </row>
    <row r="21" spans="2:23" ht="13.5" customHeight="1" thickBot="1">
      <c r="B21" s="80" t="s">
        <v>76</v>
      </c>
      <c r="C21" s="81"/>
      <c r="D21" s="81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32054.274000000001</v>
      </c>
      <c r="S21" s="46">
        <v>8013.5685000000003</v>
      </c>
      <c r="T21" s="46">
        <v>8013.5685000000003</v>
      </c>
      <c r="U21" s="46">
        <f>+IF(ISERR(T21/S21*100),"N/A",T21/S21*100)</f>
        <v>100</v>
      </c>
      <c r="V21" s="47"/>
    </row>
    <row r="22" spans="2:23" s="51" customFormat="1" ht="14.85" customHeight="1" thickTop="1" thickBot="1">
      <c r="B22" s="52" t="s">
        <v>77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82" t="s">
        <v>78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</row>
    <row r="24" spans="2:23" ht="34.5" customHeight="1">
      <c r="B24" s="73" t="s">
        <v>79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</row>
    <row r="25" spans="2:23" ht="34.5" customHeight="1">
      <c r="B25" s="73" t="s">
        <v>80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2:23" ht="34.5" customHeight="1">
      <c r="B26" s="73" t="s">
        <v>81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3" ht="34.5" customHeight="1">
      <c r="B27" s="73" t="s">
        <v>82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2:23" ht="34.5" customHeight="1">
      <c r="B28" s="73" t="s">
        <v>83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</row>
    <row r="29" spans="2:23" ht="34.5" customHeight="1">
      <c r="B29" s="73" t="s">
        <v>84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</row>
  </sheetData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0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100</v>
      </c>
      <c r="S11" s="29">
        <v>100</v>
      </c>
      <c r="T11" s="29">
        <v>2.33</v>
      </c>
      <c r="U11" s="29">
        <f>IF(ISERROR(T11/S11),"N/A",T11/S11*100)</f>
        <v>2.33</v>
      </c>
      <c r="V11" s="30" t="s">
        <v>46</v>
      </c>
    </row>
    <row r="12" spans="1:35" ht="23.1" customHeight="1" thickTop="1" thickBot="1">
      <c r="A12" s="27"/>
      <c r="B12" s="117" t="s">
        <v>86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100</v>
      </c>
      <c r="S13" s="60">
        <v>100</v>
      </c>
      <c r="T13" s="60">
        <v>2.33</v>
      </c>
      <c r="U13" s="61">
        <f>IF(ISERROR(T13/S13),"N/A",T13/S13*100)</f>
        <v>2.33</v>
      </c>
      <c r="V13" s="56" t="s">
        <v>87</v>
      </c>
    </row>
    <row r="14" spans="1:35" ht="75" customHeight="1" thickTop="1" thickBot="1">
      <c r="A14" s="27"/>
      <c r="B14" s="28" t="s">
        <v>40</v>
      </c>
      <c r="C14" s="85" t="s">
        <v>47</v>
      </c>
      <c r="D14" s="85"/>
      <c r="E14" s="85"/>
      <c r="F14" s="85"/>
      <c r="G14" s="85"/>
      <c r="H14" s="85"/>
      <c r="I14" s="85" t="s">
        <v>48</v>
      </c>
      <c r="J14" s="85"/>
      <c r="K14" s="85"/>
      <c r="L14" s="85" t="s">
        <v>49</v>
      </c>
      <c r="M14" s="85"/>
      <c r="N14" s="85"/>
      <c r="O14" s="85"/>
      <c r="P14" s="29" t="s">
        <v>44</v>
      </c>
      <c r="Q14" s="29" t="s">
        <v>45</v>
      </c>
      <c r="R14" s="29">
        <v>100</v>
      </c>
      <c r="S14" s="29">
        <v>100</v>
      </c>
      <c r="T14" s="29">
        <v>6.65</v>
      </c>
      <c r="U14" s="29">
        <f>IF(ISERROR(T14/S14),"N/A",T14/S14*100)</f>
        <v>6.65</v>
      </c>
      <c r="V14" s="30" t="s">
        <v>46</v>
      </c>
    </row>
    <row r="15" spans="1:35" ht="23.1" customHeight="1" thickTop="1" thickBot="1">
      <c r="A15" s="27"/>
      <c r="B15" s="117" t="s">
        <v>86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100</v>
      </c>
      <c r="S16" s="60">
        <v>100</v>
      </c>
      <c r="T16" s="60">
        <v>6.65</v>
      </c>
      <c r="U16" s="61">
        <f>IF(ISERROR(T16/S16),"N/A",T16/S16*100)</f>
        <v>6.65</v>
      </c>
      <c r="V16" s="56" t="s">
        <v>87</v>
      </c>
    </row>
    <row r="17" spans="1:23" ht="75" customHeight="1" thickTop="1" thickBot="1">
      <c r="A17" s="27"/>
      <c r="B17" s="28" t="s">
        <v>50</v>
      </c>
      <c r="C17" s="85" t="s">
        <v>51</v>
      </c>
      <c r="D17" s="85"/>
      <c r="E17" s="85"/>
      <c r="F17" s="85"/>
      <c r="G17" s="85"/>
      <c r="H17" s="85"/>
      <c r="I17" s="85" t="s">
        <v>52</v>
      </c>
      <c r="J17" s="85"/>
      <c r="K17" s="85"/>
      <c r="L17" s="85" t="s">
        <v>53</v>
      </c>
      <c r="M17" s="85"/>
      <c r="N17" s="85"/>
      <c r="O17" s="85"/>
      <c r="P17" s="29" t="s">
        <v>54</v>
      </c>
      <c r="Q17" s="29" t="s">
        <v>55</v>
      </c>
      <c r="R17" s="29" t="s">
        <v>56</v>
      </c>
      <c r="S17" s="29" t="s">
        <v>56</v>
      </c>
      <c r="T17" s="29" t="s">
        <v>56</v>
      </c>
      <c r="U17" s="29" t="str">
        <f>IF(ISERROR(T17/S17),"N/A",T17/S17*100)</f>
        <v>N/A</v>
      </c>
      <c r="V17" s="30" t="s">
        <v>46</v>
      </c>
    </row>
    <row r="18" spans="1:23" ht="23.1" customHeight="1" thickTop="1" thickBot="1">
      <c r="A18" s="27"/>
      <c r="B18" s="117" t="s">
        <v>88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75" customHeight="1" thickTop="1" thickBot="1">
      <c r="A19" s="27"/>
      <c r="B19" s="28" t="s">
        <v>57</v>
      </c>
      <c r="C19" s="85" t="s">
        <v>58</v>
      </c>
      <c r="D19" s="85"/>
      <c r="E19" s="85"/>
      <c r="F19" s="85"/>
      <c r="G19" s="85"/>
      <c r="H19" s="85"/>
      <c r="I19" s="85" t="s">
        <v>59</v>
      </c>
      <c r="J19" s="85"/>
      <c r="K19" s="85"/>
      <c r="L19" s="85" t="s">
        <v>60</v>
      </c>
      <c r="M19" s="85"/>
      <c r="N19" s="85"/>
      <c r="O19" s="85"/>
      <c r="P19" s="29" t="s">
        <v>44</v>
      </c>
      <c r="Q19" s="29" t="s">
        <v>45</v>
      </c>
      <c r="R19" s="29">
        <v>100</v>
      </c>
      <c r="S19" s="29">
        <v>100</v>
      </c>
      <c r="T19" s="29">
        <v>21.67</v>
      </c>
      <c r="U19" s="29">
        <f>IF(ISERROR(T19/S19),"N/A",T19/S19*100)</f>
        <v>21.67</v>
      </c>
      <c r="V19" s="30" t="s">
        <v>46</v>
      </c>
    </row>
    <row r="20" spans="1:23" ht="23.1" customHeight="1" thickTop="1" thickBot="1">
      <c r="A20" s="27"/>
      <c r="B20" s="117" t="s">
        <v>86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3" ht="23.1" customHeight="1" thickBot="1">
      <c r="A21" s="27"/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8"/>
      <c r="P21" s="58"/>
      <c r="Q21" s="56"/>
      <c r="R21" s="59">
        <v>100</v>
      </c>
      <c r="S21" s="60">
        <v>100</v>
      </c>
      <c r="T21" s="60">
        <v>21.67</v>
      </c>
      <c r="U21" s="61">
        <f>IF(ISERROR(T21/S21),"N/A",T21/S21*100)</f>
        <v>21.67</v>
      </c>
      <c r="V21" s="56" t="s">
        <v>87</v>
      </c>
    </row>
    <row r="22" spans="1:23" ht="75" customHeight="1" thickTop="1" thickBot="1">
      <c r="A22" s="27"/>
      <c r="B22" s="28" t="s">
        <v>61</v>
      </c>
      <c r="C22" s="85" t="s">
        <v>62</v>
      </c>
      <c r="D22" s="85"/>
      <c r="E22" s="85"/>
      <c r="F22" s="85"/>
      <c r="G22" s="85"/>
      <c r="H22" s="85"/>
      <c r="I22" s="85" t="s">
        <v>63</v>
      </c>
      <c r="J22" s="85"/>
      <c r="K22" s="85"/>
      <c r="L22" s="85" t="s">
        <v>64</v>
      </c>
      <c r="M22" s="85"/>
      <c r="N22" s="85"/>
      <c r="O22" s="85"/>
      <c r="P22" s="29" t="s">
        <v>44</v>
      </c>
      <c r="Q22" s="29" t="s">
        <v>65</v>
      </c>
      <c r="R22" s="29">
        <v>100</v>
      </c>
      <c r="S22" s="29">
        <v>100</v>
      </c>
      <c r="T22" s="29">
        <v>21.67</v>
      </c>
      <c r="U22" s="29">
        <f>IF(ISERROR(T22/S22),"N/A",T22/S22*100)</f>
        <v>21.67</v>
      </c>
      <c r="V22" s="30" t="s">
        <v>46</v>
      </c>
    </row>
    <row r="23" spans="1:23" ht="23.1" customHeight="1" thickTop="1" thickBot="1">
      <c r="A23" s="27"/>
      <c r="B23" s="117" t="s">
        <v>86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3" ht="23.1" customHeight="1" thickBot="1">
      <c r="A24" s="27"/>
      <c r="B24" s="56"/>
      <c r="C24" s="56"/>
      <c r="D24" s="56"/>
      <c r="E24" s="56"/>
      <c r="F24" s="56"/>
      <c r="G24" s="56"/>
      <c r="H24" s="56"/>
      <c r="I24" s="57"/>
      <c r="J24" s="57"/>
      <c r="K24" s="56"/>
      <c r="L24" s="56"/>
      <c r="M24" s="56"/>
      <c r="N24" s="56"/>
      <c r="O24" s="58"/>
      <c r="P24" s="58"/>
      <c r="Q24" s="56"/>
      <c r="R24" s="59">
        <v>100</v>
      </c>
      <c r="S24" s="60">
        <v>100</v>
      </c>
      <c r="T24" s="60">
        <v>21.67</v>
      </c>
      <c r="U24" s="61">
        <f>IF(ISERROR(T24/S24),"N/A",T24/S24*100)</f>
        <v>21.67</v>
      </c>
      <c r="V24" s="56" t="s">
        <v>87</v>
      </c>
    </row>
    <row r="25" spans="1:23" ht="75" customHeight="1" thickTop="1" thickBot="1">
      <c r="A25" s="27"/>
      <c r="B25" s="28" t="s">
        <v>61</v>
      </c>
      <c r="C25" s="85" t="s">
        <v>47</v>
      </c>
      <c r="D25" s="85"/>
      <c r="E25" s="85"/>
      <c r="F25" s="85"/>
      <c r="G25" s="85"/>
      <c r="H25" s="85"/>
      <c r="I25" s="85" t="s">
        <v>66</v>
      </c>
      <c r="J25" s="85"/>
      <c r="K25" s="85"/>
      <c r="L25" s="85" t="s">
        <v>67</v>
      </c>
      <c r="M25" s="85"/>
      <c r="N25" s="85"/>
      <c r="O25" s="85"/>
      <c r="P25" s="29" t="s">
        <v>44</v>
      </c>
      <c r="Q25" s="29" t="s">
        <v>65</v>
      </c>
      <c r="R25" s="29">
        <v>100</v>
      </c>
      <c r="S25" s="29">
        <v>100</v>
      </c>
      <c r="T25" s="29">
        <v>21.67</v>
      </c>
      <c r="U25" s="29">
        <f>IF(ISERROR(T25/S25),"N/A",T25/S25*100)</f>
        <v>21.67</v>
      </c>
      <c r="V25" s="30" t="s">
        <v>46</v>
      </c>
    </row>
    <row r="26" spans="1:23" ht="23.1" customHeight="1" thickTop="1" thickBot="1">
      <c r="A26" s="27"/>
      <c r="B26" s="117" t="s">
        <v>86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3" ht="23.1" customHeight="1" thickBot="1">
      <c r="A27" s="27"/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8"/>
      <c r="P27" s="58"/>
      <c r="Q27" s="56"/>
      <c r="R27" s="59">
        <v>100</v>
      </c>
      <c r="S27" s="60">
        <v>100</v>
      </c>
      <c r="T27" s="60">
        <v>21.67</v>
      </c>
      <c r="U27" s="61">
        <f>IF(ISERROR(T27/S27),"N/A",T27/S27*100)</f>
        <v>21.67</v>
      </c>
      <c r="V27" s="56" t="s">
        <v>87</v>
      </c>
    </row>
    <row r="28" spans="1:23" ht="22.5" customHeight="1" thickTop="1" thickBot="1">
      <c r="B28" s="8" t="s">
        <v>68</v>
      </c>
      <c r="C28" s="9"/>
      <c r="D28" s="9"/>
      <c r="E28" s="9"/>
      <c r="F28" s="9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1"/>
    </row>
    <row r="29" spans="1:23" ht="32.25" customHeight="1" thickTop="1">
      <c r="B29" s="32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5"/>
      <c r="Q29" s="36"/>
      <c r="R29" s="24" t="s">
        <v>69</v>
      </c>
      <c r="S29" s="23" t="s">
        <v>70</v>
      </c>
      <c r="T29" s="24" t="s">
        <v>71</v>
      </c>
      <c r="U29" s="24" t="s">
        <v>72</v>
      </c>
      <c r="V29" s="76"/>
    </row>
    <row r="30" spans="1:23" ht="30" customHeight="1" thickBot="1">
      <c r="B30" s="37"/>
      <c r="C30" s="38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39"/>
      <c r="O30" s="39"/>
      <c r="P30" s="40"/>
      <c r="Q30" s="41"/>
      <c r="R30" s="42" t="s">
        <v>73</v>
      </c>
      <c r="S30" s="41" t="s">
        <v>73</v>
      </c>
      <c r="T30" s="41" t="s">
        <v>73</v>
      </c>
      <c r="U30" s="41" t="s">
        <v>74</v>
      </c>
      <c r="V30" s="77"/>
    </row>
    <row r="31" spans="1:23" ht="13.5" customHeight="1" thickBot="1">
      <c r="B31" s="78" t="s">
        <v>75</v>
      </c>
      <c r="C31" s="79"/>
      <c r="D31" s="79"/>
      <c r="E31" s="43"/>
      <c r="F31" s="43"/>
      <c r="G31" s="43"/>
      <c r="H31" s="44"/>
      <c r="I31" s="44"/>
      <c r="J31" s="44"/>
      <c r="K31" s="44"/>
      <c r="L31" s="44"/>
      <c r="M31" s="44"/>
      <c r="N31" s="44"/>
      <c r="O31" s="44"/>
      <c r="P31" s="45"/>
      <c r="Q31" s="45"/>
      <c r="R31" s="46">
        <v>32054.274000000001</v>
      </c>
      <c r="S31" s="46">
        <v>8013.5685000000003</v>
      </c>
      <c r="T31" s="46">
        <v>8013.5685000000003</v>
      </c>
      <c r="U31" s="46">
        <f>+IF(ISERR(T31/S31*100),"N/A",T31/S31*100)</f>
        <v>100</v>
      </c>
      <c r="V31" s="47"/>
    </row>
    <row r="32" spans="1:23" ht="13.5" customHeight="1" thickBot="1">
      <c r="B32" s="80" t="s">
        <v>76</v>
      </c>
      <c r="C32" s="81"/>
      <c r="D32" s="81"/>
      <c r="E32" s="48"/>
      <c r="F32" s="48"/>
      <c r="G32" s="48"/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46">
        <v>32054.274000000001</v>
      </c>
      <c r="S32" s="46">
        <v>8013.5685000000003</v>
      </c>
      <c r="T32" s="46">
        <v>8013.5685000000003</v>
      </c>
      <c r="U32" s="46">
        <f>+IF(ISERR(T32/S32*100),"N/A",T32/S32*100)</f>
        <v>100</v>
      </c>
      <c r="V32" s="47"/>
    </row>
    <row r="33" spans="2:22" s="51" customFormat="1" ht="14.85" customHeight="1" thickTop="1" thickBot="1">
      <c r="B33" s="52" t="s">
        <v>77</v>
      </c>
      <c r="C33" s="53"/>
      <c r="D33" s="53"/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2:22" ht="44.25" customHeight="1" thickTop="1">
      <c r="B34" s="82" t="s">
        <v>78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4"/>
    </row>
    <row r="35" spans="2:22" ht="34.5" customHeight="1">
      <c r="B35" s="73" t="s">
        <v>89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2:22" ht="34.5" customHeight="1">
      <c r="B36" s="73" t="s">
        <v>90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2:22" ht="34.5" customHeight="1">
      <c r="B37" s="73" t="s">
        <v>91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2:22" ht="34.5" customHeight="1">
      <c r="B38" s="73" t="s">
        <v>92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4.5" customHeight="1">
      <c r="B39" s="73" t="s">
        <v>93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</row>
    <row r="40" spans="2:22" ht="34.5" customHeight="1">
      <c r="B40" s="73" t="s">
        <v>94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</row>
  </sheetData>
  <mergeCells count="5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9:H19"/>
    <mergeCell ref="I19:K19"/>
    <mergeCell ref="L19:O19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B35:V35"/>
    <mergeCell ref="B20:V20"/>
    <mergeCell ref="C22:H22"/>
    <mergeCell ref="I22:K22"/>
    <mergeCell ref="L22:O22"/>
    <mergeCell ref="B23:V23"/>
    <mergeCell ref="C25:H25"/>
    <mergeCell ref="I25:K25"/>
    <mergeCell ref="L25:O25"/>
    <mergeCell ref="B26:V26"/>
    <mergeCell ref="V29:V30"/>
    <mergeCell ref="B31:D31"/>
    <mergeCell ref="B32:D32"/>
    <mergeCell ref="B34:V34"/>
    <mergeCell ref="B36:V36"/>
    <mergeCell ref="B37:V37"/>
    <mergeCell ref="B38:V38"/>
    <mergeCell ref="B39:V39"/>
    <mergeCell ref="B40:V40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5"/>
  <sheetViews>
    <sheetView showGridLines="0" tabSelected="1" view="pageBreakPreview" topLeftCell="A17" zoomScale="70" zoomScaleNormal="80" zoomScaleSheetLayoutView="70" zoomScalePageLayoutView="55" workbookViewId="0">
      <selection activeCell="B18" sqref="B17:V18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153.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100</v>
      </c>
      <c r="S11" s="29">
        <v>100</v>
      </c>
      <c r="T11" s="29">
        <v>2.33</v>
      </c>
      <c r="U11" s="29">
        <f>IF(ISERROR(T11/S11),"N/A",T11/S11*100)</f>
        <v>2.33</v>
      </c>
      <c r="V11" s="30" t="s">
        <v>46</v>
      </c>
    </row>
    <row r="12" spans="1:35" ht="18.75" customHeight="1" thickTop="1" thickBot="1">
      <c r="A12" s="27"/>
      <c r="B12" s="120" t="s">
        <v>95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>
        <v>100</v>
      </c>
      <c r="T13" s="68">
        <v>2.33</v>
      </c>
      <c r="U13" s="68">
        <f>IF(ISERROR(T13/S13),"N/A",T13/S13*100)</f>
        <v>2.33</v>
      </c>
      <c r="V13" s="64" t="s">
        <v>96</v>
      </c>
    </row>
    <row r="14" spans="1:35" ht="192" customHeight="1" thickTop="1" thickBot="1">
      <c r="A14" s="27"/>
      <c r="B14" s="28" t="s">
        <v>40</v>
      </c>
      <c r="C14" s="85" t="s">
        <v>47</v>
      </c>
      <c r="D14" s="85"/>
      <c r="E14" s="85"/>
      <c r="F14" s="85"/>
      <c r="G14" s="85"/>
      <c r="H14" s="85"/>
      <c r="I14" s="85" t="s">
        <v>48</v>
      </c>
      <c r="J14" s="85"/>
      <c r="K14" s="85"/>
      <c r="L14" s="85" t="s">
        <v>49</v>
      </c>
      <c r="M14" s="85"/>
      <c r="N14" s="85"/>
      <c r="O14" s="85"/>
      <c r="P14" s="29" t="s">
        <v>44</v>
      </c>
      <c r="Q14" s="29" t="s">
        <v>45</v>
      </c>
      <c r="R14" s="29">
        <v>100</v>
      </c>
      <c r="S14" s="29">
        <v>100</v>
      </c>
      <c r="T14" s="29">
        <v>6.65</v>
      </c>
      <c r="U14" s="29">
        <f>IF(ISERROR(T14/S14),"N/A",T14/S14*100)</f>
        <v>6.65</v>
      </c>
      <c r="V14" s="30" t="s">
        <v>46</v>
      </c>
    </row>
    <row r="15" spans="1:35" ht="18.75" customHeight="1" thickTop="1" thickBot="1">
      <c r="A15" s="27"/>
      <c r="B15" s="120" t="s">
        <v>95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100</v>
      </c>
      <c r="S16" s="68">
        <v>100</v>
      </c>
      <c r="T16" s="68">
        <v>6.65</v>
      </c>
      <c r="U16" s="68">
        <f>IF(ISERROR(T16/S16),"N/A",T16/S16*100)</f>
        <v>6.65</v>
      </c>
      <c r="V16" s="64" t="s">
        <v>96</v>
      </c>
    </row>
    <row r="17" spans="1:22" ht="75" customHeight="1" thickTop="1" thickBot="1">
      <c r="A17" s="27"/>
      <c r="B17" s="28" t="s">
        <v>50</v>
      </c>
      <c r="C17" s="85" t="s">
        <v>51</v>
      </c>
      <c r="D17" s="85"/>
      <c r="E17" s="85"/>
      <c r="F17" s="85"/>
      <c r="G17" s="85"/>
      <c r="H17" s="85"/>
      <c r="I17" s="85" t="s">
        <v>52</v>
      </c>
      <c r="J17" s="85"/>
      <c r="K17" s="85"/>
      <c r="L17" s="85" t="s">
        <v>53</v>
      </c>
      <c r="M17" s="85"/>
      <c r="N17" s="85"/>
      <c r="O17" s="85"/>
      <c r="P17" s="29" t="s">
        <v>54</v>
      </c>
      <c r="Q17" s="29" t="s">
        <v>55</v>
      </c>
      <c r="R17" s="29" t="s">
        <v>56</v>
      </c>
      <c r="S17" s="29" t="s">
        <v>56</v>
      </c>
      <c r="T17" s="29" t="s">
        <v>56</v>
      </c>
      <c r="U17" s="29" t="str">
        <f>IF(ISERROR(T17/S17),"N/A",T17/S17*100)</f>
        <v>N/A</v>
      </c>
      <c r="V17" s="30" t="s">
        <v>46</v>
      </c>
    </row>
    <row r="18" spans="1:22" ht="18.75" customHeight="1" thickTop="1" thickBot="1">
      <c r="A18" s="27"/>
      <c r="B18" s="120" t="s">
        <v>97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123" customHeight="1" thickTop="1" thickBot="1">
      <c r="A19" s="27"/>
      <c r="B19" s="28" t="s">
        <v>57</v>
      </c>
      <c r="C19" s="85" t="s">
        <v>58</v>
      </c>
      <c r="D19" s="85"/>
      <c r="E19" s="85"/>
      <c r="F19" s="85"/>
      <c r="G19" s="85"/>
      <c r="H19" s="85"/>
      <c r="I19" s="85" t="s">
        <v>59</v>
      </c>
      <c r="J19" s="85"/>
      <c r="K19" s="85"/>
      <c r="L19" s="85" t="s">
        <v>60</v>
      </c>
      <c r="M19" s="85"/>
      <c r="N19" s="85"/>
      <c r="O19" s="85"/>
      <c r="P19" s="29" t="s">
        <v>44</v>
      </c>
      <c r="Q19" s="29" t="s">
        <v>45</v>
      </c>
      <c r="R19" s="29">
        <v>100</v>
      </c>
      <c r="S19" s="29">
        <v>100</v>
      </c>
      <c r="T19" s="29">
        <v>21.67</v>
      </c>
      <c r="U19" s="29">
        <f>IF(ISERROR(T19/S19),"N/A",T19/S19*100)</f>
        <v>21.67</v>
      </c>
      <c r="V19" s="30" t="s">
        <v>46</v>
      </c>
    </row>
    <row r="20" spans="1:22" ht="18.75" customHeight="1" thickTop="1" thickBot="1">
      <c r="A20" s="27"/>
      <c r="B20" s="120" t="s">
        <v>95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2" s="62" customFormat="1" ht="18" customHeight="1" thickBot="1">
      <c r="A21" s="63"/>
      <c r="B21" s="64" t="s">
        <v>47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100</v>
      </c>
      <c r="S21" s="68">
        <v>100</v>
      </c>
      <c r="T21" s="68">
        <v>21.67</v>
      </c>
      <c r="U21" s="68">
        <f>IF(ISERROR(T21/S21),"N/A",T21/S21*100)</f>
        <v>21.67</v>
      </c>
      <c r="V21" s="64" t="s">
        <v>96</v>
      </c>
    </row>
    <row r="22" spans="1:22" ht="92.25" customHeight="1" thickTop="1" thickBot="1">
      <c r="A22" s="27"/>
      <c r="B22" s="28" t="s">
        <v>61</v>
      </c>
      <c r="C22" s="85" t="s">
        <v>62</v>
      </c>
      <c r="D22" s="85"/>
      <c r="E22" s="85"/>
      <c r="F22" s="85"/>
      <c r="G22" s="85"/>
      <c r="H22" s="85"/>
      <c r="I22" s="85" t="s">
        <v>63</v>
      </c>
      <c r="J22" s="85"/>
      <c r="K22" s="85"/>
      <c r="L22" s="85" t="s">
        <v>64</v>
      </c>
      <c r="M22" s="85"/>
      <c r="N22" s="85"/>
      <c r="O22" s="85"/>
      <c r="P22" s="29" t="s">
        <v>44</v>
      </c>
      <c r="Q22" s="29" t="s">
        <v>65</v>
      </c>
      <c r="R22" s="29">
        <v>100</v>
      </c>
      <c r="S22" s="29">
        <v>100</v>
      </c>
      <c r="T22" s="29">
        <v>21.67</v>
      </c>
      <c r="U22" s="29">
        <f>IF(ISERROR(T22/S22),"N/A",T22/S22*100)</f>
        <v>21.67</v>
      </c>
      <c r="V22" s="30" t="s">
        <v>46</v>
      </c>
    </row>
    <row r="23" spans="1:22" ht="18.75" customHeight="1" thickTop="1" thickBot="1">
      <c r="A23" s="27"/>
      <c r="B23" s="120" t="s">
        <v>95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2" s="62" customFormat="1" ht="18" customHeight="1" thickBot="1">
      <c r="A24" s="63"/>
      <c r="B24" s="64" t="s">
        <v>47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>
        <v>100</v>
      </c>
      <c r="S24" s="68">
        <v>100</v>
      </c>
      <c r="T24" s="68">
        <v>21.67</v>
      </c>
      <c r="U24" s="68">
        <f>IF(ISERROR(T24/S24),"N/A",T24/S24*100)</f>
        <v>21.67</v>
      </c>
      <c r="V24" s="64" t="s">
        <v>96</v>
      </c>
    </row>
    <row r="25" spans="1:22" ht="97.5" customHeight="1" thickTop="1" thickBot="1">
      <c r="A25" s="27"/>
      <c r="B25" s="28" t="s">
        <v>61</v>
      </c>
      <c r="C25" s="85" t="s">
        <v>47</v>
      </c>
      <c r="D25" s="85"/>
      <c r="E25" s="85"/>
      <c r="F25" s="85"/>
      <c r="G25" s="85"/>
      <c r="H25" s="85"/>
      <c r="I25" s="85" t="s">
        <v>66</v>
      </c>
      <c r="J25" s="85"/>
      <c r="K25" s="85"/>
      <c r="L25" s="85" t="s">
        <v>67</v>
      </c>
      <c r="M25" s="85"/>
      <c r="N25" s="85"/>
      <c r="O25" s="85"/>
      <c r="P25" s="29" t="s">
        <v>44</v>
      </c>
      <c r="Q25" s="29" t="s">
        <v>65</v>
      </c>
      <c r="R25" s="29">
        <v>100</v>
      </c>
      <c r="S25" s="29">
        <v>100</v>
      </c>
      <c r="T25" s="29">
        <v>21.67</v>
      </c>
      <c r="U25" s="29">
        <f>IF(ISERROR(T25/S25),"N/A",T25/S25*100)</f>
        <v>21.67</v>
      </c>
      <c r="V25" s="30" t="s">
        <v>46</v>
      </c>
    </row>
    <row r="26" spans="1:22" ht="18.75" customHeight="1" thickTop="1" thickBot="1">
      <c r="A26" s="27"/>
      <c r="B26" s="120" t="s">
        <v>95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s="62" customFormat="1" ht="18" customHeight="1" thickBot="1">
      <c r="A27" s="63"/>
      <c r="B27" s="64" t="s">
        <v>47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100</v>
      </c>
      <c r="S27" s="68">
        <v>100</v>
      </c>
      <c r="T27" s="68">
        <v>21.67</v>
      </c>
      <c r="U27" s="68">
        <f>IF(ISERROR(T27/S27),"N/A",T27/S27*100)</f>
        <v>21.67</v>
      </c>
      <c r="V27" s="64" t="s">
        <v>96</v>
      </c>
    </row>
    <row r="28" spans="1:22" s="51" customFormat="1" ht="14.85" customHeight="1" thickTop="1" thickBot="1">
      <c r="B28" s="52" t="s">
        <v>77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22" ht="44.25" customHeight="1" thickTop="1">
      <c r="B29" s="82" t="s">
        <v>78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</row>
    <row r="30" spans="1:22" ht="34.5" customHeight="1">
      <c r="B30" s="73" t="s">
        <v>98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</row>
    <row r="31" spans="1:22" ht="34.5" customHeight="1">
      <c r="B31" s="73" t="s">
        <v>99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1:22" ht="34.5" customHeight="1">
      <c r="B32" s="73" t="s">
        <v>91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100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2:22" ht="34.5" customHeight="1">
      <c r="B34" s="73" t="s">
        <v>101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2:22" ht="34.5" customHeight="1">
      <c r="B35" s="73" t="s">
        <v>102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</sheetData>
  <mergeCells count="53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C25:H25"/>
    <mergeCell ref="I25:K25"/>
    <mergeCell ref="L25:O25"/>
    <mergeCell ref="B15:V15"/>
    <mergeCell ref="C17:H17"/>
    <mergeCell ref="I17:K17"/>
    <mergeCell ref="L17:O17"/>
    <mergeCell ref="B18:V18"/>
    <mergeCell ref="C19:H19"/>
    <mergeCell ref="I19:K19"/>
    <mergeCell ref="L19:O19"/>
    <mergeCell ref="B20:V20"/>
    <mergeCell ref="C22:H22"/>
    <mergeCell ref="I22:K22"/>
    <mergeCell ref="L22:O22"/>
    <mergeCell ref="B23:V23"/>
    <mergeCell ref="B34:V34"/>
    <mergeCell ref="B35:V35"/>
    <mergeCell ref="B26:V26"/>
    <mergeCell ref="B29:V29"/>
    <mergeCell ref="B30:V30"/>
    <mergeCell ref="B31:V31"/>
    <mergeCell ref="B32:V32"/>
    <mergeCell ref="B33:V33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MANUEL</cp:lastModifiedBy>
  <cp:lastPrinted>2014-05-02T22:29:23Z</cp:lastPrinted>
  <dcterms:created xsi:type="dcterms:W3CDTF">2009-03-25T01:44:41Z</dcterms:created>
  <dcterms:modified xsi:type="dcterms:W3CDTF">2014-05-02T22:29:38Z</dcterms:modified>
</cp:coreProperties>
</file>