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\"/>
    </mc:Choice>
  </mc:AlternateContent>
  <bookViews>
    <workbookView xWindow="240" yWindow="15" windowWidth="18795" windowHeight="8190" tabRatio="891"/>
  </bookViews>
  <sheets>
    <sheet name="FEBRERO ORD+AJ" sheetId="5" r:id="rId1"/>
    <sheet name="FEBRERO ORD" sheetId="1" r:id="rId2"/>
    <sheet name="FEIEF DEF 2021" sheetId="2" r:id="rId3"/>
    <sheet name="AJUSTE 3ER CUATRIMESTRE 2021" sheetId="4" r:id="rId4"/>
    <sheet name="TOTAL PAGADO" sheetId="3" r:id="rId5"/>
  </sheets>
  <definedNames>
    <definedName name="_xlnm._FilterDatabase" localSheetId="1" hidden="1">'FEBRERO ORD'!$A$3:$N$575</definedName>
    <definedName name="_xlnm._FilterDatabase" localSheetId="0" hidden="1">'FEBRERO ORD+AJ'!$A$3:$N$575</definedName>
  </definedNames>
  <calcPr calcId="152511"/>
</workbook>
</file>

<file path=xl/calcChain.xml><?xml version="1.0" encoding="utf-8"?>
<calcChain xmlns="http://schemas.openxmlformats.org/spreadsheetml/2006/main">
  <c r="F574" i="3" l="1"/>
  <c r="N574" i="1"/>
  <c r="K574" i="1"/>
  <c r="N573" i="1"/>
  <c r="N57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544" i="5"/>
  <c r="K545" i="5"/>
  <c r="K546" i="5"/>
  <c r="K547" i="5"/>
  <c r="K548" i="5"/>
  <c r="K549" i="5"/>
  <c r="K550" i="5"/>
  <c r="K551" i="5"/>
  <c r="K552" i="5"/>
  <c r="K553" i="5"/>
  <c r="K554" i="5"/>
  <c r="K555" i="5"/>
  <c r="K556" i="5"/>
  <c r="K557" i="5"/>
  <c r="K558" i="5"/>
  <c r="K559" i="5"/>
  <c r="K560" i="5"/>
  <c r="K561" i="5"/>
  <c r="K562" i="5"/>
  <c r="K563" i="5"/>
  <c r="K564" i="5"/>
  <c r="K565" i="5"/>
  <c r="K566" i="5"/>
  <c r="K567" i="5"/>
  <c r="K568" i="5"/>
  <c r="K569" i="5"/>
  <c r="K570" i="5"/>
  <c r="K571" i="5"/>
  <c r="K572" i="5"/>
  <c r="K573" i="5"/>
  <c r="K4" i="5"/>
  <c r="M5" i="5" l="1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4" i="5"/>
  <c r="D170" i="3"/>
  <c r="D498" i="3"/>
  <c r="D512" i="3"/>
  <c r="D574" i="4"/>
  <c r="D574" i="2"/>
  <c r="E574" i="2"/>
  <c r="F5" i="2"/>
  <c r="D5" i="3" s="1"/>
  <c r="F6" i="2"/>
  <c r="D6" i="3" s="1"/>
  <c r="F7" i="2"/>
  <c r="D7" i="3" s="1"/>
  <c r="F8" i="2"/>
  <c r="D8" i="3" s="1"/>
  <c r="F9" i="2"/>
  <c r="D9" i="3" s="1"/>
  <c r="F10" i="2"/>
  <c r="D10" i="3" s="1"/>
  <c r="F11" i="2"/>
  <c r="D11" i="3" s="1"/>
  <c r="F12" i="2"/>
  <c r="D12" i="3" s="1"/>
  <c r="F13" i="2"/>
  <c r="D13" i="3" s="1"/>
  <c r="F14" i="2"/>
  <c r="D14" i="3" s="1"/>
  <c r="F15" i="2"/>
  <c r="D15" i="3" s="1"/>
  <c r="F16" i="2"/>
  <c r="D16" i="3" s="1"/>
  <c r="F17" i="2"/>
  <c r="D17" i="3" s="1"/>
  <c r="F18" i="2"/>
  <c r="D18" i="3" s="1"/>
  <c r="F19" i="2"/>
  <c r="D19" i="3" s="1"/>
  <c r="F20" i="2"/>
  <c r="D20" i="3" s="1"/>
  <c r="F21" i="2"/>
  <c r="D21" i="3" s="1"/>
  <c r="F22" i="2"/>
  <c r="D22" i="3" s="1"/>
  <c r="F23" i="2"/>
  <c r="D23" i="3" s="1"/>
  <c r="F24" i="2"/>
  <c r="D24" i="3" s="1"/>
  <c r="F25" i="2"/>
  <c r="D25" i="3" s="1"/>
  <c r="F26" i="2"/>
  <c r="D26" i="3" s="1"/>
  <c r="F27" i="2"/>
  <c r="D27" i="3" s="1"/>
  <c r="F28" i="2"/>
  <c r="D28" i="3" s="1"/>
  <c r="F29" i="2"/>
  <c r="D29" i="3" s="1"/>
  <c r="F30" i="2"/>
  <c r="D30" i="3" s="1"/>
  <c r="F31" i="2"/>
  <c r="D31" i="3" s="1"/>
  <c r="F32" i="2"/>
  <c r="D32" i="3" s="1"/>
  <c r="F33" i="2"/>
  <c r="D33" i="3" s="1"/>
  <c r="F34" i="2"/>
  <c r="D34" i="3" s="1"/>
  <c r="F35" i="2"/>
  <c r="D35" i="3" s="1"/>
  <c r="F36" i="2"/>
  <c r="D36" i="3" s="1"/>
  <c r="F37" i="2"/>
  <c r="D37" i="3" s="1"/>
  <c r="F38" i="2"/>
  <c r="D38" i="3" s="1"/>
  <c r="F39" i="2"/>
  <c r="D39" i="3" s="1"/>
  <c r="F40" i="2"/>
  <c r="D40" i="3" s="1"/>
  <c r="F41" i="2"/>
  <c r="D41" i="3" s="1"/>
  <c r="F42" i="2"/>
  <c r="D42" i="3" s="1"/>
  <c r="F43" i="2"/>
  <c r="D43" i="3" s="1"/>
  <c r="F44" i="2"/>
  <c r="D44" i="3" s="1"/>
  <c r="F45" i="2"/>
  <c r="D45" i="3" s="1"/>
  <c r="F46" i="2"/>
  <c r="D46" i="3" s="1"/>
  <c r="F47" i="2"/>
  <c r="D47" i="3" s="1"/>
  <c r="F48" i="2"/>
  <c r="D48" i="3" s="1"/>
  <c r="F49" i="2"/>
  <c r="D49" i="3" s="1"/>
  <c r="F50" i="2"/>
  <c r="D50" i="3" s="1"/>
  <c r="F51" i="2"/>
  <c r="D51" i="3" s="1"/>
  <c r="F52" i="2"/>
  <c r="D52" i="3" s="1"/>
  <c r="F53" i="2"/>
  <c r="D53" i="3" s="1"/>
  <c r="F54" i="2"/>
  <c r="D54" i="3" s="1"/>
  <c r="F55" i="2"/>
  <c r="D55" i="3" s="1"/>
  <c r="F56" i="2"/>
  <c r="D56" i="3" s="1"/>
  <c r="F57" i="2"/>
  <c r="D57" i="3" s="1"/>
  <c r="F58" i="2"/>
  <c r="D58" i="3" s="1"/>
  <c r="F59" i="2"/>
  <c r="D59" i="3" s="1"/>
  <c r="F60" i="2"/>
  <c r="D60" i="3" s="1"/>
  <c r="F61" i="2"/>
  <c r="D61" i="3" s="1"/>
  <c r="F62" i="2"/>
  <c r="D62" i="3" s="1"/>
  <c r="F63" i="2"/>
  <c r="D63" i="3" s="1"/>
  <c r="F64" i="2"/>
  <c r="D64" i="3" s="1"/>
  <c r="F65" i="2"/>
  <c r="D65" i="3" s="1"/>
  <c r="F66" i="2"/>
  <c r="D66" i="3" s="1"/>
  <c r="F67" i="2"/>
  <c r="D67" i="3" s="1"/>
  <c r="F68" i="2"/>
  <c r="D68" i="3" s="1"/>
  <c r="F69" i="2"/>
  <c r="D69" i="3" s="1"/>
  <c r="F70" i="2"/>
  <c r="D70" i="3" s="1"/>
  <c r="F71" i="2"/>
  <c r="D71" i="3" s="1"/>
  <c r="F72" i="2"/>
  <c r="D72" i="3" s="1"/>
  <c r="F73" i="2"/>
  <c r="D73" i="3" s="1"/>
  <c r="F74" i="2"/>
  <c r="D74" i="3" s="1"/>
  <c r="F75" i="2"/>
  <c r="D75" i="3" s="1"/>
  <c r="F76" i="2"/>
  <c r="D76" i="3" s="1"/>
  <c r="F77" i="2"/>
  <c r="D77" i="3" s="1"/>
  <c r="F78" i="2"/>
  <c r="D78" i="3" s="1"/>
  <c r="F79" i="2"/>
  <c r="D79" i="3" s="1"/>
  <c r="F80" i="2"/>
  <c r="D80" i="3" s="1"/>
  <c r="F81" i="2"/>
  <c r="D81" i="3" s="1"/>
  <c r="F82" i="2"/>
  <c r="D82" i="3" s="1"/>
  <c r="F83" i="2"/>
  <c r="D83" i="3" s="1"/>
  <c r="F84" i="2"/>
  <c r="D84" i="3" s="1"/>
  <c r="F85" i="2"/>
  <c r="D85" i="3" s="1"/>
  <c r="F86" i="2"/>
  <c r="D86" i="3" s="1"/>
  <c r="F87" i="2"/>
  <c r="D87" i="3" s="1"/>
  <c r="F88" i="2"/>
  <c r="D88" i="3" s="1"/>
  <c r="F89" i="2"/>
  <c r="D89" i="3" s="1"/>
  <c r="F90" i="2"/>
  <c r="D90" i="3" s="1"/>
  <c r="F91" i="2"/>
  <c r="D91" i="3" s="1"/>
  <c r="F92" i="2"/>
  <c r="D92" i="3" s="1"/>
  <c r="F93" i="2"/>
  <c r="D93" i="3" s="1"/>
  <c r="F94" i="2"/>
  <c r="D94" i="3" s="1"/>
  <c r="F95" i="2"/>
  <c r="D95" i="3" s="1"/>
  <c r="F96" i="2"/>
  <c r="D96" i="3" s="1"/>
  <c r="F97" i="2"/>
  <c r="D97" i="3" s="1"/>
  <c r="F98" i="2"/>
  <c r="D98" i="3" s="1"/>
  <c r="F99" i="2"/>
  <c r="D99" i="3" s="1"/>
  <c r="F100" i="2"/>
  <c r="D100" i="3" s="1"/>
  <c r="F101" i="2"/>
  <c r="D101" i="3" s="1"/>
  <c r="F102" i="2"/>
  <c r="D102" i="3" s="1"/>
  <c r="F103" i="2"/>
  <c r="D103" i="3" s="1"/>
  <c r="F104" i="2"/>
  <c r="D104" i="3" s="1"/>
  <c r="F105" i="2"/>
  <c r="D105" i="3" s="1"/>
  <c r="F106" i="2"/>
  <c r="D106" i="3" s="1"/>
  <c r="F107" i="2"/>
  <c r="D107" i="3" s="1"/>
  <c r="F108" i="2"/>
  <c r="D108" i="3" s="1"/>
  <c r="F109" i="2"/>
  <c r="D109" i="3" s="1"/>
  <c r="F110" i="2"/>
  <c r="D110" i="3" s="1"/>
  <c r="F111" i="2"/>
  <c r="D111" i="3" s="1"/>
  <c r="F112" i="2"/>
  <c r="D112" i="3" s="1"/>
  <c r="F113" i="2"/>
  <c r="D113" i="3" s="1"/>
  <c r="F114" i="2"/>
  <c r="D114" i="3" s="1"/>
  <c r="F115" i="2"/>
  <c r="D115" i="3" s="1"/>
  <c r="F116" i="2"/>
  <c r="D116" i="3" s="1"/>
  <c r="F117" i="2"/>
  <c r="D117" i="3" s="1"/>
  <c r="F118" i="2"/>
  <c r="D118" i="3" s="1"/>
  <c r="F119" i="2"/>
  <c r="D119" i="3" s="1"/>
  <c r="F120" i="2"/>
  <c r="D120" i="3" s="1"/>
  <c r="F121" i="2"/>
  <c r="D121" i="3" s="1"/>
  <c r="F122" i="2"/>
  <c r="D122" i="3" s="1"/>
  <c r="F123" i="2"/>
  <c r="D123" i="3" s="1"/>
  <c r="F124" i="2"/>
  <c r="D124" i="3" s="1"/>
  <c r="F125" i="2"/>
  <c r="D125" i="3" s="1"/>
  <c r="F126" i="2"/>
  <c r="D126" i="3" s="1"/>
  <c r="F127" i="2"/>
  <c r="D127" i="3" s="1"/>
  <c r="F128" i="2"/>
  <c r="D128" i="3" s="1"/>
  <c r="F129" i="2"/>
  <c r="D129" i="3" s="1"/>
  <c r="F130" i="2"/>
  <c r="D130" i="3" s="1"/>
  <c r="F131" i="2"/>
  <c r="D131" i="3" s="1"/>
  <c r="F132" i="2"/>
  <c r="D132" i="3" s="1"/>
  <c r="F133" i="2"/>
  <c r="D133" i="3" s="1"/>
  <c r="F134" i="2"/>
  <c r="D134" i="3" s="1"/>
  <c r="F135" i="2"/>
  <c r="D135" i="3" s="1"/>
  <c r="F136" i="2"/>
  <c r="D136" i="3" s="1"/>
  <c r="F137" i="2"/>
  <c r="D137" i="3" s="1"/>
  <c r="F138" i="2"/>
  <c r="D138" i="3" s="1"/>
  <c r="F139" i="2"/>
  <c r="D139" i="3" s="1"/>
  <c r="F140" i="2"/>
  <c r="D140" i="3" s="1"/>
  <c r="F141" i="2"/>
  <c r="D141" i="3" s="1"/>
  <c r="F142" i="2"/>
  <c r="D142" i="3" s="1"/>
  <c r="F143" i="2"/>
  <c r="D143" i="3" s="1"/>
  <c r="F144" i="2"/>
  <c r="D144" i="3" s="1"/>
  <c r="F145" i="2"/>
  <c r="D145" i="3" s="1"/>
  <c r="F146" i="2"/>
  <c r="D146" i="3" s="1"/>
  <c r="F147" i="2"/>
  <c r="D147" i="3" s="1"/>
  <c r="F148" i="2"/>
  <c r="D148" i="3" s="1"/>
  <c r="F149" i="2"/>
  <c r="D149" i="3" s="1"/>
  <c r="F150" i="2"/>
  <c r="D150" i="3" s="1"/>
  <c r="F151" i="2"/>
  <c r="D151" i="3" s="1"/>
  <c r="F152" i="2"/>
  <c r="D152" i="3" s="1"/>
  <c r="F153" i="2"/>
  <c r="D153" i="3" s="1"/>
  <c r="F154" i="2"/>
  <c r="D154" i="3" s="1"/>
  <c r="F155" i="2"/>
  <c r="D155" i="3" s="1"/>
  <c r="F156" i="2"/>
  <c r="D156" i="3" s="1"/>
  <c r="F157" i="2"/>
  <c r="D157" i="3" s="1"/>
  <c r="F158" i="2"/>
  <c r="D158" i="3" s="1"/>
  <c r="F159" i="2"/>
  <c r="D159" i="3" s="1"/>
  <c r="F160" i="2"/>
  <c r="D160" i="3" s="1"/>
  <c r="F161" i="2"/>
  <c r="D161" i="3" s="1"/>
  <c r="F162" i="2"/>
  <c r="D162" i="3" s="1"/>
  <c r="F163" i="2"/>
  <c r="D163" i="3" s="1"/>
  <c r="F164" i="2"/>
  <c r="D164" i="3" s="1"/>
  <c r="F165" i="2"/>
  <c r="D165" i="3" s="1"/>
  <c r="F166" i="2"/>
  <c r="D166" i="3" s="1"/>
  <c r="F167" i="2"/>
  <c r="D167" i="3" s="1"/>
  <c r="F168" i="2"/>
  <c r="D168" i="3" s="1"/>
  <c r="F169" i="2"/>
  <c r="D169" i="3" s="1"/>
  <c r="F170" i="2"/>
  <c r="F171" i="2"/>
  <c r="D171" i="3" s="1"/>
  <c r="F172" i="2"/>
  <c r="D172" i="3" s="1"/>
  <c r="F173" i="2"/>
  <c r="D173" i="3" s="1"/>
  <c r="F174" i="2"/>
  <c r="D174" i="3" s="1"/>
  <c r="F175" i="2"/>
  <c r="D175" i="3" s="1"/>
  <c r="F176" i="2"/>
  <c r="D176" i="3" s="1"/>
  <c r="F177" i="2"/>
  <c r="D177" i="3" s="1"/>
  <c r="F178" i="2"/>
  <c r="D178" i="3" s="1"/>
  <c r="F179" i="2"/>
  <c r="D179" i="3" s="1"/>
  <c r="F180" i="2"/>
  <c r="D180" i="3" s="1"/>
  <c r="F181" i="2"/>
  <c r="D181" i="3" s="1"/>
  <c r="F182" i="2"/>
  <c r="D182" i="3" s="1"/>
  <c r="F183" i="2"/>
  <c r="D183" i="3" s="1"/>
  <c r="F184" i="2"/>
  <c r="D184" i="3" s="1"/>
  <c r="F185" i="2"/>
  <c r="D185" i="3" s="1"/>
  <c r="F186" i="2"/>
  <c r="D186" i="3" s="1"/>
  <c r="F187" i="2"/>
  <c r="D187" i="3" s="1"/>
  <c r="F188" i="2"/>
  <c r="D188" i="3" s="1"/>
  <c r="F189" i="2"/>
  <c r="D189" i="3" s="1"/>
  <c r="F190" i="2"/>
  <c r="D190" i="3" s="1"/>
  <c r="F191" i="2"/>
  <c r="D191" i="3" s="1"/>
  <c r="F192" i="2"/>
  <c r="D192" i="3" s="1"/>
  <c r="F193" i="2"/>
  <c r="D193" i="3" s="1"/>
  <c r="F194" i="2"/>
  <c r="D194" i="3" s="1"/>
  <c r="F195" i="2"/>
  <c r="D195" i="3" s="1"/>
  <c r="F196" i="2"/>
  <c r="D196" i="3" s="1"/>
  <c r="F197" i="2"/>
  <c r="D197" i="3" s="1"/>
  <c r="F198" i="2"/>
  <c r="D198" i="3" s="1"/>
  <c r="F199" i="2"/>
  <c r="D199" i="3" s="1"/>
  <c r="F200" i="2"/>
  <c r="D200" i="3" s="1"/>
  <c r="F201" i="2"/>
  <c r="D201" i="3" s="1"/>
  <c r="F202" i="2"/>
  <c r="D202" i="3" s="1"/>
  <c r="F203" i="2"/>
  <c r="D203" i="3" s="1"/>
  <c r="F204" i="2"/>
  <c r="D204" i="3" s="1"/>
  <c r="F205" i="2"/>
  <c r="D205" i="3" s="1"/>
  <c r="F206" i="2"/>
  <c r="D206" i="3" s="1"/>
  <c r="F207" i="2"/>
  <c r="D207" i="3" s="1"/>
  <c r="F208" i="2"/>
  <c r="D208" i="3" s="1"/>
  <c r="F209" i="2"/>
  <c r="D209" i="3" s="1"/>
  <c r="F210" i="2"/>
  <c r="D210" i="3" s="1"/>
  <c r="F211" i="2"/>
  <c r="D211" i="3" s="1"/>
  <c r="F212" i="2"/>
  <c r="D212" i="3" s="1"/>
  <c r="F213" i="2"/>
  <c r="D213" i="3" s="1"/>
  <c r="F214" i="2"/>
  <c r="D214" i="3" s="1"/>
  <c r="F215" i="2"/>
  <c r="D215" i="3" s="1"/>
  <c r="F216" i="2"/>
  <c r="D216" i="3" s="1"/>
  <c r="F217" i="2"/>
  <c r="D217" i="3" s="1"/>
  <c r="F218" i="2"/>
  <c r="D218" i="3" s="1"/>
  <c r="F219" i="2"/>
  <c r="D219" i="3" s="1"/>
  <c r="F220" i="2"/>
  <c r="D220" i="3" s="1"/>
  <c r="F221" i="2"/>
  <c r="D221" i="3" s="1"/>
  <c r="F222" i="2"/>
  <c r="D222" i="3" s="1"/>
  <c r="F223" i="2"/>
  <c r="D223" i="3" s="1"/>
  <c r="F224" i="2"/>
  <c r="D224" i="3" s="1"/>
  <c r="F225" i="2"/>
  <c r="D225" i="3" s="1"/>
  <c r="F226" i="2"/>
  <c r="D226" i="3" s="1"/>
  <c r="F227" i="2"/>
  <c r="D227" i="3" s="1"/>
  <c r="F228" i="2"/>
  <c r="D228" i="3" s="1"/>
  <c r="F229" i="2"/>
  <c r="D229" i="3" s="1"/>
  <c r="F230" i="2"/>
  <c r="D230" i="3" s="1"/>
  <c r="F231" i="2"/>
  <c r="D231" i="3" s="1"/>
  <c r="F232" i="2"/>
  <c r="D232" i="3" s="1"/>
  <c r="F233" i="2"/>
  <c r="D233" i="3" s="1"/>
  <c r="F234" i="2"/>
  <c r="D234" i="3" s="1"/>
  <c r="F235" i="2"/>
  <c r="D235" i="3" s="1"/>
  <c r="F236" i="2"/>
  <c r="D236" i="3" s="1"/>
  <c r="F237" i="2"/>
  <c r="D237" i="3" s="1"/>
  <c r="F238" i="2"/>
  <c r="D238" i="3" s="1"/>
  <c r="F239" i="2"/>
  <c r="D239" i="3" s="1"/>
  <c r="F240" i="2"/>
  <c r="D240" i="3" s="1"/>
  <c r="F241" i="2"/>
  <c r="D241" i="3" s="1"/>
  <c r="F242" i="2"/>
  <c r="D242" i="3" s="1"/>
  <c r="F243" i="2"/>
  <c r="D243" i="3" s="1"/>
  <c r="F244" i="2"/>
  <c r="D244" i="3" s="1"/>
  <c r="F245" i="2"/>
  <c r="D245" i="3" s="1"/>
  <c r="F246" i="2"/>
  <c r="D246" i="3" s="1"/>
  <c r="F247" i="2"/>
  <c r="D247" i="3" s="1"/>
  <c r="F248" i="2"/>
  <c r="D248" i="3" s="1"/>
  <c r="F249" i="2"/>
  <c r="D249" i="3" s="1"/>
  <c r="F250" i="2"/>
  <c r="D250" i="3" s="1"/>
  <c r="F251" i="2"/>
  <c r="D251" i="3" s="1"/>
  <c r="F252" i="2"/>
  <c r="D252" i="3" s="1"/>
  <c r="F253" i="2"/>
  <c r="D253" i="3" s="1"/>
  <c r="F254" i="2"/>
  <c r="D254" i="3" s="1"/>
  <c r="F255" i="2"/>
  <c r="D255" i="3" s="1"/>
  <c r="F256" i="2"/>
  <c r="D256" i="3" s="1"/>
  <c r="F257" i="2"/>
  <c r="D257" i="3" s="1"/>
  <c r="F258" i="2"/>
  <c r="D258" i="3" s="1"/>
  <c r="F259" i="2"/>
  <c r="D259" i="3" s="1"/>
  <c r="F260" i="2"/>
  <c r="D260" i="3" s="1"/>
  <c r="F261" i="2"/>
  <c r="D261" i="3" s="1"/>
  <c r="F262" i="2"/>
  <c r="D262" i="3" s="1"/>
  <c r="F263" i="2"/>
  <c r="D263" i="3" s="1"/>
  <c r="F264" i="2"/>
  <c r="D264" i="3" s="1"/>
  <c r="F265" i="2"/>
  <c r="D265" i="3" s="1"/>
  <c r="F266" i="2"/>
  <c r="D266" i="3" s="1"/>
  <c r="F267" i="2"/>
  <c r="D267" i="3" s="1"/>
  <c r="F268" i="2"/>
  <c r="D268" i="3" s="1"/>
  <c r="F269" i="2"/>
  <c r="D269" i="3" s="1"/>
  <c r="F270" i="2"/>
  <c r="D270" i="3" s="1"/>
  <c r="F271" i="2"/>
  <c r="D271" i="3" s="1"/>
  <c r="F272" i="2"/>
  <c r="D272" i="3" s="1"/>
  <c r="F273" i="2"/>
  <c r="D273" i="3" s="1"/>
  <c r="F274" i="2"/>
  <c r="D274" i="3" s="1"/>
  <c r="F275" i="2"/>
  <c r="D275" i="3" s="1"/>
  <c r="F276" i="2"/>
  <c r="D276" i="3" s="1"/>
  <c r="F277" i="2"/>
  <c r="D277" i="3" s="1"/>
  <c r="F278" i="2"/>
  <c r="D278" i="3" s="1"/>
  <c r="F279" i="2"/>
  <c r="D279" i="3" s="1"/>
  <c r="F280" i="2"/>
  <c r="D280" i="3" s="1"/>
  <c r="F281" i="2"/>
  <c r="D281" i="3" s="1"/>
  <c r="F282" i="2"/>
  <c r="D282" i="3" s="1"/>
  <c r="F283" i="2"/>
  <c r="D283" i="3" s="1"/>
  <c r="F284" i="2"/>
  <c r="D284" i="3" s="1"/>
  <c r="F285" i="2"/>
  <c r="D285" i="3" s="1"/>
  <c r="F286" i="2"/>
  <c r="D286" i="3" s="1"/>
  <c r="F287" i="2"/>
  <c r="D287" i="3" s="1"/>
  <c r="F288" i="2"/>
  <c r="D288" i="3" s="1"/>
  <c r="F289" i="2"/>
  <c r="D289" i="3" s="1"/>
  <c r="F290" i="2"/>
  <c r="D290" i="3" s="1"/>
  <c r="F291" i="2"/>
  <c r="D291" i="3" s="1"/>
  <c r="F292" i="2"/>
  <c r="D292" i="3" s="1"/>
  <c r="F293" i="2"/>
  <c r="D293" i="3" s="1"/>
  <c r="F294" i="2"/>
  <c r="D294" i="3" s="1"/>
  <c r="F295" i="2"/>
  <c r="D295" i="3" s="1"/>
  <c r="F296" i="2"/>
  <c r="D296" i="3" s="1"/>
  <c r="F297" i="2"/>
  <c r="D297" i="3" s="1"/>
  <c r="F298" i="2"/>
  <c r="D298" i="3" s="1"/>
  <c r="F299" i="2"/>
  <c r="D299" i="3" s="1"/>
  <c r="F300" i="2"/>
  <c r="D300" i="3" s="1"/>
  <c r="F301" i="2"/>
  <c r="D301" i="3" s="1"/>
  <c r="F302" i="2"/>
  <c r="D302" i="3" s="1"/>
  <c r="F303" i="2"/>
  <c r="D303" i="3" s="1"/>
  <c r="F304" i="2"/>
  <c r="D304" i="3" s="1"/>
  <c r="F305" i="2"/>
  <c r="D305" i="3" s="1"/>
  <c r="F306" i="2"/>
  <c r="D306" i="3" s="1"/>
  <c r="F307" i="2"/>
  <c r="D307" i="3" s="1"/>
  <c r="F308" i="2"/>
  <c r="D308" i="3" s="1"/>
  <c r="F309" i="2"/>
  <c r="D309" i="3" s="1"/>
  <c r="F310" i="2"/>
  <c r="D310" i="3" s="1"/>
  <c r="F311" i="2"/>
  <c r="D311" i="3" s="1"/>
  <c r="F312" i="2"/>
  <c r="D312" i="3" s="1"/>
  <c r="F313" i="2"/>
  <c r="D313" i="3" s="1"/>
  <c r="F314" i="2"/>
  <c r="D314" i="3" s="1"/>
  <c r="F315" i="2"/>
  <c r="D315" i="3" s="1"/>
  <c r="F316" i="2"/>
  <c r="D316" i="3" s="1"/>
  <c r="F317" i="2"/>
  <c r="D317" i="3" s="1"/>
  <c r="F318" i="2"/>
  <c r="D318" i="3" s="1"/>
  <c r="F319" i="2"/>
  <c r="D319" i="3" s="1"/>
  <c r="F320" i="2"/>
  <c r="D320" i="3" s="1"/>
  <c r="F321" i="2"/>
  <c r="D321" i="3" s="1"/>
  <c r="F322" i="2"/>
  <c r="D322" i="3" s="1"/>
  <c r="F323" i="2"/>
  <c r="D323" i="3" s="1"/>
  <c r="F324" i="2"/>
  <c r="D324" i="3" s="1"/>
  <c r="F325" i="2"/>
  <c r="D325" i="3" s="1"/>
  <c r="F326" i="2"/>
  <c r="D326" i="3" s="1"/>
  <c r="F327" i="2"/>
  <c r="D327" i="3" s="1"/>
  <c r="F328" i="2"/>
  <c r="D328" i="3" s="1"/>
  <c r="F329" i="2"/>
  <c r="D329" i="3" s="1"/>
  <c r="F330" i="2"/>
  <c r="D330" i="3" s="1"/>
  <c r="F331" i="2"/>
  <c r="D331" i="3" s="1"/>
  <c r="F332" i="2"/>
  <c r="D332" i="3" s="1"/>
  <c r="F333" i="2"/>
  <c r="D333" i="3" s="1"/>
  <c r="F334" i="2"/>
  <c r="D334" i="3" s="1"/>
  <c r="F335" i="2"/>
  <c r="D335" i="3" s="1"/>
  <c r="F336" i="2"/>
  <c r="D336" i="3" s="1"/>
  <c r="F337" i="2"/>
  <c r="D337" i="3" s="1"/>
  <c r="F338" i="2"/>
  <c r="D338" i="3" s="1"/>
  <c r="F339" i="2"/>
  <c r="D339" i="3" s="1"/>
  <c r="F340" i="2"/>
  <c r="D340" i="3" s="1"/>
  <c r="F341" i="2"/>
  <c r="D341" i="3" s="1"/>
  <c r="F342" i="2"/>
  <c r="D342" i="3" s="1"/>
  <c r="F343" i="2"/>
  <c r="D343" i="3" s="1"/>
  <c r="F344" i="2"/>
  <c r="D344" i="3" s="1"/>
  <c r="F345" i="2"/>
  <c r="D345" i="3" s="1"/>
  <c r="F346" i="2"/>
  <c r="D346" i="3" s="1"/>
  <c r="F347" i="2"/>
  <c r="D347" i="3" s="1"/>
  <c r="F348" i="2"/>
  <c r="D348" i="3" s="1"/>
  <c r="F349" i="2"/>
  <c r="D349" i="3" s="1"/>
  <c r="F350" i="2"/>
  <c r="D350" i="3" s="1"/>
  <c r="F351" i="2"/>
  <c r="D351" i="3" s="1"/>
  <c r="F352" i="2"/>
  <c r="D352" i="3" s="1"/>
  <c r="F353" i="2"/>
  <c r="D353" i="3" s="1"/>
  <c r="F354" i="2"/>
  <c r="D354" i="3" s="1"/>
  <c r="F355" i="2"/>
  <c r="D355" i="3" s="1"/>
  <c r="F356" i="2"/>
  <c r="D356" i="3" s="1"/>
  <c r="F357" i="2"/>
  <c r="D357" i="3" s="1"/>
  <c r="F358" i="2"/>
  <c r="D358" i="3" s="1"/>
  <c r="F359" i="2"/>
  <c r="D359" i="3" s="1"/>
  <c r="F360" i="2"/>
  <c r="D360" i="3" s="1"/>
  <c r="F361" i="2"/>
  <c r="D361" i="3" s="1"/>
  <c r="F362" i="2"/>
  <c r="D362" i="3" s="1"/>
  <c r="F363" i="2"/>
  <c r="D363" i="3" s="1"/>
  <c r="F364" i="2"/>
  <c r="D364" i="3" s="1"/>
  <c r="F365" i="2"/>
  <c r="D365" i="3" s="1"/>
  <c r="F366" i="2"/>
  <c r="D366" i="3" s="1"/>
  <c r="F367" i="2"/>
  <c r="D367" i="3" s="1"/>
  <c r="F368" i="2"/>
  <c r="D368" i="3" s="1"/>
  <c r="F369" i="2"/>
  <c r="D369" i="3" s="1"/>
  <c r="F370" i="2"/>
  <c r="D370" i="3" s="1"/>
  <c r="F371" i="2"/>
  <c r="D371" i="3" s="1"/>
  <c r="F372" i="2"/>
  <c r="D372" i="3" s="1"/>
  <c r="F373" i="2"/>
  <c r="D373" i="3" s="1"/>
  <c r="F374" i="2"/>
  <c r="D374" i="3" s="1"/>
  <c r="F375" i="2"/>
  <c r="D375" i="3" s="1"/>
  <c r="F376" i="2"/>
  <c r="D376" i="3" s="1"/>
  <c r="F377" i="2"/>
  <c r="D377" i="3" s="1"/>
  <c r="F378" i="2"/>
  <c r="D378" i="3" s="1"/>
  <c r="F379" i="2"/>
  <c r="D379" i="3" s="1"/>
  <c r="F380" i="2"/>
  <c r="D380" i="3" s="1"/>
  <c r="F381" i="2"/>
  <c r="D381" i="3" s="1"/>
  <c r="F382" i="2"/>
  <c r="D382" i="3" s="1"/>
  <c r="F383" i="2"/>
  <c r="D383" i="3" s="1"/>
  <c r="F384" i="2"/>
  <c r="D384" i="3" s="1"/>
  <c r="F385" i="2"/>
  <c r="D385" i="3" s="1"/>
  <c r="F386" i="2"/>
  <c r="D386" i="3" s="1"/>
  <c r="F387" i="2"/>
  <c r="D387" i="3" s="1"/>
  <c r="F388" i="2"/>
  <c r="D388" i="3" s="1"/>
  <c r="F389" i="2"/>
  <c r="D389" i="3" s="1"/>
  <c r="F390" i="2"/>
  <c r="D390" i="3" s="1"/>
  <c r="F391" i="2"/>
  <c r="D391" i="3" s="1"/>
  <c r="F392" i="2"/>
  <c r="D392" i="3" s="1"/>
  <c r="F393" i="2"/>
  <c r="D393" i="3" s="1"/>
  <c r="F394" i="2"/>
  <c r="D394" i="3" s="1"/>
  <c r="F395" i="2"/>
  <c r="D395" i="3" s="1"/>
  <c r="F396" i="2"/>
  <c r="D396" i="3" s="1"/>
  <c r="F397" i="2"/>
  <c r="D397" i="3" s="1"/>
  <c r="F398" i="2"/>
  <c r="D398" i="3" s="1"/>
  <c r="F399" i="2"/>
  <c r="D399" i="3" s="1"/>
  <c r="F400" i="2"/>
  <c r="D400" i="3" s="1"/>
  <c r="F401" i="2"/>
  <c r="D401" i="3" s="1"/>
  <c r="F402" i="2"/>
  <c r="D402" i="3" s="1"/>
  <c r="F403" i="2"/>
  <c r="D403" i="3" s="1"/>
  <c r="F404" i="2"/>
  <c r="D404" i="3" s="1"/>
  <c r="F405" i="2"/>
  <c r="D405" i="3" s="1"/>
  <c r="F406" i="2"/>
  <c r="D406" i="3" s="1"/>
  <c r="F407" i="2"/>
  <c r="D407" i="3" s="1"/>
  <c r="F408" i="2"/>
  <c r="D408" i="3" s="1"/>
  <c r="F409" i="2"/>
  <c r="D409" i="3" s="1"/>
  <c r="F410" i="2"/>
  <c r="D410" i="3" s="1"/>
  <c r="F411" i="2"/>
  <c r="D411" i="3" s="1"/>
  <c r="F412" i="2"/>
  <c r="D412" i="3" s="1"/>
  <c r="F413" i="2"/>
  <c r="D413" i="3" s="1"/>
  <c r="F414" i="2"/>
  <c r="D414" i="3" s="1"/>
  <c r="F415" i="2"/>
  <c r="D415" i="3" s="1"/>
  <c r="F416" i="2"/>
  <c r="D416" i="3" s="1"/>
  <c r="F417" i="2"/>
  <c r="D417" i="3" s="1"/>
  <c r="F418" i="2"/>
  <c r="D418" i="3" s="1"/>
  <c r="F419" i="2"/>
  <c r="D419" i="3" s="1"/>
  <c r="F420" i="2"/>
  <c r="D420" i="3" s="1"/>
  <c r="F421" i="2"/>
  <c r="D421" i="3" s="1"/>
  <c r="F422" i="2"/>
  <c r="D422" i="3" s="1"/>
  <c r="F423" i="2"/>
  <c r="D423" i="3" s="1"/>
  <c r="F424" i="2"/>
  <c r="D424" i="3" s="1"/>
  <c r="F425" i="2"/>
  <c r="D425" i="3" s="1"/>
  <c r="F426" i="2"/>
  <c r="D426" i="3" s="1"/>
  <c r="F427" i="2"/>
  <c r="D427" i="3" s="1"/>
  <c r="F428" i="2"/>
  <c r="D428" i="3" s="1"/>
  <c r="F429" i="2"/>
  <c r="D429" i="3" s="1"/>
  <c r="F430" i="2"/>
  <c r="D430" i="3" s="1"/>
  <c r="F431" i="2"/>
  <c r="D431" i="3" s="1"/>
  <c r="F432" i="2"/>
  <c r="D432" i="3" s="1"/>
  <c r="F433" i="2"/>
  <c r="D433" i="3" s="1"/>
  <c r="F434" i="2"/>
  <c r="D434" i="3" s="1"/>
  <c r="F435" i="2"/>
  <c r="D435" i="3" s="1"/>
  <c r="F436" i="2"/>
  <c r="D436" i="3" s="1"/>
  <c r="F437" i="2"/>
  <c r="D437" i="3" s="1"/>
  <c r="F438" i="2"/>
  <c r="D438" i="3" s="1"/>
  <c r="F439" i="2"/>
  <c r="D439" i="3" s="1"/>
  <c r="F440" i="2"/>
  <c r="D440" i="3" s="1"/>
  <c r="F441" i="2"/>
  <c r="D441" i="3" s="1"/>
  <c r="F442" i="2"/>
  <c r="D442" i="3" s="1"/>
  <c r="F443" i="2"/>
  <c r="D443" i="3" s="1"/>
  <c r="F444" i="2"/>
  <c r="D444" i="3" s="1"/>
  <c r="F445" i="2"/>
  <c r="D445" i="3" s="1"/>
  <c r="F446" i="2"/>
  <c r="D446" i="3" s="1"/>
  <c r="F447" i="2"/>
  <c r="D447" i="3" s="1"/>
  <c r="F448" i="2"/>
  <c r="D448" i="3" s="1"/>
  <c r="F449" i="2"/>
  <c r="D449" i="3" s="1"/>
  <c r="F450" i="2"/>
  <c r="D450" i="3" s="1"/>
  <c r="F451" i="2"/>
  <c r="D451" i="3" s="1"/>
  <c r="F452" i="2"/>
  <c r="D452" i="3" s="1"/>
  <c r="F453" i="2"/>
  <c r="D453" i="3" s="1"/>
  <c r="F454" i="2"/>
  <c r="D454" i="3" s="1"/>
  <c r="F455" i="2"/>
  <c r="D455" i="3" s="1"/>
  <c r="F456" i="2"/>
  <c r="D456" i="3" s="1"/>
  <c r="F457" i="2"/>
  <c r="D457" i="3" s="1"/>
  <c r="F458" i="2"/>
  <c r="D458" i="3" s="1"/>
  <c r="F459" i="2"/>
  <c r="D459" i="3" s="1"/>
  <c r="F460" i="2"/>
  <c r="D460" i="3" s="1"/>
  <c r="F461" i="2"/>
  <c r="D461" i="3" s="1"/>
  <c r="F462" i="2"/>
  <c r="D462" i="3" s="1"/>
  <c r="F463" i="2"/>
  <c r="D463" i="3" s="1"/>
  <c r="F464" i="2"/>
  <c r="D464" i="3" s="1"/>
  <c r="F465" i="2"/>
  <c r="D465" i="3" s="1"/>
  <c r="F466" i="2"/>
  <c r="D466" i="3" s="1"/>
  <c r="F467" i="2"/>
  <c r="D467" i="3" s="1"/>
  <c r="F468" i="2"/>
  <c r="D468" i="3" s="1"/>
  <c r="F469" i="2"/>
  <c r="D469" i="3" s="1"/>
  <c r="F470" i="2"/>
  <c r="D470" i="3" s="1"/>
  <c r="F471" i="2"/>
  <c r="D471" i="3" s="1"/>
  <c r="F472" i="2"/>
  <c r="D472" i="3" s="1"/>
  <c r="F473" i="2"/>
  <c r="D473" i="3" s="1"/>
  <c r="F474" i="2"/>
  <c r="D474" i="3" s="1"/>
  <c r="F475" i="2"/>
  <c r="D475" i="3" s="1"/>
  <c r="F476" i="2"/>
  <c r="D476" i="3" s="1"/>
  <c r="F477" i="2"/>
  <c r="D477" i="3" s="1"/>
  <c r="F478" i="2"/>
  <c r="D478" i="3" s="1"/>
  <c r="F479" i="2"/>
  <c r="D479" i="3" s="1"/>
  <c r="F480" i="2"/>
  <c r="D480" i="3" s="1"/>
  <c r="F481" i="2"/>
  <c r="D481" i="3" s="1"/>
  <c r="F482" i="2"/>
  <c r="D482" i="3" s="1"/>
  <c r="F483" i="2"/>
  <c r="D483" i="3" s="1"/>
  <c r="F484" i="2"/>
  <c r="D484" i="3" s="1"/>
  <c r="F485" i="2"/>
  <c r="D485" i="3" s="1"/>
  <c r="F486" i="2"/>
  <c r="D486" i="3" s="1"/>
  <c r="F487" i="2"/>
  <c r="D487" i="3" s="1"/>
  <c r="F488" i="2"/>
  <c r="D488" i="3" s="1"/>
  <c r="F489" i="2"/>
  <c r="D489" i="3" s="1"/>
  <c r="F490" i="2"/>
  <c r="D490" i="3" s="1"/>
  <c r="F491" i="2"/>
  <c r="D491" i="3" s="1"/>
  <c r="F492" i="2"/>
  <c r="D492" i="3" s="1"/>
  <c r="F493" i="2"/>
  <c r="D493" i="3" s="1"/>
  <c r="F494" i="2"/>
  <c r="D494" i="3" s="1"/>
  <c r="F495" i="2"/>
  <c r="D495" i="3" s="1"/>
  <c r="F496" i="2"/>
  <c r="D496" i="3" s="1"/>
  <c r="F497" i="2"/>
  <c r="D497" i="3" s="1"/>
  <c r="F498" i="2"/>
  <c r="F499" i="2"/>
  <c r="D499" i="3" s="1"/>
  <c r="F500" i="2"/>
  <c r="D500" i="3" s="1"/>
  <c r="F501" i="2"/>
  <c r="D501" i="3" s="1"/>
  <c r="F502" i="2"/>
  <c r="D502" i="3" s="1"/>
  <c r="F503" i="2"/>
  <c r="D503" i="3" s="1"/>
  <c r="F504" i="2"/>
  <c r="D504" i="3" s="1"/>
  <c r="F505" i="2"/>
  <c r="D505" i="3" s="1"/>
  <c r="F506" i="2"/>
  <c r="D506" i="3" s="1"/>
  <c r="F507" i="2"/>
  <c r="D507" i="3" s="1"/>
  <c r="F508" i="2"/>
  <c r="D508" i="3" s="1"/>
  <c r="F509" i="2"/>
  <c r="D509" i="3" s="1"/>
  <c r="F510" i="2"/>
  <c r="D510" i="3" s="1"/>
  <c r="F511" i="2"/>
  <c r="D511" i="3" s="1"/>
  <c r="F512" i="2"/>
  <c r="F513" i="2"/>
  <c r="D513" i="3" s="1"/>
  <c r="F514" i="2"/>
  <c r="D514" i="3" s="1"/>
  <c r="F515" i="2"/>
  <c r="D515" i="3" s="1"/>
  <c r="F516" i="2"/>
  <c r="D516" i="3" s="1"/>
  <c r="F517" i="2"/>
  <c r="D517" i="3" s="1"/>
  <c r="F518" i="2"/>
  <c r="D518" i="3" s="1"/>
  <c r="F519" i="2"/>
  <c r="D519" i="3" s="1"/>
  <c r="F520" i="2"/>
  <c r="D520" i="3" s="1"/>
  <c r="F521" i="2"/>
  <c r="D521" i="3" s="1"/>
  <c r="F522" i="2"/>
  <c r="D522" i="3" s="1"/>
  <c r="F523" i="2"/>
  <c r="D523" i="3" s="1"/>
  <c r="F524" i="2"/>
  <c r="D524" i="3" s="1"/>
  <c r="F525" i="2"/>
  <c r="D525" i="3" s="1"/>
  <c r="F526" i="2"/>
  <c r="D526" i="3" s="1"/>
  <c r="F527" i="2"/>
  <c r="D527" i="3" s="1"/>
  <c r="F528" i="2"/>
  <c r="D528" i="3" s="1"/>
  <c r="F529" i="2"/>
  <c r="D529" i="3" s="1"/>
  <c r="F530" i="2"/>
  <c r="D530" i="3" s="1"/>
  <c r="F531" i="2"/>
  <c r="D531" i="3" s="1"/>
  <c r="F532" i="2"/>
  <c r="D532" i="3" s="1"/>
  <c r="F533" i="2"/>
  <c r="D533" i="3" s="1"/>
  <c r="F534" i="2"/>
  <c r="D534" i="3" s="1"/>
  <c r="F535" i="2"/>
  <c r="D535" i="3" s="1"/>
  <c r="F536" i="2"/>
  <c r="D536" i="3" s="1"/>
  <c r="F537" i="2"/>
  <c r="D537" i="3" s="1"/>
  <c r="F538" i="2"/>
  <c r="D538" i="3" s="1"/>
  <c r="F539" i="2"/>
  <c r="D539" i="3" s="1"/>
  <c r="F540" i="2"/>
  <c r="D540" i="3" s="1"/>
  <c r="F541" i="2"/>
  <c r="D541" i="3" s="1"/>
  <c r="F542" i="2"/>
  <c r="D542" i="3" s="1"/>
  <c r="F543" i="2"/>
  <c r="D543" i="3" s="1"/>
  <c r="F544" i="2"/>
  <c r="D544" i="3" s="1"/>
  <c r="F545" i="2"/>
  <c r="D545" i="3" s="1"/>
  <c r="F546" i="2"/>
  <c r="D546" i="3" s="1"/>
  <c r="F547" i="2"/>
  <c r="D547" i="3" s="1"/>
  <c r="F548" i="2"/>
  <c r="D548" i="3" s="1"/>
  <c r="F549" i="2"/>
  <c r="D549" i="3" s="1"/>
  <c r="F550" i="2"/>
  <c r="D550" i="3" s="1"/>
  <c r="F551" i="2"/>
  <c r="D551" i="3" s="1"/>
  <c r="F552" i="2"/>
  <c r="D552" i="3" s="1"/>
  <c r="F553" i="2"/>
  <c r="D553" i="3" s="1"/>
  <c r="F554" i="2"/>
  <c r="D554" i="3" s="1"/>
  <c r="F555" i="2"/>
  <c r="D555" i="3" s="1"/>
  <c r="F556" i="2"/>
  <c r="D556" i="3" s="1"/>
  <c r="F557" i="2"/>
  <c r="D557" i="3" s="1"/>
  <c r="F558" i="2"/>
  <c r="D558" i="3" s="1"/>
  <c r="F559" i="2"/>
  <c r="D559" i="3" s="1"/>
  <c r="F560" i="2"/>
  <c r="D560" i="3" s="1"/>
  <c r="F561" i="2"/>
  <c r="D561" i="3" s="1"/>
  <c r="F562" i="2"/>
  <c r="D562" i="3" s="1"/>
  <c r="F563" i="2"/>
  <c r="D563" i="3" s="1"/>
  <c r="F564" i="2"/>
  <c r="D564" i="3" s="1"/>
  <c r="F565" i="2"/>
  <c r="D565" i="3" s="1"/>
  <c r="F566" i="2"/>
  <c r="D566" i="3" s="1"/>
  <c r="F567" i="2"/>
  <c r="D567" i="3" s="1"/>
  <c r="F568" i="2"/>
  <c r="D568" i="3" s="1"/>
  <c r="F569" i="2"/>
  <c r="D569" i="3" s="1"/>
  <c r="F570" i="2"/>
  <c r="D570" i="3" s="1"/>
  <c r="F571" i="2"/>
  <c r="D571" i="3" s="1"/>
  <c r="F572" i="2"/>
  <c r="D572" i="3" s="1"/>
  <c r="F573" i="2"/>
  <c r="D573" i="3" s="1"/>
  <c r="F4" i="2"/>
  <c r="D4" i="3" s="1"/>
  <c r="C574" i="2" l="1"/>
  <c r="C573" i="5" l="1"/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N573" i="5" s="1"/>
  <c r="C5" i="5"/>
  <c r="N5" i="5" s="1"/>
  <c r="C6" i="5"/>
  <c r="N6" i="5" s="1"/>
  <c r="C7" i="5"/>
  <c r="N7" i="5" s="1"/>
  <c r="C8" i="5"/>
  <c r="C9" i="5"/>
  <c r="C10" i="5"/>
  <c r="C11" i="5"/>
  <c r="C12" i="5"/>
  <c r="C13" i="5"/>
  <c r="N13" i="5" s="1"/>
  <c r="C14" i="5"/>
  <c r="N14" i="5" s="1"/>
  <c r="C15" i="5"/>
  <c r="N15" i="5" s="1"/>
  <c r="C16" i="5"/>
  <c r="C17" i="5"/>
  <c r="C18" i="5"/>
  <c r="C19" i="5"/>
  <c r="C20" i="5"/>
  <c r="C21" i="5"/>
  <c r="N21" i="5" s="1"/>
  <c r="C22" i="5"/>
  <c r="N22" i="5" s="1"/>
  <c r="C23" i="5"/>
  <c r="N23" i="5" s="1"/>
  <c r="C24" i="5"/>
  <c r="C25" i="5"/>
  <c r="C26" i="5"/>
  <c r="C27" i="5"/>
  <c r="C28" i="5"/>
  <c r="C29" i="5"/>
  <c r="N29" i="5" s="1"/>
  <c r="C30" i="5"/>
  <c r="N30" i="5" s="1"/>
  <c r="C31" i="5"/>
  <c r="N31" i="5" s="1"/>
  <c r="C32" i="5"/>
  <c r="C33" i="5"/>
  <c r="C34" i="5"/>
  <c r="C35" i="5"/>
  <c r="C36" i="5"/>
  <c r="C37" i="5"/>
  <c r="N37" i="5" s="1"/>
  <c r="C38" i="5"/>
  <c r="N38" i="5" s="1"/>
  <c r="C39" i="5"/>
  <c r="N39" i="5" s="1"/>
  <c r="C40" i="5"/>
  <c r="C41" i="5"/>
  <c r="C42" i="5"/>
  <c r="C43" i="5"/>
  <c r="C44" i="5"/>
  <c r="C45" i="5"/>
  <c r="N45" i="5" s="1"/>
  <c r="C46" i="5"/>
  <c r="N46" i="5" s="1"/>
  <c r="C47" i="5"/>
  <c r="N47" i="5" s="1"/>
  <c r="C48" i="5"/>
  <c r="C49" i="5"/>
  <c r="C50" i="5"/>
  <c r="C51" i="5"/>
  <c r="C52" i="5"/>
  <c r="C53" i="5"/>
  <c r="N53" i="5" s="1"/>
  <c r="C54" i="5"/>
  <c r="N54" i="5" s="1"/>
  <c r="C55" i="5"/>
  <c r="N55" i="5" s="1"/>
  <c r="C56" i="5"/>
  <c r="C57" i="5"/>
  <c r="C58" i="5"/>
  <c r="C59" i="5"/>
  <c r="C60" i="5"/>
  <c r="C61" i="5"/>
  <c r="N61" i="5" s="1"/>
  <c r="C62" i="5"/>
  <c r="N62" i="5" s="1"/>
  <c r="C63" i="5"/>
  <c r="N63" i="5" s="1"/>
  <c r="C64" i="5"/>
  <c r="C65" i="5"/>
  <c r="C66" i="5"/>
  <c r="C67" i="5"/>
  <c r="C68" i="5"/>
  <c r="C69" i="5"/>
  <c r="N69" i="5" s="1"/>
  <c r="C70" i="5"/>
  <c r="N70" i="5" s="1"/>
  <c r="C71" i="5"/>
  <c r="N71" i="5" s="1"/>
  <c r="C72" i="5"/>
  <c r="C73" i="5"/>
  <c r="C74" i="5"/>
  <c r="C75" i="5"/>
  <c r="C76" i="5"/>
  <c r="C77" i="5"/>
  <c r="N77" i="5" s="1"/>
  <c r="C78" i="5"/>
  <c r="N78" i="5" s="1"/>
  <c r="C79" i="5"/>
  <c r="N79" i="5" s="1"/>
  <c r="C80" i="5"/>
  <c r="C81" i="5"/>
  <c r="C82" i="5"/>
  <c r="C83" i="5"/>
  <c r="C84" i="5"/>
  <c r="C85" i="5"/>
  <c r="N85" i="5" s="1"/>
  <c r="C86" i="5"/>
  <c r="N86" i="5" s="1"/>
  <c r="C87" i="5"/>
  <c r="N87" i="5" s="1"/>
  <c r="C88" i="5"/>
  <c r="C89" i="5"/>
  <c r="C90" i="5"/>
  <c r="C91" i="5"/>
  <c r="C92" i="5"/>
  <c r="C93" i="5"/>
  <c r="N93" i="5" s="1"/>
  <c r="C94" i="5"/>
  <c r="N94" i="5" s="1"/>
  <c r="C95" i="5"/>
  <c r="N95" i="5" s="1"/>
  <c r="C96" i="5"/>
  <c r="C97" i="5"/>
  <c r="C98" i="5"/>
  <c r="C99" i="5"/>
  <c r="C100" i="5"/>
  <c r="C101" i="5"/>
  <c r="N101" i="5" s="1"/>
  <c r="C102" i="5"/>
  <c r="N102" i="5" s="1"/>
  <c r="C103" i="5"/>
  <c r="N103" i="5" s="1"/>
  <c r="C104" i="5"/>
  <c r="C105" i="5"/>
  <c r="C106" i="5"/>
  <c r="C107" i="5"/>
  <c r="C108" i="5"/>
  <c r="C109" i="5"/>
  <c r="N109" i="5" s="1"/>
  <c r="C110" i="5"/>
  <c r="N110" i="5" s="1"/>
  <c r="C111" i="5"/>
  <c r="N111" i="5" s="1"/>
  <c r="C112" i="5"/>
  <c r="C113" i="5"/>
  <c r="C114" i="5"/>
  <c r="C115" i="5"/>
  <c r="C116" i="5"/>
  <c r="C117" i="5"/>
  <c r="N117" i="5" s="1"/>
  <c r="C118" i="5"/>
  <c r="N118" i="5" s="1"/>
  <c r="C119" i="5"/>
  <c r="N119" i="5" s="1"/>
  <c r="C120" i="5"/>
  <c r="C121" i="5"/>
  <c r="C122" i="5"/>
  <c r="C123" i="5"/>
  <c r="C124" i="5"/>
  <c r="C125" i="5"/>
  <c r="N125" i="5" s="1"/>
  <c r="C126" i="5"/>
  <c r="N126" i="5" s="1"/>
  <c r="C127" i="5"/>
  <c r="N127" i="5" s="1"/>
  <c r="C128" i="5"/>
  <c r="C129" i="5"/>
  <c r="C130" i="5"/>
  <c r="C131" i="5"/>
  <c r="C132" i="5"/>
  <c r="C133" i="5"/>
  <c r="N133" i="5" s="1"/>
  <c r="C134" i="5"/>
  <c r="N134" i="5" s="1"/>
  <c r="C135" i="5"/>
  <c r="N135" i="5" s="1"/>
  <c r="C136" i="5"/>
  <c r="C137" i="5"/>
  <c r="C138" i="5"/>
  <c r="C139" i="5"/>
  <c r="C140" i="5"/>
  <c r="C141" i="5"/>
  <c r="N141" i="5" s="1"/>
  <c r="C142" i="5"/>
  <c r="N142" i="5" s="1"/>
  <c r="C143" i="5"/>
  <c r="N143" i="5" s="1"/>
  <c r="C144" i="5"/>
  <c r="C145" i="5"/>
  <c r="C146" i="5"/>
  <c r="C147" i="5"/>
  <c r="C148" i="5"/>
  <c r="C149" i="5"/>
  <c r="N149" i="5" s="1"/>
  <c r="C150" i="5"/>
  <c r="N150" i="5" s="1"/>
  <c r="C151" i="5"/>
  <c r="N151" i="5" s="1"/>
  <c r="C152" i="5"/>
  <c r="C153" i="5"/>
  <c r="C154" i="5"/>
  <c r="C155" i="5"/>
  <c r="C156" i="5"/>
  <c r="C157" i="5"/>
  <c r="N157" i="5" s="1"/>
  <c r="C158" i="5"/>
  <c r="N158" i="5" s="1"/>
  <c r="C159" i="5"/>
  <c r="N159" i="5" s="1"/>
  <c r="C160" i="5"/>
  <c r="C161" i="5"/>
  <c r="C162" i="5"/>
  <c r="C163" i="5"/>
  <c r="C164" i="5"/>
  <c r="C165" i="5"/>
  <c r="N165" i="5" s="1"/>
  <c r="C166" i="5"/>
  <c r="N166" i="5" s="1"/>
  <c r="C167" i="5"/>
  <c r="N167" i="5" s="1"/>
  <c r="C168" i="5"/>
  <c r="C169" i="5"/>
  <c r="C170" i="5"/>
  <c r="C171" i="5"/>
  <c r="C172" i="5"/>
  <c r="C173" i="5"/>
  <c r="N173" i="5" s="1"/>
  <c r="C174" i="5"/>
  <c r="N174" i="5" s="1"/>
  <c r="C175" i="5"/>
  <c r="N175" i="5" s="1"/>
  <c r="C176" i="5"/>
  <c r="C177" i="5"/>
  <c r="C178" i="5"/>
  <c r="C179" i="5"/>
  <c r="C180" i="5"/>
  <c r="C181" i="5"/>
  <c r="N181" i="5" s="1"/>
  <c r="C182" i="5"/>
  <c r="N182" i="5" s="1"/>
  <c r="C183" i="5"/>
  <c r="N183" i="5" s="1"/>
  <c r="C184" i="5"/>
  <c r="C185" i="5"/>
  <c r="C186" i="5"/>
  <c r="C187" i="5"/>
  <c r="C188" i="5"/>
  <c r="C189" i="5"/>
  <c r="N189" i="5" s="1"/>
  <c r="C190" i="5"/>
  <c r="N190" i="5" s="1"/>
  <c r="C191" i="5"/>
  <c r="N191" i="5" s="1"/>
  <c r="C192" i="5"/>
  <c r="C193" i="5"/>
  <c r="C194" i="5"/>
  <c r="C195" i="5"/>
  <c r="C196" i="5"/>
  <c r="C197" i="5"/>
  <c r="N197" i="5" s="1"/>
  <c r="C198" i="5"/>
  <c r="N198" i="5" s="1"/>
  <c r="C199" i="5"/>
  <c r="N199" i="5" s="1"/>
  <c r="C200" i="5"/>
  <c r="C201" i="5"/>
  <c r="C202" i="5"/>
  <c r="C203" i="5"/>
  <c r="C204" i="5"/>
  <c r="C205" i="5"/>
  <c r="N205" i="5" s="1"/>
  <c r="C206" i="5"/>
  <c r="N206" i="5" s="1"/>
  <c r="C207" i="5"/>
  <c r="N207" i="5" s="1"/>
  <c r="C208" i="5"/>
  <c r="C209" i="5"/>
  <c r="C210" i="5"/>
  <c r="C211" i="5"/>
  <c r="C212" i="5"/>
  <c r="C213" i="5"/>
  <c r="N213" i="5" s="1"/>
  <c r="C214" i="5"/>
  <c r="N214" i="5" s="1"/>
  <c r="C215" i="5"/>
  <c r="N215" i="5" s="1"/>
  <c r="C216" i="5"/>
  <c r="C217" i="5"/>
  <c r="C218" i="5"/>
  <c r="C219" i="5"/>
  <c r="C220" i="5"/>
  <c r="C221" i="5"/>
  <c r="N221" i="5" s="1"/>
  <c r="C222" i="5"/>
  <c r="N222" i="5" s="1"/>
  <c r="C223" i="5"/>
  <c r="N223" i="5" s="1"/>
  <c r="C224" i="5"/>
  <c r="C225" i="5"/>
  <c r="C226" i="5"/>
  <c r="C227" i="5"/>
  <c r="C228" i="5"/>
  <c r="C229" i="5"/>
  <c r="N229" i="5" s="1"/>
  <c r="C230" i="5"/>
  <c r="N230" i="5" s="1"/>
  <c r="C231" i="5"/>
  <c r="N231" i="5" s="1"/>
  <c r="C232" i="5"/>
  <c r="C233" i="5"/>
  <c r="C234" i="5"/>
  <c r="C235" i="5"/>
  <c r="C236" i="5"/>
  <c r="C237" i="5"/>
  <c r="N237" i="5" s="1"/>
  <c r="C238" i="5"/>
  <c r="N238" i="5" s="1"/>
  <c r="C239" i="5"/>
  <c r="N239" i="5" s="1"/>
  <c r="C240" i="5"/>
  <c r="C241" i="5"/>
  <c r="C242" i="5"/>
  <c r="C243" i="5"/>
  <c r="C244" i="5"/>
  <c r="C245" i="5"/>
  <c r="N245" i="5" s="1"/>
  <c r="C246" i="5"/>
  <c r="N246" i="5" s="1"/>
  <c r="C247" i="5"/>
  <c r="N247" i="5" s="1"/>
  <c r="C248" i="5"/>
  <c r="C249" i="5"/>
  <c r="C250" i="5"/>
  <c r="C251" i="5"/>
  <c r="C252" i="5"/>
  <c r="C253" i="5"/>
  <c r="N253" i="5" s="1"/>
  <c r="C254" i="5"/>
  <c r="N254" i="5" s="1"/>
  <c r="C255" i="5"/>
  <c r="N255" i="5" s="1"/>
  <c r="C256" i="5"/>
  <c r="C257" i="5"/>
  <c r="C258" i="5"/>
  <c r="C259" i="5"/>
  <c r="C260" i="5"/>
  <c r="C261" i="5"/>
  <c r="N261" i="5" s="1"/>
  <c r="C262" i="5"/>
  <c r="N262" i="5" s="1"/>
  <c r="C263" i="5"/>
  <c r="N263" i="5" s="1"/>
  <c r="C264" i="5"/>
  <c r="C265" i="5"/>
  <c r="C266" i="5"/>
  <c r="C267" i="5"/>
  <c r="C268" i="5"/>
  <c r="C269" i="5"/>
  <c r="N269" i="5" s="1"/>
  <c r="C270" i="5"/>
  <c r="N270" i="5" s="1"/>
  <c r="C271" i="5"/>
  <c r="N271" i="5" s="1"/>
  <c r="C272" i="5"/>
  <c r="C273" i="5"/>
  <c r="C274" i="5"/>
  <c r="C275" i="5"/>
  <c r="C276" i="5"/>
  <c r="C277" i="5"/>
  <c r="N277" i="5" s="1"/>
  <c r="C278" i="5"/>
  <c r="N278" i="5" s="1"/>
  <c r="C279" i="5"/>
  <c r="N279" i="5" s="1"/>
  <c r="C280" i="5"/>
  <c r="C281" i="5"/>
  <c r="C282" i="5"/>
  <c r="C283" i="5"/>
  <c r="C284" i="5"/>
  <c r="C285" i="5"/>
  <c r="N285" i="5" s="1"/>
  <c r="C286" i="5"/>
  <c r="N286" i="5" s="1"/>
  <c r="C287" i="5"/>
  <c r="N287" i="5" s="1"/>
  <c r="C288" i="5"/>
  <c r="C289" i="5"/>
  <c r="C290" i="5"/>
  <c r="C291" i="5"/>
  <c r="C292" i="5"/>
  <c r="C293" i="5"/>
  <c r="N293" i="5" s="1"/>
  <c r="C294" i="5"/>
  <c r="N294" i="5" s="1"/>
  <c r="C295" i="5"/>
  <c r="N295" i="5" s="1"/>
  <c r="C296" i="5"/>
  <c r="C297" i="5"/>
  <c r="C298" i="5"/>
  <c r="C299" i="5"/>
  <c r="C300" i="5"/>
  <c r="C301" i="5"/>
  <c r="N301" i="5" s="1"/>
  <c r="C302" i="5"/>
  <c r="N302" i="5" s="1"/>
  <c r="C303" i="5"/>
  <c r="N303" i="5" s="1"/>
  <c r="C304" i="5"/>
  <c r="C305" i="5"/>
  <c r="C306" i="5"/>
  <c r="C307" i="5"/>
  <c r="C308" i="5"/>
  <c r="C309" i="5"/>
  <c r="N309" i="5" s="1"/>
  <c r="C310" i="5"/>
  <c r="N310" i="5" s="1"/>
  <c r="C311" i="5"/>
  <c r="N311" i="5" s="1"/>
  <c r="C312" i="5"/>
  <c r="C313" i="5"/>
  <c r="C314" i="5"/>
  <c r="C315" i="5"/>
  <c r="C316" i="5"/>
  <c r="C317" i="5"/>
  <c r="N317" i="5" s="1"/>
  <c r="C318" i="5"/>
  <c r="N318" i="5" s="1"/>
  <c r="C319" i="5"/>
  <c r="N319" i="5" s="1"/>
  <c r="C320" i="5"/>
  <c r="C321" i="5"/>
  <c r="C322" i="5"/>
  <c r="C323" i="5"/>
  <c r="C324" i="5"/>
  <c r="C325" i="5"/>
  <c r="N325" i="5" s="1"/>
  <c r="C326" i="5"/>
  <c r="N326" i="5" s="1"/>
  <c r="C327" i="5"/>
  <c r="N327" i="5" s="1"/>
  <c r="C328" i="5"/>
  <c r="C329" i="5"/>
  <c r="C330" i="5"/>
  <c r="C331" i="5"/>
  <c r="C332" i="5"/>
  <c r="C333" i="5"/>
  <c r="N333" i="5" s="1"/>
  <c r="C334" i="5"/>
  <c r="N334" i="5" s="1"/>
  <c r="C335" i="5"/>
  <c r="N335" i="5" s="1"/>
  <c r="C336" i="5"/>
  <c r="C337" i="5"/>
  <c r="C338" i="5"/>
  <c r="C339" i="5"/>
  <c r="C340" i="5"/>
  <c r="C341" i="5"/>
  <c r="N341" i="5" s="1"/>
  <c r="C342" i="5"/>
  <c r="N342" i="5" s="1"/>
  <c r="C343" i="5"/>
  <c r="N343" i="5" s="1"/>
  <c r="C344" i="5"/>
  <c r="C345" i="5"/>
  <c r="C346" i="5"/>
  <c r="C347" i="5"/>
  <c r="C348" i="5"/>
  <c r="C349" i="5"/>
  <c r="N349" i="5" s="1"/>
  <c r="C350" i="5"/>
  <c r="N350" i="5" s="1"/>
  <c r="C351" i="5"/>
  <c r="N351" i="5" s="1"/>
  <c r="C352" i="5"/>
  <c r="C353" i="5"/>
  <c r="C354" i="5"/>
  <c r="C355" i="5"/>
  <c r="C356" i="5"/>
  <c r="C357" i="5"/>
  <c r="N357" i="5" s="1"/>
  <c r="C358" i="5"/>
  <c r="N358" i="5" s="1"/>
  <c r="C359" i="5"/>
  <c r="N359" i="5" s="1"/>
  <c r="C360" i="5"/>
  <c r="C361" i="5"/>
  <c r="C362" i="5"/>
  <c r="C363" i="5"/>
  <c r="C364" i="5"/>
  <c r="C365" i="5"/>
  <c r="N365" i="5" s="1"/>
  <c r="C366" i="5"/>
  <c r="N366" i="5" s="1"/>
  <c r="C367" i="5"/>
  <c r="N367" i="5" s="1"/>
  <c r="C368" i="5"/>
  <c r="C369" i="5"/>
  <c r="C370" i="5"/>
  <c r="C371" i="5"/>
  <c r="C372" i="5"/>
  <c r="C373" i="5"/>
  <c r="N373" i="5" s="1"/>
  <c r="C374" i="5"/>
  <c r="N374" i="5" s="1"/>
  <c r="C375" i="5"/>
  <c r="N375" i="5" s="1"/>
  <c r="C376" i="5"/>
  <c r="C377" i="5"/>
  <c r="C378" i="5"/>
  <c r="C379" i="5"/>
  <c r="C380" i="5"/>
  <c r="C381" i="5"/>
  <c r="N381" i="5" s="1"/>
  <c r="C382" i="5"/>
  <c r="N382" i="5" s="1"/>
  <c r="C383" i="5"/>
  <c r="N383" i="5" s="1"/>
  <c r="C384" i="5"/>
  <c r="C385" i="5"/>
  <c r="C386" i="5"/>
  <c r="C387" i="5"/>
  <c r="C388" i="5"/>
  <c r="C389" i="5"/>
  <c r="N389" i="5" s="1"/>
  <c r="C390" i="5"/>
  <c r="N390" i="5" s="1"/>
  <c r="C391" i="5"/>
  <c r="N391" i="5" s="1"/>
  <c r="C392" i="5"/>
  <c r="C393" i="5"/>
  <c r="C394" i="5"/>
  <c r="C395" i="5"/>
  <c r="C396" i="5"/>
  <c r="C397" i="5"/>
  <c r="N397" i="5" s="1"/>
  <c r="C398" i="5"/>
  <c r="N398" i="5" s="1"/>
  <c r="C399" i="5"/>
  <c r="N399" i="5" s="1"/>
  <c r="C400" i="5"/>
  <c r="C401" i="5"/>
  <c r="C402" i="5"/>
  <c r="C403" i="5"/>
  <c r="C404" i="5"/>
  <c r="C405" i="5"/>
  <c r="N405" i="5" s="1"/>
  <c r="C406" i="5"/>
  <c r="N406" i="5" s="1"/>
  <c r="C407" i="5"/>
  <c r="N407" i="5" s="1"/>
  <c r="C408" i="5"/>
  <c r="C409" i="5"/>
  <c r="C410" i="5"/>
  <c r="C411" i="5"/>
  <c r="C412" i="5"/>
  <c r="C413" i="5"/>
  <c r="N413" i="5" s="1"/>
  <c r="C414" i="5"/>
  <c r="N414" i="5" s="1"/>
  <c r="C415" i="5"/>
  <c r="N415" i="5" s="1"/>
  <c r="C416" i="5"/>
  <c r="C417" i="5"/>
  <c r="C418" i="5"/>
  <c r="C419" i="5"/>
  <c r="C420" i="5"/>
  <c r="C421" i="5"/>
  <c r="N421" i="5" s="1"/>
  <c r="C422" i="5"/>
  <c r="N422" i="5" s="1"/>
  <c r="C423" i="5"/>
  <c r="N423" i="5" s="1"/>
  <c r="C424" i="5"/>
  <c r="C425" i="5"/>
  <c r="C426" i="5"/>
  <c r="C427" i="5"/>
  <c r="C428" i="5"/>
  <c r="C429" i="5"/>
  <c r="N429" i="5" s="1"/>
  <c r="C430" i="5"/>
  <c r="N430" i="5" s="1"/>
  <c r="C431" i="5"/>
  <c r="N431" i="5" s="1"/>
  <c r="C432" i="5"/>
  <c r="C433" i="5"/>
  <c r="C434" i="5"/>
  <c r="C435" i="5"/>
  <c r="C436" i="5"/>
  <c r="C437" i="5"/>
  <c r="N437" i="5" s="1"/>
  <c r="C438" i="5"/>
  <c r="N438" i="5" s="1"/>
  <c r="C439" i="5"/>
  <c r="N439" i="5" s="1"/>
  <c r="C440" i="5"/>
  <c r="C441" i="5"/>
  <c r="C442" i="5"/>
  <c r="C443" i="5"/>
  <c r="C444" i="5"/>
  <c r="C445" i="5"/>
  <c r="N445" i="5" s="1"/>
  <c r="C446" i="5"/>
  <c r="N446" i="5" s="1"/>
  <c r="C447" i="5"/>
  <c r="N447" i="5" s="1"/>
  <c r="C448" i="5"/>
  <c r="C449" i="5"/>
  <c r="C450" i="5"/>
  <c r="C451" i="5"/>
  <c r="C452" i="5"/>
  <c r="C453" i="5"/>
  <c r="N453" i="5" s="1"/>
  <c r="C454" i="5"/>
  <c r="N454" i="5" s="1"/>
  <c r="C455" i="5"/>
  <c r="N455" i="5" s="1"/>
  <c r="C456" i="5"/>
  <c r="C457" i="5"/>
  <c r="C458" i="5"/>
  <c r="C459" i="5"/>
  <c r="C460" i="5"/>
  <c r="C461" i="5"/>
  <c r="N461" i="5" s="1"/>
  <c r="C462" i="5"/>
  <c r="N462" i="5" s="1"/>
  <c r="C463" i="5"/>
  <c r="N463" i="5" s="1"/>
  <c r="C464" i="5"/>
  <c r="C465" i="5"/>
  <c r="C466" i="5"/>
  <c r="C467" i="5"/>
  <c r="C468" i="5"/>
  <c r="C469" i="5"/>
  <c r="N469" i="5" s="1"/>
  <c r="C470" i="5"/>
  <c r="N470" i="5" s="1"/>
  <c r="C471" i="5"/>
  <c r="N471" i="5" s="1"/>
  <c r="C472" i="5"/>
  <c r="C473" i="5"/>
  <c r="C474" i="5"/>
  <c r="C475" i="5"/>
  <c r="C476" i="5"/>
  <c r="C477" i="5"/>
  <c r="N477" i="5" s="1"/>
  <c r="C478" i="5"/>
  <c r="N478" i="5" s="1"/>
  <c r="C479" i="5"/>
  <c r="N479" i="5" s="1"/>
  <c r="C480" i="5"/>
  <c r="C481" i="5"/>
  <c r="C482" i="5"/>
  <c r="C483" i="5"/>
  <c r="C484" i="5"/>
  <c r="C485" i="5"/>
  <c r="N485" i="5" s="1"/>
  <c r="C486" i="5"/>
  <c r="N486" i="5" s="1"/>
  <c r="C487" i="5"/>
  <c r="N487" i="5" s="1"/>
  <c r="C488" i="5"/>
  <c r="C489" i="5"/>
  <c r="C490" i="5"/>
  <c r="C491" i="5"/>
  <c r="C492" i="5"/>
  <c r="C493" i="5"/>
  <c r="N493" i="5" s="1"/>
  <c r="C494" i="5"/>
  <c r="N494" i="5" s="1"/>
  <c r="C495" i="5"/>
  <c r="N495" i="5" s="1"/>
  <c r="C496" i="5"/>
  <c r="C497" i="5"/>
  <c r="N497" i="5" s="1"/>
  <c r="C498" i="5"/>
  <c r="C499" i="5"/>
  <c r="C500" i="5"/>
  <c r="C501" i="5"/>
  <c r="N501" i="5" s="1"/>
  <c r="C502" i="5"/>
  <c r="N502" i="5" s="1"/>
  <c r="C503" i="5"/>
  <c r="N503" i="5" s="1"/>
  <c r="C504" i="5"/>
  <c r="C505" i="5"/>
  <c r="N505" i="5" s="1"/>
  <c r="C506" i="5"/>
  <c r="C507" i="5"/>
  <c r="C508" i="5"/>
  <c r="C509" i="5"/>
  <c r="N509" i="5" s="1"/>
  <c r="C510" i="5"/>
  <c r="N510" i="5" s="1"/>
  <c r="C511" i="5"/>
  <c r="N511" i="5" s="1"/>
  <c r="C512" i="5"/>
  <c r="C513" i="5"/>
  <c r="N513" i="5" s="1"/>
  <c r="C514" i="5"/>
  <c r="C515" i="5"/>
  <c r="C516" i="5"/>
  <c r="C517" i="5"/>
  <c r="N517" i="5" s="1"/>
  <c r="C518" i="5"/>
  <c r="N518" i="5" s="1"/>
  <c r="C519" i="5"/>
  <c r="N519" i="5" s="1"/>
  <c r="C520" i="5"/>
  <c r="C521" i="5"/>
  <c r="N521" i="5" s="1"/>
  <c r="C522" i="5"/>
  <c r="C523" i="5"/>
  <c r="C524" i="5"/>
  <c r="C525" i="5"/>
  <c r="N525" i="5" s="1"/>
  <c r="C526" i="5"/>
  <c r="N526" i="5" s="1"/>
  <c r="C527" i="5"/>
  <c r="N527" i="5" s="1"/>
  <c r="C528" i="5"/>
  <c r="C529" i="5"/>
  <c r="N529" i="5" s="1"/>
  <c r="C530" i="5"/>
  <c r="C531" i="5"/>
  <c r="C532" i="5"/>
  <c r="C533" i="5"/>
  <c r="N533" i="5" s="1"/>
  <c r="C534" i="5"/>
  <c r="N534" i="5" s="1"/>
  <c r="C535" i="5"/>
  <c r="N535" i="5" s="1"/>
  <c r="C536" i="5"/>
  <c r="C537" i="5"/>
  <c r="N537" i="5" s="1"/>
  <c r="C538" i="5"/>
  <c r="C539" i="5"/>
  <c r="C540" i="5"/>
  <c r="C541" i="5"/>
  <c r="N541" i="5" s="1"/>
  <c r="C542" i="5"/>
  <c r="N542" i="5" s="1"/>
  <c r="C543" i="5"/>
  <c r="N543" i="5" s="1"/>
  <c r="C544" i="5"/>
  <c r="C545" i="5"/>
  <c r="N545" i="5" s="1"/>
  <c r="C546" i="5"/>
  <c r="C547" i="5"/>
  <c r="C548" i="5"/>
  <c r="C549" i="5"/>
  <c r="N549" i="5" s="1"/>
  <c r="C550" i="5"/>
  <c r="N550" i="5" s="1"/>
  <c r="C551" i="5"/>
  <c r="N551" i="5" s="1"/>
  <c r="C552" i="5"/>
  <c r="C553" i="5"/>
  <c r="N553" i="5" s="1"/>
  <c r="C554" i="5"/>
  <c r="C555" i="5"/>
  <c r="C556" i="5"/>
  <c r="C557" i="5"/>
  <c r="N557" i="5" s="1"/>
  <c r="C558" i="5"/>
  <c r="N558" i="5" s="1"/>
  <c r="C559" i="5"/>
  <c r="N559" i="5" s="1"/>
  <c r="C560" i="5"/>
  <c r="C561" i="5"/>
  <c r="N561" i="5" s="1"/>
  <c r="C562" i="5"/>
  <c r="C563" i="5"/>
  <c r="C564" i="5"/>
  <c r="C565" i="5"/>
  <c r="N565" i="5" s="1"/>
  <c r="C566" i="5"/>
  <c r="N566" i="5" s="1"/>
  <c r="C567" i="5"/>
  <c r="N567" i="5" s="1"/>
  <c r="C568" i="5"/>
  <c r="C569" i="5"/>
  <c r="N569" i="5" s="1"/>
  <c r="C570" i="5"/>
  <c r="C571" i="5"/>
  <c r="C572" i="5"/>
  <c r="D4" i="5"/>
  <c r="C4" i="5"/>
  <c r="K574" i="5"/>
  <c r="N80" i="5" l="1"/>
  <c r="N72" i="5"/>
  <c r="N64" i="5"/>
  <c r="N56" i="5"/>
  <c r="N48" i="5"/>
  <c r="N40" i="5"/>
  <c r="N32" i="5"/>
  <c r="N24" i="5"/>
  <c r="N16" i="5"/>
  <c r="N8" i="5"/>
  <c r="N568" i="5"/>
  <c r="N544" i="5"/>
  <c r="N536" i="5"/>
  <c r="N528" i="5"/>
  <c r="N520" i="5"/>
  <c r="N512" i="5"/>
  <c r="N504" i="5"/>
  <c r="N496" i="5"/>
  <c r="N488" i="5"/>
  <c r="N480" i="5"/>
  <c r="N472" i="5"/>
  <c r="N464" i="5"/>
  <c r="N456" i="5"/>
  <c r="N448" i="5"/>
  <c r="N440" i="5"/>
  <c r="N432" i="5"/>
  <c r="N424" i="5"/>
  <c r="N416" i="5"/>
  <c r="N408" i="5"/>
  <c r="N400" i="5"/>
  <c r="N392" i="5"/>
  <c r="N384" i="5"/>
  <c r="N376" i="5"/>
  <c r="N368" i="5"/>
  <c r="N360" i="5"/>
  <c r="N352" i="5"/>
  <c r="N344" i="5"/>
  <c r="N336" i="5"/>
  <c r="N328" i="5"/>
  <c r="N320" i="5"/>
  <c r="N312" i="5"/>
  <c r="N304" i="5"/>
  <c r="N296" i="5"/>
  <c r="N288" i="5"/>
  <c r="N280" i="5"/>
  <c r="N272" i="5"/>
  <c r="N264" i="5"/>
  <c r="N256" i="5"/>
  <c r="N248" i="5"/>
  <c r="N240" i="5"/>
  <c r="N232" i="5"/>
  <c r="N224" i="5"/>
  <c r="N216" i="5"/>
  <c r="N208" i="5"/>
  <c r="N200" i="5"/>
  <c r="N192" i="5"/>
  <c r="N184" i="5"/>
  <c r="N176" i="5"/>
  <c r="N168" i="5"/>
  <c r="N160" i="5"/>
  <c r="N152" i="5"/>
  <c r="N144" i="5"/>
  <c r="N136" i="5"/>
  <c r="N128" i="5"/>
  <c r="N120" i="5"/>
  <c r="N112" i="5"/>
  <c r="N104" i="5"/>
  <c r="N96" i="5"/>
  <c r="N88" i="5"/>
  <c r="N570" i="5"/>
  <c r="N562" i="5"/>
  <c r="N554" i="5"/>
  <c r="N546" i="5"/>
  <c r="N538" i="5"/>
  <c r="N530" i="5"/>
  <c r="N522" i="5"/>
  <c r="N514" i="5"/>
  <c r="N506" i="5"/>
  <c r="N498" i="5"/>
  <c r="N490" i="5"/>
  <c r="N482" i="5"/>
  <c r="N474" i="5"/>
  <c r="N466" i="5"/>
  <c r="N458" i="5"/>
  <c r="N450" i="5"/>
  <c r="N442" i="5"/>
  <c r="N434" i="5"/>
  <c r="N426" i="5"/>
  <c r="N418" i="5"/>
  <c r="N410" i="5"/>
  <c r="N402" i="5"/>
  <c r="N394" i="5"/>
  <c r="N386" i="5"/>
  <c r="N378" i="5"/>
  <c r="N370" i="5"/>
  <c r="N362" i="5"/>
  <c r="N354" i="5"/>
  <c r="N346" i="5"/>
  <c r="N338" i="5"/>
  <c r="N330" i="5"/>
  <c r="N322" i="5"/>
  <c r="N314" i="5"/>
  <c r="N306" i="5"/>
  <c r="N298" i="5"/>
  <c r="N290" i="5"/>
  <c r="N282" i="5"/>
  <c r="N274" i="5"/>
  <c r="N266" i="5"/>
  <c r="N258" i="5"/>
  <c r="N250" i="5"/>
  <c r="N242" i="5"/>
  <c r="N234" i="5"/>
  <c r="N226" i="5"/>
  <c r="N218" i="5"/>
  <c r="N210" i="5"/>
  <c r="N202" i="5"/>
  <c r="N194" i="5"/>
  <c r="N186" i="5"/>
  <c r="N178" i="5"/>
  <c r="N170" i="5"/>
  <c r="N162" i="5"/>
  <c r="N154" i="5"/>
  <c r="N146" i="5"/>
  <c r="N138" i="5"/>
  <c r="N130" i="5"/>
  <c r="N122" i="5"/>
  <c r="N114" i="5"/>
  <c r="N106" i="5"/>
  <c r="N98" i="5"/>
  <c r="N90" i="5"/>
  <c r="N82" i="5"/>
  <c r="N74" i="5"/>
  <c r="N66" i="5"/>
  <c r="N58" i="5"/>
  <c r="N50" i="5"/>
  <c r="N42" i="5"/>
  <c r="N34" i="5"/>
  <c r="N26" i="5"/>
  <c r="N18" i="5"/>
  <c r="N10" i="5"/>
  <c r="N560" i="5"/>
  <c r="N552" i="5"/>
  <c r="N489" i="5"/>
  <c r="N481" i="5"/>
  <c r="N473" i="5"/>
  <c r="N465" i="5"/>
  <c r="N457" i="5"/>
  <c r="N449" i="5"/>
  <c r="N441" i="5"/>
  <c r="N433" i="5"/>
  <c r="N425" i="5"/>
  <c r="N417" i="5"/>
  <c r="N409" i="5"/>
  <c r="N401" i="5"/>
  <c r="N393" i="5"/>
  <c r="N385" i="5"/>
  <c r="N377" i="5"/>
  <c r="N369" i="5"/>
  <c r="N361" i="5"/>
  <c r="N353" i="5"/>
  <c r="N345" i="5"/>
  <c r="N337" i="5"/>
  <c r="N329" i="5"/>
  <c r="N321" i="5"/>
  <c r="N313" i="5"/>
  <c r="N305" i="5"/>
  <c r="N297" i="5"/>
  <c r="N289" i="5"/>
  <c r="N281" i="5"/>
  <c r="N273" i="5"/>
  <c r="N265" i="5"/>
  <c r="N257" i="5"/>
  <c r="N249" i="5"/>
  <c r="N241" i="5"/>
  <c r="N233" i="5"/>
  <c r="N225" i="5"/>
  <c r="N217" i="5"/>
  <c r="N209" i="5"/>
  <c r="N201" i="5"/>
  <c r="N193" i="5"/>
  <c r="N185" i="5"/>
  <c r="N177" i="5"/>
  <c r="N169" i="5"/>
  <c r="N161" i="5"/>
  <c r="N153" i="5"/>
  <c r="N145" i="5"/>
  <c r="N137" i="5"/>
  <c r="N129" i="5"/>
  <c r="N121" i="5"/>
  <c r="N113" i="5"/>
  <c r="N105" i="5"/>
  <c r="N97" i="5"/>
  <c r="N89" i="5"/>
  <c r="N81" i="5"/>
  <c r="N73" i="5"/>
  <c r="N65" i="5"/>
  <c r="N57" i="5"/>
  <c r="N49" i="5"/>
  <c r="N41" i="5"/>
  <c r="N33" i="5"/>
  <c r="N25" i="5"/>
  <c r="N17" i="5"/>
  <c r="N9" i="5"/>
  <c r="N572" i="5"/>
  <c r="N564" i="5"/>
  <c r="N556" i="5"/>
  <c r="N548" i="5"/>
  <c r="N540" i="5"/>
  <c r="N532" i="5"/>
  <c r="N524" i="5"/>
  <c r="N516" i="5"/>
  <c r="N508" i="5"/>
  <c r="N500" i="5"/>
  <c r="N492" i="5"/>
  <c r="N484" i="5"/>
  <c r="N476" i="5"/>
  <c r="N468" i="5"/>
  <c r="N460" i="5"/>
  <c r="N452" i="5"/>
  <c r="N444" i="5"/>
  <c r="N436" i="5"/>
  <c r="N428" i="5"/>
  <c r="N420" i="5"/>
  <c r="N412" i="5"/>
  <c r="N404" i="5"/>
  <c r="N396" i="5"/>
  <c r="N388" i="5"/>
  <c r="N380" i="5"/>
  <c r="N372" i="5"/>
  <c r="N364" i="5"/>
  <c r="N356" i="5"/>
  <c r="N348" i="5"/>
  <c r="N340" i="5"/>
  <c r="N332" i="5"/>
  <c r="N324" i="5"/>
  <c r="N316" i="5"/>
  <c r="N308" i="5"/>
  <c r="N300" i="5"/>
  <c r="N292" i="5"/>
  <c r="N284" i="5"/>
  <c r="N276" i="5"/>
  <c r="N268" i="5"/>
  <c r="N260" i="5"/>
  <c r="N252" i="5"/>
  <c r="N244" i="5"/>
  <c r="N236" i="5"/>
  <c r="N228" i="5"/>
  <c r="N220" i="5"/>
  <c r="N212" i="5"/>
  <c r="N204" i="5"/>
  <c r="N196" i="5"/>
  <c r="N188" i="5"/>
  <c r="N180" i="5"/>
  <c r="N172" i="5"/>
  <c r="N164" i="5"/>
  <c r="N156" i="5"/>
  <c r="N148" i="5"/>
  <c r="N140" i="5"/>
  <c r="N132" i="5"/>
  <c r="N124" i="5"/>
  <c r="N116" i="5"/>
  <c r="N108" i="5"/>
  <c r="N100" i="5"/>
  <c r="N92" i="5"/>
  <c r="N84" i="5"/>
  <c r="N76" i="5"/>
  <c r="N68" i="5"/>
  <c r="N60" i="5"/>
  <c r="N52" i="5"/>
  <c r="N44" i="5"/>
  <c r="N36" i="5"/>
  <c r="N28" i="5"/>
  <c r="N20" i="5"/>
  <c r="N12" i="5"/>
  <c r="N571" i="5"/>
  <c r="N563" i="5"/>
  <c r="N555" i="5"/>
  <c r="N547" i="5"/>
  <c r="N539" i="5"/>
  <c r="N531" i="5"/>
  <c r="N523" i="5"/>
  <c r="N515" i="5"/>
  <c r="N507" i="5"/>
  <c r="N499" i="5"/>
  <c r="N491" i="5"/>
  <c r="N483" i="5"/>
  <c r="N475" i="5"/>
  <c r="N467" i="5"/>
  <c r="N459" i="5"/>
  <c r="N451" i="5"/>
  <c r="N443" i="5"/>
  <c r="N435" i="5"/>
  <c r="N427" i="5"/>
  <c r="N419" i="5"/>
  <c r="N411" i="5"/>
  <c r="N403" i="5"/>
  <c r="N395" i="5"/>
  <c r="N387" i="5"/>
  <c r="N379" i="5"/>
  <c r="N371" i="5"/>
  <c r="N363" i="5"/>
  <c r="N355" i="5"/>
  <c r="N347" i="5"/>
  <c r="N339" i="5"/>
  <c r="N331" i="5"/>
  <c r="N323" i="5"/>
  <c r="N315" i="5"/>
  <c r="N307" i="5"/>
  <c r="N299" i="5"/>
  <c r="N291" i="5"/>
  <c r="N283" i="5"/>
  <c r="N275" i="5"/>
  <c r="N267" i="5"/>
  <c r="N259" i="5"/>
  <c r="N251" i="5"/>
  <c r="N243" i="5"/>
  <c r="N235" i="5"/>
  <c r="N227" i="5"/>
  <c r="N219" i="5"/>
  <c r="N211" i="5"/>
  <c r="N203" i="5"/>
  <c r="N195" i="5"/>
  <c r="N187" i="5"/>
  <c r="N179" i="5"/>
  <c r="N171" i="5"/>
  <c r="N163" i="5"/>
  <c r="N155" i="5"/>
  <c r="N147" i="5"/>
  <c r="N139" i="5"/>
  <c r="N131" i="5"/>
  <c r="N123" i="5"/>
  <c r="N115" i="5"/>
  <c r="N107" i="5"/>
  <c r="N99" i="5"/>
  <c r="N91" i="5"/>
  <c r="N83" i="5"/>
  <c r="N75" i="5"/>
  <c r="N67" i="5"/>
  <c r="N59" i="5"/>
  <c r="N51" i="5"/>
  <c r="N43" i="5"/>
  <c r="N35" i="5"/>
  <c r="N27" i="5"/>
  <c r="N19" i="5"/>
  <c r="N11" i="5"/>
  <c r="N4" i="5"/>
  <c r="E573" i="4" l="1"/>
  <c r="E573" i="3" s="1"/>
  <c r="E572" i="4"/>
  <c r="E572" i="3" s="1"/>
  <c r="E571" i="4"/>
  <c r="E571" i="3" s="1"/>
  <c r="E570" i="4"/>
  <c r="E570" i="3" s="1"/>
  <c r="E569" i="4"/>
  <c r="E569" i="3" s="1"/>
  <c r="E568" i="4"/>
  <c r="E568" i="3" s="1"/>
  <c r="E567" i="4"/>
  <c r="E567" i="3" s="1"/>
  <c r="E566" i="4"/>
  <c r="E566" i="3" s="1"/>
  <c r="E565" i="4"/>
  <c r="E565" i="3" s="1"/>
  <c r="E564" i="4"/>
  <c r="E564" i="3" s="1"/>
  <c r="E563" i="4"/>
  <c r="E563" i="3" s="1"/>
  <c r="E562" i="4"/>
  <c r="E562" i="3" s="1"/>
  <c r="E561" i="4"/>
  <c r="E561" i="3" s="1"/>
  <c r="E560" i="4"/>
  <c r="E560" i="3" s="1"/>
  <c r="E559" i="4"/>
  <c r="E559" i="3" s="1"/>
  <c r="E558" i="4"/>
  <c r="E558" i="3" s="1"/>
  <c r="E557" i="4"/>
  <c r="E557" i="3" s="1"/>
  <c r="E556" i="4"/>
  <c r="E556" i="3" s="1"/>
  <c r="E555" i="4"/>
  <c r="E555" i="3" s="1"/>
  <c r="E554" i="4"/>
  <c r="E554" i="3" s="1"/>
  <c r="E553" i="4"/>
  <c r="E553" i="3" s="1"/>
  <c r="E552" i="4"/>
  <c r="E552" i="3" s="1"/>
  <c r="E551" i="4"/>
  <c r="E551" i="3" s="1"/>
  <c r="E550" i="4"/>
  <c r="E550" i="3" s="1"/>
  <c r="E549" i="4"/>
  <c r="E549" i="3" s="1"/>
  <c r="E548" i="4"/>
  <c r="E548" i="3" s="1"/>
  <c r="E547" i="4"/>
  <c r="E547" i="3" s="1"/>
  <c r="E546" i="4"/>
  <c r="E546" i="3" s="1"/>
  <c r="E545" i="4"/>
  <c r="E545" i="3" s="1"/>
  <c r="E544" i="4"/>
  <c r="E544" i="3" s="1"/>
  <c r="E543" i="4"/>
  <c r="E543" i="3" s="1"/>
  <c r="E542" i="4"/>
  <c r="E542" i="3" s="1"/>
  <c r="E541" i="4"/>
  <c r="E541" i="3" s="1"/>
  <c r="E540" i="4"/>
  <c r="E540" i="3" s="1"/>
  <c r="E539" i="4"/>
  <c r="E539" i="3" s="1"/>
  <c r="E538" i="4"/>
  <c r="E538" i="3" s="1"/>
  <c r="E537" i="4"/>
  <c r="E537" i="3" s="1"/>
  <c r="E536" i="4"/>
  <c r="E536" i="3" s="1"/>
  <c r="E535" i="4"/>
  <c r="E535" i="3" s="1"/>
  <c r="E534" i="4"/>
  <c r="E534" i="3" s="1"/>
  <c r="E533" i="4"/>
  <c r="E533" i="3" s="1"/>
  <c r="E532" i="4"/>
  <c r="E532" i="3" s="1"/>
  <c r="E531" i="4"/>
  <c r="E531" i="3" s="1"/>
  <c r="E530" i="4"/>
  <c r="E530" i="3" s="1"/>
  <c r="E529" i="4"/>
  <c r="E529" i="3" s="1"/>
  <c r="E528" i="4"/>
  <c r="E528" i="3" s="1"/>
  <c r="E527" i="4"/>
  <c r="E527" i="3" s="1"/>
  <c r="E526" i="4"/>
  <c r="E526" i="3" s="1"/>
  <c r="E525" i="4"/>
  <c r="E525" i="3" s="1"/>
  <c r="E524" i="4"/>
  <c r="E524" i="3" s="1"/>
  <c r="E523" i="4"/>
  <c r="E523" i="3" s="1"/>
  <c r="E522" i="4"/>
  <c r="E522" i="3" s="1"/>
  <c r="E521" i="4"/>
  <c r="E521" i="3" s="1"/>
  <c r="E520" i="4"/>
  <c r="E520" i="3" s="1"/>
  <c r="E519" i="4"/>
  <c r="E519" i="3" s="1"/>
  <c r="E518" i="4"/>
  <c r="E518" i="3" s="1"/>
  <c r="E517" i="4"/>
  <c r="E517" i="3" s="1"/>
  <c r="E516" i="4"/>
  <c r="E516" i="3" s="1"/>
  <c r="E515" i="4"/>
  <c r="E515" i="3" s="1"/>
  <c r="E514" i="4"/>
  <c r="E514" i="3" s="1"/>
  <c r="E513" i="4"/>
  <c r="E513" i="3" s="1"/>
  <c r="E512" i="4"/>
  <c r="E512" i="3" s="1"/>
  <c r="E511" i="4"/>
  <c r="E511" i="3" s="1"/>
  <c r="E510" i="4"/>
  <c r="E510" i="3" s="1"/>
  <c r="E509" i="4"/>
  <c r="E509" i="3" s="1"/>
  <c r="E508" i="4"/>
  <c r="E508" i="3" s="1"/>
  <c r="E507" i="4"/>
  <c r="E507" i="3" s="1"/>
  <c r="E506" i="4"/>
  <c r="E506" i="3" s="1"/>
  <c r="E505" i="4"/>
  <c r="E505" i="3" s="1"/>
  <c r="E504" i="4"/>
  <c r="E504" i="3" s="1"/>
  <c r="E503" i="4"/>
  <c r="E503" i="3" s="1"/>
  <c r="E502" i="4"/>
  <c r="E502" i="3" s="1"/>
  <c r="E501" i="4"/>
  <c r="E501" i="3" s="1"/>
  <c r="E500" i="4"/>
  <c r="E500" i="3" s="1"/>
  <c r="E499" i="4"/>
  <c r="E499" i="3" s="1"/>
  <c r="E498" i="4"/>
  <c r="E498" i="3" s="1"/>
  <c r="E497" i="4"/>
  <c r="E497" i="3" s="1"/>
  <c r="E496" i="4"/>
  <c r="E496" i="3" s="1"/>
  <c r="E495" i="4"/>
  <c r="E495" i="3" s="1"/>
  <c r="E494" i="4"/>
  <c r="E494" i="3" s="1"/>
  <c r="E493" i="4"/>
  <c r="E493" i="3" s="1"/>
  <c r="E492" i="4"/>
  <c r="E492" i="3" s="1"/>
  <c r="E491" i="4"/>
  <c r="E491" i="3" s="1"/>
  <c r="E490" i="4"/>
  <c r="E490" i="3" s="1"/>
  <c r="E489" i="4"/>
  <c r="E489" i="3" s="1"/>
  <c r="E488" i="4"/>
  <c r="E488" i="3" s="1"/>
  <c r="E487" i="4"/>
  <c r="E487" i="3" s="1"/>
  <c r="E486" i="4"/>
  <c r="E486" i="3" s="1"/>
  <c r="E485" i="4"/>
  <c r="E485" i="3" s="1"/>
  <c r="E484" i="4"/>
  <c r="E484" i="3" s="1"/>
  <c r="E483" i="4"/>
  <c r="E483" i="3" s="1"/>
  <c r="E482" i="4"/>
  <c r="E482" i="3" s="1"/>
  <c r="E481" i="4"/>
  <c r="E481" i="3" s="1"/>
  <c r="E480" i="4"/>
  <c r="E480" i="3" s="1"/>
  <c r="E479" i="4"/>
  <c r="E479" i="3" s="1"/>
  <c r="E478" i="4"/>
  <c r="E478" i="3" s="1"/>
  <c r="E477" i="4"/>
  <c r="E477" i="3" s="1"/>
  <c r="E476" i="4"/>
  <c r="E476" i="3" s="1"/>
  <c r="E475" i="4"/>
  <c r="E475" i="3" s="1"/>
  <c r="E474" i="4"/>
  <c r="E474" i="3" s="1"/>
  <c r="E473" i="4"/>
  <c r="E473" i="3" s="1"/>
  <c r="E472" i="4"/>
  <c r="E472" i="3" s="1"/>
  <c r="E471" i="4"/>
  <c r="E471" i="3" s="1"/>
  <c r="E470" i="4"/>
  <c r="E470" i="3" s="1"/>
  <c r="E469" i="4"/>
  <c r="E469" i="3" s="1"/>
  <c r="E468" i="4"/>
  <c r="E468" i="3" s="1"/>
  <c r="E467" i="4"/>
  <c r="E467" i="3" s="1"/>
  <c r="E466" i="4"/>
  <c r="E466" i="3" s="1"/>
  <c r="E465" i="4"/>
  <c r="E465" i="3" s="1"/>
  <c r="E464" i="4"/>
  <c r="E464" i="3" s="1"/>
  <c r="E463" i="4"/>
  <c r="E463" i="3" s="1"/>
  <c r="E462" i="4"/>
  <c r="E462" i="3" s="1"/>
  <c r="E461" i="4"/>
  <c r="E461" i="3" s="1"/>
  <c r="E460" i="4"/>
  <c r="E460" i="3" s="1"/>
  <c r="E459" i="4"/>
  <c r="E459" i="3" s="1"/>
  <c r="E458" i="4"/>
  <c r="E458" i="3" s="1"/>
  <c r="E457" i="4"/>
  <c r="E457" i="3" s="1"/>
  <c r="E456" i="4"/>
  <c r="E456" i="3" s="1"/>
  <c r="E455" i="4"/>
  <c r="E455" i="3" s="1"/>
  <c r="E454" i="4"/>
  <c r="E454" i="3" s="1"/>
  <c r="E453" i="4"/>
  <c r="E453" i="3" s="1"/>
  <c r="E452" i="4"/>
  <c r="E452" i="3" s="1"/>
  <c r="E451" i="4"/>
  <c r="E451" i="3" s="1"/>
  <c r="E450" i="4"/>
  <c r="E450" i="3" s="1"/>
  <c r="E449" i="4"/>
  <c r="E449" i="3" s="1"/>
  <c r="E448" i="4"/>
  <c r="E448" i="3" s="1"/>
  <c r="E447" i="4"/>
  <c r="E447" i="3" s="1"/>
  <c r="E446" i="4"/>
  <c r="E446" i="3" s="1"/>
  <c r="E445" i="4"/>
  <c r="E445" i="3" s="1"/>
  <c r="E444" i="4"/>
  <c r="E444" i="3" s="1"/>
  <c r="E443" i="4"/>
  <c r="E443" i="3" s="1"/>
  <c r="E442" i="4"/>
  <c r="E442" i="3" s="1"/>
  <c r="E441" i="4"/>
  <c r="E441" i="3" s="1"/>
  <c r="E440" i="4"/>
  <c r="E440" i="3" s="1"/>
  <c r="E439" i="4"/>
  <c r="E439" i="3" s="1"/>
  <c r="E438" i="4"/>
  <c r="E438" i="3" s="1"/>
  <c r="E437" i="4"/>
  <c r="E437" i="3" s="1"/>
  <c r="E436" i="4"/>
  <c r="E436" i="3" s="1"/>
  <c r="E435" i="4"/>
  <c r="E435" i="3" s="1"/>
  <c r="E434" i="4"/>
  <c r="E434" i="3" s="1"/>
  <c r="E433" i="4"/>
  <c r="E433" i="3" s="1"/>
  <c r="E432" i="4"/>
  <c r="E432" i="3" s="1"/>
  <c r="E431" i="4"/>
  <c r="E431" i="3" s="1"/>
  <c r="E430" i="4"/>
  <c r="E430" i="3" s="1"/>
  <c r="E429" i="4"/>
  <c r="E429" i="3" s="1"/>
  <c r="E428" i="4"/>
  <c r="E428" i="3" s="1"/>
  <c r="E427" i="4"/>
  <c r="E427" i="3" s="1"/>
  <c r="E426" i="4"/>
  <c r="E426" i="3" s="1"/>
  <c r="E425" i="4"/>
  <c r="E425" i="3" s="1"/>
  <c r="E424" i="4"/>
  <c r="E424" i="3" s="1"/>
  <c r="E423" i="4"/>
  <c r="E423" i="3" s="1"/>
  <c r="E422" i="4"/>
  <c r="E422" i="3" s="1"/>
  <c r="E421" i="4"/>
  <c r="E421" i="3" s="1"/>
  <c r="E420" i="4"/>
  <c r="E420" i="3" s="1"/>
  <c r="E419" i="4"/>
  <c r="E419" i="3" s="1"/>
  <c r="E418" i="4"/>
  <c r="E418" i="3" s="1"/>
  <c r="E417" i="4"/>
  <c r="E417" i="3" s="1"/>
  <c r="E416" i="4"/>
  <c r="E416" i="3" s="1"/>
  <c r="E415" i="4"/>
  <c r="E415" i="3" s="1"/>
  <c r="E414" i="4"/>
  <c r="E414" i="3" s="1"/>
  <c r="E413" i="4"/>
  <c r="E413" i="3" s="1"/>
  <c r="E412" i="4"/>
  <c r="E412" i="3" s="1"/>
  <c r="E411" i="4"/>
  <c r="E411" i="3" s="1"/>
  <c r="E410" i="4"/>
  <c r="E410" i="3" s="1"/>
  <c r="E409" i="4"/>
  <c r="E409" i="3" s="1"/>
  <c r="E408" i="4"/>
  <c r="E408" i="3" s="1"/>
  <c r="E407" i="4"/>
  <c r="E407" i="3" s="1"/>
  <c r="E406" i="4"/>
  <c r="E406" i="3" s="1"/>
  <c r="E405" i="4"/>
  <c r="E405" i="3" s="1"/>
  <c r="E404" i="4"/>
  <c r="E404" i="3" s="1"/>
  <c r="E403" i="4"/>
  <c r="E403" i="3" s="1"/>
  <c r="E402" i="4"/>
  <c r="E402" i="3" s="1"/>
  <c r="E401" i="4"/>
  <c r="E401" i="3" s="1"/>
  <c r="E400" i="4"/>
  <c r="E400" i="3" s="1"/>
  <c r="E399" i="4"/>
  <c r="E399" i="3" s="1"/>
  <c r="E398" i="4"/>
  <c r="E398" i="3" s="1"/>
  <c r="E397" i="4"/>
  <c r="E397" i="3" s="1"/>
  <c r="E396" i="4"/>
  <c r="E396" i="3" s="1"/>
  <c r="E395" i="4"/>
  <c r="E395" i="3" s="1"/>
  <c r="E394" i="4"/>
  <c r="E394" i="3" s="1"/>
  <c r="E393" i="4"/>
  <c r="E393" i="3" s="1"/>
  <c r="E392" i="4"/>
  <c r="E392" i="3" s="1"/>
  <c r="E391" i="4"/>
  <c r="E391" i="3" s="1"/>
  <c r="E390" i="4"/>
  <c r="E390" i="3" s="1"/>
  <c r="E389" i="4"/>
  <c r="E389" i="3" s="1"/>
  <c r="E388" i="4"/>
  <c r="E388" i="3" s="1"/>
  <c r="E387" i="4"/>
  <c r="E387" i="3" s="1"/>
  <c r="E386" i="4"/>
  <c r="E386" i="3" s="1"/>
  <c r="E385" i="4"/>
  <c r="E385" i="3" s="1"/>
  <c r="E384" i="4"/>
  <c r="E384" i="3" s="1"/>
  <c r="E383" i="4"/>
  <c r="E383" i="3" s="1"/>
  <c r="E382" i="4"/>
  <c r="E382" i="3" s="1"/>
  <c r="E381" i="4"/>
  <c r="E381" i="3" s="1"/>
  <c r="E380" i="4"/>
  <c r="E380" i="3" s="1"/>
  <c r="E379" i="4"/>
  <c r="E379" i="3" s="1"/>
  <c r="E378" i="4"/>
  <c r="E378" i="3" s="1"/>
  <c r="E377" i="4"/>
  <c r="E377" i="3" s="1"/>
  <c r="E376" i="4"/>
  <c r="E376" i="3" s="1"/>
  <c r="E375" i="4"/>
  <c r="E375" i="3" s="1"/>
  <c r="E374" i="4"/>
  <c r="E374" i="3" s="1"/>
  <c r="E373" i="4"/>
  <c r="E373" i="3" s="1"/>
  <c r="E372" i="4"/>
  <c r="E372" i="3" s="1"/>
  <c r="E371" i="4"/>
  <c r="E371" i="3" s="1"/>
  <c r="E370" i="4"/>
  <c r="E370" i="3" s="1"/>
  <c r="E369" i="4"/>
  <c r="E369" i="3" s="1"/>
  <c r="E368" i="4"/>
  <c r="E368" i="3" s="1"/>
  <c r="E367" i="4"/>
  <c r="E367" i="3" s="1"/>
  <c r="E366" i="4"/>
  <c r="E366" i="3" s="1"/>
  <c r="E365" i="4"/>
  <c r="E365" i="3" s="1"/>
  <c r="E364" i="4"/>
  <c r="E364" i="3" s="1"/>
  <c r="E363" i="4"/>
  <c r="E363" i="3" s="1"/>
  <c r="E362" i="4"/>
  <c r="E362" i="3" s="1"/>
  <c r="E361" i="4"/>
  <c r="E361" i="3" s="1"/>
  <c r="E360" i="4"/>
  <c r="E360" i="3" s="1"/>
  <c r="E359" i="4"/>
  <c r="E359" i="3" s="1"/>
  <c r="E358" i="4"/>
  <c r="E358" i="3" s="1"/>
  <c r="E357" i="4"/>
  <c r="E357" i="3" s="1"/>
  <c r="E356" i="4"/>
  <c r="E356" i="3" s="1"/>
  <c r="E355" i="4"/>
  <c r="E355" i="3" s="1"/>
  <c r="E354" i="4"/>
  <c r="E354" i="3" s="1"/>
  <c r="E353" i="4"/>
  <c r="E353" i="3" s="1"/>
  <c r="E352" i="4"/>
  <c r="E352" i="3" s="1"/>
  <c r="E351" i="4"/>
  <c r="E351" i="3" s="1"/>
  <c r="E350" i="4"/>
  <c r="E350" i="3" s="1"/>
  <c r="E349" i="4"/>
  <c r="E349" i="3" s="1"/>
  <c r="E348" i="4"/>
  <c r="E348" i="3" s="1"/>
  <c r="E347" i="4"/>
  <c r="E347" i="3" s="1"/>
  <c r="E346" i="4"/>
  <c r="E346" i="3" s="1"/>
  <c r="E345" i="4"/>
  <c r="E345" i="3" s="1"/>
  <c r="E344" i="4"/>
  <c r="E344" i="3" s="1"/>
  <c r="E343" i="4"/>
  <c r="E343" i="3" s="1"/>
  <c r="E342" i="4"/>
  <c r="E342" i="3" s="1"/>
  <c r="E341" i="4"/>
  <c r="E341" i="3" s="1"/>
  <c r="E340" i="4"/>
  <c r="E340" i="3" s="1"/>
  <c r="E339" i="4"/>
  <c r="E339" i="3" s="1"/>
  <c r="E338" i="4"/>
  <c r="E338" i="3" s="1"/>
  <c r="E337" i="4"/>
  <c r="E337" i="3" s="1"/>
  <c r="E336" i="4"/>
  <c r="E336" i="3" s="1"/>
  <c r="E335" i="4"/>
  <c r="E335" i="3" s="1"/>
  <c r="E334" i="4"/>
  <c r="E334" i="3" s="1"/>
  <c r="E333" i="4"/>
  <c r="E333" i="3" s="1"/>
  <c r="E332" i="4"/>
  <c r="E332" i="3" s="1"/>
  <c r="E331" i="4"/>
  <c r="E331" i="3" s="1"/>
  <c r="E330" i="4"/>
  <c r="E330" i="3" s="1"/>
  <c r="E329" i="4"/>
  <c r="E329" i="3" s="1"/>
  <c r="E328" i="4"/>
  <c r="E328" i="3" s="1"/>
  <c r="E327" i="4"/>
  <c r="E327" i="3" s="1"/>
  <c r="E326" i="4"/>
  <c r="E326" i="3" s="1"/>
  <c r="E325" i="4"/>
  <c r="E325" i="3" s="1"/>
  <c r="E324" i="4"/>
  <c r="E324" i="3" s="1"/>
  <c r="E323" i="4"/>
  <c r="E323" i="3" s="1"/>
  <c r="E322" i="4"/>
  <c r="E322" i="3" s="1"/>
  <c r="E321" i="4"/>
  <c r="E321" i="3" s="1"/>
  <c r="E320" i="4"/>
  <c r="E320" i="3" s="1"/>
  <c r="E319" i="4"/>
  <c r="E319" i="3" s="1"/>
  <c r="E318" i="4"/>
  <c r="E318" i="3" s="1"/>
  <c r="E317" i="4"/>
  <c r="E317" i="3" s="1"/>
  <c r="E316" i="4"/>
  <c r="E316" i="3" s="1"/>
  <c r="E315" i="4"/>
  <c r="E315" i="3" s="1"/>
  <c r="E314" i="4"/>
  <c r="E314" i="3" s="1"/>
  <c r="E313" i="4"/>
  <c r="E313" i="3" s="1"/>
  <c r="E312" i="4"/>
  <c r="E312" i="3" s="1"/>
  <c r="E311" i="4"/>
  <c r="E311" i="3" s="1"/>
  <c r="E310" i="4"/>
  <c r="E310" i="3" s="1"/>
  <c r="E309" i="4"/>
  <c r="E309" i="3" s="1"/>
  <c r="E308" i="4"/>
  <c r="E308" i="3" s="1"/>
  <c r="E307" i="4"/>
  <c r="E307" i="3" s="1"/>
  <c r="E306" i="4"/>
  <c r="E306" i="3" s="1"/>
  <c r="E305" i="4"/>
  <c r="E305" i="3" s="1"/>
  <c r="E304" i="4"/>
  <c r="E304" i="3" s="1"/>
  <c r="E303" i="4"/>
  <c r="E303" i="3" s="1"/>
  <c r="E302" i="4"/>
  <c r="E302" i="3" s="1"/>
  <c r="E301" i="4"/>
  <c r="E301" i="3" s="1"/>
  <c r="E300" i="4"/>
  <c r="E300" i="3" s="1"/>
  <c r="E299" i="4"/>
  <c r="E299" i="3" s="1"/>
  <c r="E298" i="4"/>
  <c r="E298" i="3" s="1"/>
  <c r="E297" i="4"/>
  <c r="E297" i="3" s="1"/>
  <c r="E296" i="4"/>
  <c r="E296" i="3" s="1"/>
  <c r="E295" i="4"/>
  <c r="E295" i="3" s="1"/>
  <c r="E294" i="4"/>
  <c r="E294" i="3" s="1"/>
  <c r="E293" i="4"/>
  <c r="E293" i="3" s="1"/>
  <c r="E292" i="4"/>
  <c r="E292" i="3" s="1"/>
  <c r="E291" i="4"/>
  <c r="E291" i="3" s="1"/>
  <c r="E290" i="4"/>
  <c r="E290" i="3" s="1"/>
  <c r="E289" i="4"/>
  <c r="E289" i="3" s="1"/>
  <c r="E288" i="4"/>
  <c r="E288" i="3" s="1"/>
  <c r="E287" i="4"/>
  <c r="E287" i="3" s="1"/>
  <c r="E286" i="4"/>
  <c r="E286" i="3" s="1"/>
  <c r="E285" i="4"/>
  <c r="E285" i="3" s="1"/>
  <c r="E284" i="4"/>
  <c r="E284" i="3" s="1"/>
  <c r="E283" i="4"/>
  <c r="E283" i="3" s="1"/>
  <c r="E282" i="4"/>
  <c r="E282" i="3" s="1"/>
  <c r="E281" i="4"/>
  <c r="E281" i="3" s="1"/>
  <c r="E280" i="4"/>
  <c r="E280" i="3" s="1"/>
  <c r="E279" i="4"/>
  <c r="E279" i="3" s="1"/>
  <c r="E278" i="4"/>
  <c r="E278" i="3" s="1"/>
  <c r="E277" i="4"/>
  <c r="E277" i="3" s="1"/>
  <c r="E276" i="4"/>
  <c r="E276" i="3" s="1"/>
  <c r="E275" i="4"/>
  <c r="E275" i="3" s="1"/>
  <c r="E274" i="4"/>
  <c r="E274" i="3" s="1"/>
  <c r="E273" i="4"/>
  <c r="E273" i="3" s="1"/>
  <c r="E272" i="4"/>
  <c r="E272" i="3" s="1"/>
  <c r="E271" i="4"/>
  <c r="E271" i="3" s="1"/>
  <c r="E270" i="4"/>
  <c r="E270" i="3" s="1"/>
  <c r="E269" i="4"/>
  <c r="E269" i="3" s="1"/>
  <c r="E268" i="4"/>
  <c r="E268" i="3" s="1"/>
  <c r="E267" i="4"/>
  <c r="E267" i="3" s="1"/>
  <c r="E266" i="4"/>
  <c r="E266" i="3" s="1"/>
  <c r="E265" i="4"/>
  <c r="E265" i="3" s="1"/>
  <c r="E264" i="4"/>
  <c r="E264" i="3" s="1"/>
  <c r="E263" i="4"/>
  <c r="E263" i="3" s="1"/>
  <c r="E262" i="4"/>
  <c r="E262" i="3" s="1"/>
  <c r="E261" i="4"/>
  <c r="E261" i="3" s="1"/>
  <c r="E260" i="4"/>
  <c r="E260" i="3" s="1"/>
  <c r="E259" i="4"/>
  <c r="E259" i="3" s="1"/>
  <c r="E258" i="4"/>
  <c r="E258" i="3" s="1"/>
  <c r="E257" i="4"/>
  <c r="E257" i="3" s="1"/>
  <c r="E256" i="4"/>
  <c r="E256" i="3" s="1"/>
  <c r="E255" i="4"/>
  <c r="E255" i="3" s="1"/>
  <c r="E254" i="4"/>
  <c r="E254" i="3" s="1"/>
  <c r="E253" i="4"/>
  <c r="E253" i="3" s="1"/>
  <c r="E252" i="4"/>
  <c r="E252" i="3" s="1"/>
  <c r="E251" i="4"/>
  <c r="E251" i="3" s="1"/>
  <c r="E250" i="4"/>
  <c r="E250" i="3" s="1"/>
  <c r="E249" i="4"/>
  <c r="E249" i="3" s="1"/>
  <c r="E248" i="4"/>
  <c r="E248" i="3" s="1"/>
  <c r="E247" i="4"/>
  <c r="E247" i="3" s="1"/>
  <c r="E246" i="4"/>
  <c r="E246" i="3" s="1"/>
  <c r="E245" i="4"/>
  <c r="E245" i="3" s="1"/>
  <c r="E244" i="4"/>
  <c r="E244" i="3" s="1"/>
  <c r="E243" i="4"/>
  <c r="E243" i="3" s="1"/>
  <c r="E242" i="4"/>
  <c r="E242" i="3" s="1"/>
  <c r="E241" i="4"/>
  <c r="E241" i="3" s="1"/>
  <c r="E240" i="4"/>
  <c r="E240" i="3" s="1"/>
  <c r="E239" i="4"/>
  <c r="E239" i="3" s="1"/>
  <c r="E238" i="4"/>
  <c r="E238" i="3" s="1"/>
  <c r="E237" i="4"/>
  <c r="E237" i="3" s="1"/>
  <c r="E236" i="4"/>
  <c r="E236" i="3" s="1"/>
  <c r="E235" i="4"/>
  <c r="E235" i="3" s="1"/>
  <c r="E234" i="4"/>
  <c r="E234" i="3" s="1"/>
  <c r="E233" i="4"/>
  <c r="E233" i="3" s="1"/>
  <c r="E232" i="4"/>
  <c r="E232" i="3" s="1"/>
  <c r="E231" i="4"/>
  <c r="E231" i="3" s="1"/>
  <c r="E230" i="4"/>
  <c r="E230" i="3" s="1"/>
  <c r="E229" i="4"/>
  <c r="E229" i="3" s="1"/>
  <c r="E228" i="4"/>
  <c r="E228" i="3" s="1"/>
  <c r="E227" i="4"/>
  <c r="E227" i="3" s="1"/>
  <c r="E226" i="4"/>
  <c r="E226" i="3" s="1"/>
  <c r="E225" i="4"/>
  <c r="E225" i="3" s="1"/>
  <c r="E224" i="4"/>
  <c r="E224" i="3" s="1"/>
  <c r="E223" i="4"/>
  <c r="E223" i="3" s="1"/>
  <c r="E222" i="4"/>
  <c r="E222" i="3" s="1"/>
  <c r="E221" i="4"/>
  <c r="E221" i="3" s="1"/>
  <c r="E220" i="4"/>
  <c r="E220" i="3" s="1"/>
  <c r="E219" i="4"/>
  <c r="E219" i="3" s="1"/>
  <c r="E218" i="4"/>
  <c r="E218" i="3" s="1"/>
  <c r="E217" i="4"/>
  <c r="E217" i="3" s="1"/>
  <c r="E216" i="4"/>
  <c r="E216" i="3" s="1"/>
  <c r="E215" i="4"/>
  <c r="E215" i="3" s="1"/>
  <c r="E214" i="4"/>
  <c r="E214" i="3" s="1"/>
  <c r="E213" i="4"/>
  <c r="E213" i="3" s="1"/>
  <c r="E212" i="4"/>
  <c r="E212" i="3" s="1"/>
  <c r="E211" i="4"/>
  <c r="E211" i="3" s="1"/>
  <c r="E210" i="4"/>
  <c r="E210" i="3" s="1"/>
  <c r="E209" i="4"/>
  <c r="E209" i="3" s="1"/>
  <c r="E208" i="4"/>
  <c r="E208" i="3" s="1"/>
  <c r="E207" i="4"/>
  <c r="E207" i="3" s="1"/>
  <c r="E206" i="4"/>
  <c r="E206" i="3" s="1"/>
  <c r="E205" i="4"/>
  <c r="E205" i="3" s="1"/>
  <c r="E204" i="4"/>
  <c r="E204" i="3" s="1"/>
  <c r="E203" i="4"/>
  <c r="E203" i="3" s="1"/>
  <c r="E202" i="4"/>
  <c r="E202" i="3" s="1"/>
  <c r="E201" i="4"/>
  <c r="E201" i="3" s="1"/>
  <c r="E200" i="4"/>
  <c r="E200" i="3" s="1"/>
  <c r="E199" i="4"/>
  <c r="E199" i="3" s="1"/>
  <c r="E198" i="4"/>
  <c r="E198" i="3" s="1"/>
  <c r="E197" i="4"/>
  <c r="E197" i="3" s="1"/>
  <c r="E196" i="4"/>
  <c r="E196" i="3" s="1"/>
  <c r="E195" i="4"/>
  <c r="E195" i="3" s="1"/>
  <c r="E194" i="4"/>
  <c r="E194" i="3" s="1"/>
  <c r="E193" i="4"/>
  <c r="E193" i="3" s="1"/>
  <c r="E192" i="4"/>
  <c r="E192" i="3" s="1"/>
  <c r="E191" i="4"/>
  <c r="E191" i="3" s="1"/>
  <c r="E190" i="4"/>
  <c r="E190" i="3" s="1"/>
  <c r="E189" i="4"/>
  <c r="E189" i="3" s="1"/>
  <c r="E188" i="4"/>
  <c r="E188" i="3" s="1"/>
  <c r="E187" i="4"/>
  <c r="E187" i="3" s="1"/>
  <c r="E186" i="4"/>
  <c r="E186" i="3" s="1"/>
  <c r="E185" i="4"/>
  <c r="E185" i="3" s="1"/>
  <c r="E184" i="4"/>
  <c r="E184" i="3" s="1"/>
  <c r="E183" i="4"/>
  <c r="E183" i="3" s="1"/>
  <c r="E182" i="4"/>
  <c r="E182" i="3" s="1"/>
  <c r="E181" i="4"/>
  <c r="E181" i="3" s="1"/>
  <c r="E180" i="4"/>
  <c r="E180" i="3" s="1"/>
  <c r="E179" i="4"/>
  <c r="E179" i="3" s="1"/>
  <c r="E178" i="4"/>
  <c r="E178" i="3" s="1"/>
  <c r="E177" i="4"/>
  <c r="E177" i="3" s="1"/>
  <c r="E176" i="4"/>
  <c r="E176" i="3" s="1"/>
  <c r="E175" i="4"/>
  <c r="E175" i="3" s="1"/>
  <c r="E174" i="4"/>
  <c r="E174" i="3" s="1"/>
  <c r="E173" i="4"/>
  <c r="E173" i="3" s="1"/>
  <c r="E172" i="4"/>
  <c r="E172" i="3" s="1"/>
  <c r="E171" i="4"/>
  <c r="E171" i="3" s="1"/>
  <c r="E170" i="4"/>
  <c r="E170" i="3" s="1"/>
  <c r="E169" i="4"/>
  <c r="E169" i="3" s="1"/>
  <c r="E168" i="4"/>
  <c r="E168" i="3" s="1"/>
  <c r="E167" i="4"/>
  <c r="E167" i="3" s="1"/>
  <c r="E166" i="4"/>
  <c r="E166" i="3" s="1"/>
  <c r="E165" i="4"/>
  <c r="E165" i="3" s="1"/>
  <c r="E164" i="4"/>
  <c r="E164" i="3" s="1"/>
  <c r="E163" i="4"/>
  <c r="E163" i="3" s="1"/>
  <c r="E162" i="4"/>
  <c r="E162" i="3" s="1"/>
  <c r="E161" i="4"/>
  <c r="E161" i="3" s="1"/>
  <c r="E160" i="4"/>
  <c r="E160" i="3" s="1"/>
  <c r="E159" i="4"/>
  <c r="E159" i="3" s="1"/>
  <c r="E158" i="4"/>
  <c r="E158" i="3" s="1"/>
  <c r="E157" i="4"/>
  <c r="E157" i="3" s="1"/>
  <c r="E156" i="4"/>
  <c r="E156" i="3" s="1"/>
  <c r="E155" i="4"/>
  <c r="E155" i="3" s="1"/>
  <c r="E154" i="4"/>
  <c r="E154" i="3" s="1"/>
  <c r="E153" i="4"/>
  <c r="E153" i="3" s="1"/>
  <c r="E152" i="4"/>
  <c r="E152" i="3" s="1"/>
  <c r="E151" i="4"/>
  <c r="E151" i="3" s="1"/>
  <c r="E150" i="4"/>
  <c r="E150" i="3" s="1"/>
  <c r="E149" i="4"/>
  <c r="E149" i="3" s="1"/>
  <c r="E148" i="4"/>
  <c r="E148" i="3" s="1"/>
  <c r="E147" i="4"/>
  <c r="E147" i="3" s="1"/>
  <c r="E146" i="4"/>
  <c r="E146" i="3" s="1"/>
  <c r="E145" i="4"/>
  <c r="E145" i="3" s="1"/>
  <c r="E144" i="4"/>
  <c r="E144" i="3" s="1"/>
  <c r="E143" i="4"/>
  <c r="E143" i="3" s="1"/>
  <c r="E142" i="4"/>
  <c r="E142" i="3" s="1"/>
  <c r="E141" i="4"/>
  <c r="E141" i="3" s="1"/>
  <c r="E140" i="4"/>
  <c r="E140" i="3" s="1"/>
  <c r="E139" i="4"/>
  <c r="E139" i="3" s="1"/>
  <c r="E138" i="4"/>
  <c r="E138" i="3" s="1"/>
  <c r="E137" i="4"/>
  <c r="E137" i="3" s="1"/>
  <c r="E136" i="4"/>
  <c r="E136" i="3" s="1"/>
  <c r="E135" i="4"/>
  <c r="E135" i="3" s="1"/>
  <c r="E134" i="4"/>
  <c r="E134" i="3" s="1"/>
  <c r="E133" i="4"/>
  <c r="E133" i="3" s="1"/>
  <c r="E132" i="4"/>
  <c r="E132" i="3" s="1"/>
  <c r="E131" i="4"/>
  <c r="E131" i="3" s="1"/>
  <c r="E130" i="4"/>
  <c r="E130" i="3" s="1"/>
  <c r="E129" i="4"/>
  <c r="E129" i="3" s="1"/>
  <c r="E128" i="4"/>
  <c r="E128" i="3" s="1"/>
  <c r="E127" i="4"/>
  <c r="E127" i="3" s="1"/>
  <c r="E126" i="4"/>
  <c r="E126" i="3" s="1"/>
  <c r="E125" i="4"/>
  <c r="E125" i="3" s="1"/>
  <c r="E124" i="4"/>
  <c r="E124" i="3" s="1"/>
  <c r="E123" i="4"/>
  <c r="E123" i="3" s="1"/>
  <c r="E122" i="4"/>
  <c r="E122" i="3" s="1"/>
  <c r="E121" i="4"/>
  <c r="E121" i="3" s="1"/>
  <c r="E120" i="4"/>
  <c r="E120" i="3" s="1"/>
  <c r="E119" i="4"/>
  <c r="E119" i="3" s="1"/>
  <c r="E118" i="4"/>
  <c r="E118" i="3" s="1"/>
  <c r="E117" i="4"/>
  <c r="E117" i="3" s="1"/>
  <c r="E116" i="4"/>
  <c r="E116" i="3" s="1"/>
  <c r="E115" i="4"/>
  <c r="E115" i="3" s="1"/>
  <c r="E114" i="4"/>
  <c r="E114" i="3" s="1"/>
  <c r="E113" i="4"/>
  <c r="E113" i="3" s="1"/>
  <c r="E112" i="4"/>
  <c r="E112" i="3" s="1"/>
  <c r="E111" i="4"/>
  <c r="E111" i="3" s="1"/>
  <c r="E110" i="4"/>
  <c r="E110" i="3" s="1"/>
  <c r="E109" i="4"/>
  <c r="E109" i="3" s="1"/>
  <c r="E108" i="4"/>
  <c r="E108" i="3" s="1"/>
  <c r="E107" i="4"/>
  <c r="E107" i="3" s="1"/>
  <c r="E106" i="4"/>
  <c r="E106" i="3" s="1"/>
  <c r="E105" i="4"/>
  <c r="E105" i="3" s="1"/>
  <c r="E104" i="4"/>
  <c r="E104" i="3" s="1"/>
  <c r="E103" i="4"/>
  <c r="E103" i="3" s="1"/>
  <c r="E102" i="4"/>
  <c r="E102" i="3" s="1"/>
  <c r="E101" i="4"/>
  <c r="E101" i="3" s="1"/>
  <c r="E100" i="4"/>
  <c r="E100" i="3" s="1"/>
  <c r="E99" i="4"/>
  <c r="E99" i="3" s="1"/>
  <c r="E98" i="4"/>
  <c r="E98" i="3" s="1"/>
  <c r="E97" i="4"/>
  <c r="E97" i="3" s="1"/>
  <c r="E96" i="4"/>
  <c r="E96" i="3" s="1"/>
  <c r="E95" i="4"/>
  <c r="E95" i="3" s="1"/>
  <c r="E94" i="4"/>
  <c r="E94" i="3" s="1"/>
  <c r="E93" i="4"/>
  <c r="E93" i="3" s="1"/>
  <c r="E92" i="4"/>
  <c r="E92" i="3" s="1"/>
  <c r="E91" i="4"/>
  <c r="E91" i="3" s="1"/>
  <c r="E90" i="4"/>
  <c r="E90" i="3" s="1"/>
  <c r="E89" i="4"/>
  <c r="E89" i="3" s="1"/>
  <c r="E88" i="4"/>
  <c r="E88" i="3" s="1"/>
  <c r="E87" i="4"/>
  <c r="E87" i="3" s="1"/>
  <c r="E86" i="4"/>
  <c r="E86" i="3" s="1"/>
  <c r="E85" i="4"/>
  <c r="E85" i="3" s="1"/>
  <c r="E84" i="4"/>
  <c r="E84" i="3" s="1"/>
  <c r="E83" i="4"/>
  <c r="E83" i="3" s="1"/>
  <c r="E82" i="4"/>
  <c r="E82" i="3" s="1"/>
  <c r="E81" i="4"/>
  <c r="E81" i="3" s="1"/>
  <c r="E80" i="4"/>
  <c r="E80" i="3" s="1"/>
  <c r="E79" i="4"/>
  <c r="E79" i="3" s="1"/>
  <c r="E78" i="4"/>
  <c r="E78" i="3" s="1"/>
  <c r="E77" i="4"/>
  <c r="E77" i="3" s="1"/>
  <c r="E76" i="4"/>
  <c r="E76" i="3" s="1"/>
  <c r="E75" i="4"/>
  <c r="E75" i="3" s="1"/>
  <c r="E74" i="4"/>
  <c r="E74" i="3" s="1"/>
  <c r="E73" i="4"/>
  <c r="E73" i="3" s="1"/>
  <c r="E72" i="4"/>
  <c r="E72" i="3" s="1"/>
  <c r="E71" i="4"/>
  <c r="E71" i="3" s="1"/>
  <c r="E70" i="4"/>
  <c r="E70" i="3" s="1"/>
  <c r="E69" i="4"/>
  <c r="E69" i="3" s="1"/>
  <c r="E68" i="4"/>
  <c r="E68" i="3" s="1"/>
  <c r="E67" i="4"/>
  <c r="E67" i="3" s="1"/>
  <c r="E66" i="4"/>
  <c r="E66" i="3" s="1"/>
  <c r="E65" i="4"/>
  <c r="E65" i="3" s="1"/>
  <c r="E64" i="4"/>
  <c r="E64" i="3" s="1"/>
  <c r="E63" i="4"/>
  <c r="E63" i="3" s="1"/>
  <c r="E62" i="4"/>
  <c r="E62" i="3" s="1"/>
  <c r="E61" i="4"/>
  <c r="E61" i="3" s="1"/>
  <c r="E60" i="4"/>
  <c r="E60" i="3" s="1"/>
  <c r="E59" i="4"/>
  <c r="E59" i="3" s="1"/>
  <c r="E58" i="4"/>
  <c r="E58" i="3" s="1"/>
  <c r="E57" i="4"/>
  <c r="E57" i="3" s="1"/>
  <c r="E56" i="4"/>
  <c r="E56" i="3" s="1"/>
  <c r="E55" i="4"/>
  <c r="E55" i="3" s="1"/>
  <c r="E54" i="4"/>
  <c r="E54" i="3" s="1"/>
  <c r="E53" i="4"/>
  <c r="E53" i="3" s="1"/>
  <c r="E52" i="4"/>
  <c r="E52" i="3" s="1"/>
  <c r="E51" i="4"/>
  <c r="E51" i="3" s="1"/>
  <c r="E50" i="4"/>
  <c r="E50" i="3" s="1"/>
  <c r="E49" i="4"/>
  <c r="E49" i="3" s="1"/>
  <c r="E48" i="4"/>
  <c r="E48" i="3" s="1"/>
  <c r="E47" i="4"/>
  <c r="E47" i="3" s="1"/>
  <c r="E46" i="4"/>
  <c r="E46" i="3" s="1"/>
  <c r="E45" i="4"/>
  <c r="E45" i="3" s="1"/>
  <c r="E44" i="4"/>
  <c r="E44" i="3" s="1"/>
  <c r="E43" i="4"/>
  <c r="E43" i="3" s="1"/>
  <c r="E42" i="4"/>
  <c r="E42" i="3" s="1"/>
  <c r="E41" i="4"/>
  <c r="E41" i="3" s="1"/>
  <c r="E40" i="4"/>
  <c r="E40" i="3" s="1"/>
  <c r="E39" i="4"/>
  <c r="E39" i="3" s="1"/>
  <c r="E38" i="4"/>
  <c r="E38" i="3" s="1"/>
  <c r="E37" i="4"/>
  <c r="E37" i="3" s="1"/>
  <c r="E36" i="4"/>
  <c r="E36" i="3" s="1"/>
  <c r="E35" i="4"/>
  <c r="E35" i="3" s="1"/>
  <c r="E34" i="4"/>
  <c r="E34" i="3" s="1"/>
  <c r="E33" i="4"/>
  <c r="E33" i="3" s="1"/>
  <c r="E32" i="4"/>
  <c r="E32" i="3" s="1"/>
  <c r="E31" i="4"/>
  <c r="E31" i="3" s="1"/>
  <c r="E30" i="4"/>
  <c r="E30" i="3" s="1"/>
  <c r="E29" i="4"/>
  <c r="E29" i="3" s="1"/>
  <c r="E28" i="4"/>
  <c r="E28" i="3" s="1"/>
  <c r="E27" i="4"/>
  <c r="E27" i="3" s="1"/>
  <c r="E26" i="4"/>
  <c r="E26" i="3" s="1"/>
  <c r="E25" i="4"/>
  <c r="E25" i="3" s="1"/>
  <c r="E24" i="4"/>
  <c r="E24" i="3" s="1"/>
  <c r="E23" i="4"/>
  <c r="E23" i="3" s="1"/>
  <c r="E22" i="4"/>
  <c r="E22" i="3" s="1"/>
  <c r="E21" i="4"/>
  <c r="E21" i="3" s="1"/>
  <c r="E20" i="4"/>
  <c r="E20" i="3" s="1"/>
  <c r="E19" i="4"/>
  <c r="E19" i="3" s="1"/>
  <c r="E18" i="4"/>
  <c r="E18" i="3" s="1"/>
  <c r="E17" i="4"/>
  <c r="E17" i="3" s="1"/>
  <c r="E16" i="4"/>
  <c r="E16" i="3" s="1"/>
  <c r="E15" i="4"/>
  <c r="E15" i="3" s="1"/>
  <c r="E14" i="4"/>
  <c r="E14" i="3" s="1"/>
  <c r="E13" i="4"/>
  <c r="E13" i="3" s="1"/>
  <c r="E12" i="4"/>
  <c r="E12" i="3" s="1"/>
  <c r="E11" i="4"/>
  <c r="E11" i="3" s="1"/>
  <c r="E10" i="4"/>
  <c r="E10" i="3" s="1"/>
  <c r="E9" i="4"/>
  <c r="E9" i="3" s="1"/>
  <c r="E8" i="4"/>
  <c r="E8" i="3" s="1"/>
  <c r="E7" i="4"/>
  <c r="E7" i="3" s="1"/>
  <c r="E6" i="4"/>
  <c r="E6" i="3" s="1"/>
  <c r="E5" i="4"/>
  <c r="E5" i="3" s="1"/>
  <c r="E4" i="4"/>
  <c r="E4" i="3" l="1"/>
  <c r="E574" i="4"/>
  <c r="C574" i="4"/>
  <c r="E574" i="3" l="1"/>
  <c r="D574" i="3" l="1"/>
  <c r="N4" i="1"/>
  <c r="C4" i="3" s="1"/>
  <c r="F4" i="3" s="1"/>
  <c r="M574" i="1" l="1"/>
  <c r="M574" i="5" s="1"/>
  <c r="F574" i="2" l="1"/>
  <c r="D574" i="1" l="1"/>
  <c r="E574" i="1"/>
  <c r="E574" i="5" s="1"/>
  <c r="F574" i="1"/>
  <c r="G574" i="1"/>
  <c r="H574" i="1"/>
  <c r="I574" i="1"/>
  <c r="J574" i="1"/>
  <c r="L574" i="1"/>
  <c r="L574" i="5" s="1"/>
  <c r="C574" i="1"/>
  <c r="C574" i="5" s="1"/>
  <c r="N5" i="1"/>
  <c r="C5" i="3" s="1"/>
  <c r="F5" i="3" s="1"/>
  <c r="N6" i="1"/>
  <c r="C6" i="3" s="1"/>
  <c r="F6" i="3" s="1"/>
  <c r="N7" i="1"/>
  <c r="C7" i="3" s="1"/>
  <c r="F7" i="3" s="1"/>
  <c r="N8" i="1"/>
  <c r="C8" i="3" s="1"/>
  <c r="F8" i="3" s="1"/>
  <c r="N9" i="1"/>
  <c r="C9" i="3" s="1"/>
  <c r="F9" i="3" s="1"/>
  <c r="N10" i="1"/>
  <c r="C10" i="3" s="1"/>
  <c r="F10" i="3" s="1"/>
  <c r="N11" i="1"/>
  <c r="C11" i="3" s="1"/>
  <c r="F11" i="3" s="1"/>
  <c r="N12" i="1"/>
  <c r="C12" i="3" s="1"/>
  <c r="F12" i="3" s="1"/>
  <c r="N13" i="1"/>
  <c r="C13" i="3" s="1"/>
  <c r="F13" i="3" s="1"/>
  <c r="N14" i="1"/>
  <c r="C14" i="3" s="1"/>
  <c r="F14" i="3" s="1"/>
  <c r="N15" i="1"/>
  <c r="C15" i="3" s="1"/>
  <c r="F15" i="3" s="1"/>
  <c r="N16" i="1"/>
  <c r="C16" i="3" s="1"/>
  <c r="F16" i="3" s="1"/>
  <c r="N17" i="1"/>
  <c r="C17" i="3" s="1"/>
  <c r="F17" i="3" s="1"/>
  <c r="N18" i="1"/>
  <c r="C18" i="3" s="1"/>
  <c r="F18" i="3" s="1"/>
  <c r="N19" i="1"/>
  <c r="C19" i="3" s="1"/>
  <c r="F19" i="3" s="1"/>
  <c r="N20" i="1"/>
  <c r="C20" i="3" s="1"/>
  <c r="F20" i="3" s="1"/>
  <c r="N21" i="1"/>
  <c r="C21" i="3" s="1"/>
  <c r="F21" i="3" s="1"/>
  <c r="N22" i="1"/>
  <c r="C22" i="3" s="1"/>
  <c r="F22" i="3" s="1"/>
  <c r="N23" i="1"/>
  <c r="C23" i="3" s="1"/>
  <c r="F23" i="3" s="1"/>
  <c r="N24" i="1"/>
  <c r="C24" i="3" s="1"/>
  <c r="F24" i="3" s="1"/>
  <c r="N25" i="1"/>
  <c r="C25" i="3" s="1"/>
  <c r="F25" i="3" s="1"/>
  <c r="N26" i="1"/>
  <c r="C26" i="3" s="1"/>
  <c r="F26" i="3" s="1"/>
  <c r="N27" i="1"/>
  <c r="C27" i="3" s="1"/>
  <c r="F27" i="3" s="1"/>
  <c r="N28" i="1"/>
  <c r="C28" i="3" s="1"/>
  <c r="F28" i="3" s="1"/>
  <c r="N29" i="1"/>
  <c r="C29" i="3" s="1"/>
  <c r="F29" i="3" s="1"/>
  <c r="N30" i="1"/>
  <c r="C30" i="3" s="1"/>
  <c r="F30" i="3" s="1"/>
  <c r="N31" i="1"/>
  <c r="C31" i="3" s="1"/>
  <c r="F31" i="3" s="1"/>
  <c r="N32" i="1"/>
  <c r="C32" i="3" s="1"/>
  <c r="F32" i="3" s="1"/>
  <c r="N33" i="1"/>
  <c r="C33" i="3" s="1"/>
  <c r="F33" i="3" s="1"/>
  <c r="N34" i="1"/>
  <c r="C34" i="3" s="1"/>
  <c r="F34" i="3" s="1"/>
  <c r="N35" i="1"/>
  <c r="C35" i="3" s="1"/>
  <c r="F35" i="3" s="1"/>
  <c r="N36" i="1"/>
  <c r="C36" i="3" s="1"/>
  <c r="F36" i="3" s="1"/>
  <c r="N37" i="1"/>
  <c r="C37" i="3" s="1"/>
  <c r="F37" i="3" s="1"/>
  <c r="N38" i="1"/>
  <c r="C38" i="3" s="1"/>
  <c r="F38" i="3" s="1"/>
  <c r="N39" i="1"/>
  <c r="C39" i="3" s="1"/>
  <c r="F39" i="3" s="1"/>
  <c r="N40" i="1"/>
  <c r="C40" i="3" s="1"/>
  <c r="F40" i="3" s="1"/>
  <c r="N41" i="1"/>
  <c r="C41" i="3" s="1"/>
  <c r="F41" i="3" s="1"/>
  <c r="N42" i="1"/>
  <c r="C42" i="3" s="1"/>
  <c r="F42" i="3" s="1"/>
  <c r="N43" i="1"/>
  <c r="C43" i="3" s="1"/>
  <c r="F43" i="3" s="1"/>
  <c r="N44" i="1"/>
  <c r="C44" i="3" s="1"/>
  <c r="F44" i="3" s="1"/>
  <c r="N45" i="1"/>
  <c r="C45" i="3" s="1"/>
  <c r="F45" i="3" s="1"/>
  <c r="N46" i="1"/>
  <c r="C46" i="3" s="1"/>
  <c r="F46" i="3" s="1"/>
  <c r="N47" i="1"/>
  <c r="C47" i="3" s="1"/>
  <c r="F47" i="3" s="1"/>
  <c r="N48" i="1"/>
  <c r="C48" i="3" s="1"/>
  <c r="F48" i="3" s="1"/>
  <c r="N49" i="1"/>
  <c r="C49" i="3" s="1"/>
  <c r="F49" i="3" s="1"/>
  <c r="N50" i="1"/>
  <c r="C50" i="3" s="1"/>
  <c r="F50" i="3" s="1"/>
  <c r="N51" i="1"/>
  <c r="C51" i="3" s="1"/>
  <c r="F51" i="3" s="1"/>
  <c r="N52" i="1"/>
  <c r="C52" i="3" s="1"/>
  <c r="F52" i="3" s="1"/>
  <c r="N53" i="1"/>
  <c r="C53" i="3" s="1"/>
  <c r="F53" i="3" s="1"/>
  <c r="N54" i="1"/>
  <c r="C54" i="3" s="1"/>
  <c r="F54" i="3" s="1"/>
  <c r="N55" i="1"/>
  <c r="C55" i="3" s="1"/>
  <c r="F55" i="3" s="1"/>
  <c r="N56" i="1"/>
  <c r="C56" i="3" s="1"/>
  <c r="F56" i="3" s="1"/>
  <c r="N57" i="1"/>
  <c r="C57" i="3" s="1"/>
  <c r="F57" i="3" s="1"/>
  <c r="N58" i="1"/>
  <c r="C58" i="3" s="1"/>
  <c r="F58" i="3" s="1"/>
  <c r="N59" i="1"/>
  <c r="C59" i="3" s="1"/>
  <c r="F59" i="3" s="1"/>
  <c r="N60" i="1"/>
  <c r="C60" i="3" s="1"/>
  <c r="F60" i="3" s="1"/>
  <c r="N61" i="1"/>
  <c r="C61" i="3" s="1"/>
  <c r="F61" i="3" s="1"/>
  <c r="N62" i="1"/>
  <c r="C62" i="3" s="1"/>
  <c r="F62" i="3" s="1"/>
  <c r="N63" i="1"/>
  <c r="C63" i="3" s="1"/>
  <c r="F63" i="3" s="1"/>
  <c r="N64" i="1"/>
  <c r="C64" i="3" s="1"/>
  <c r="F64" i="3" s="1"/>
  <c r="N65" i="1"/>
  <c r="C65" i="3" s="1"/>
  <c r="F65" i="3" s="1"/>
  <c r="N66" i="1"/>
  <c r="C66" i="3" s="1"/>
  <c r="F66" i="3" s="1"/>
  <c r="N67" i="1"/>
  <c r="C67" i="3" s="1"/>
  <c r="F67" i="3" s="1"/>
  <c r="N68" i="1"/>
  <c r="C68" i="3" s="1"/>
  <c r="F68" i="3" s="1"/>
  <c r="N69" i="1"/>
  <c r="C69" i="3" s="1"/>
  <c r="F69" i="3" s="1"/>
  <c r="N70" i="1"/>
  <c r="C70" i="3" s="1"/>
  <c r="F70" i="3" s="1"/>
  <c r="N71" i="1"/>
  <c r="C71" i="3" s="1"/>
  <c r="F71" i="3" s="1"/>
  <c r="N72" i="1"/>
  <c r="C72" i="3" s="1"/>
  <c r="F72" i="3" s="1"/>
  <c r="N73" i="1"/>
  <c r="C73" i="3" s="1"/>
  <c r="F73" i="3" s="1"/>
  <c r="N74" i="1"/>
  <c r="C74" i="3" s="1"/>
  <c r="F74" i="3" s="1"/>
  <c r="N75" i="1"/>
  <c r="C75" i="3" s="1"/>
  <c r="F75" i="3" s="1"/>
  <c r="N76" i="1"/>
  <c r="C76" i="3" s="1"/>
  <c r="F76" i="3" s="1"/>
  <c r="N77" i="1"/>
  <c r="C77" i="3" s="1"/>
  <c r="F77" i="3" s="1"/>
  <c r="N78" i="1"/>
  <c r="C78" i="3" s="1"/>
  <c r="F78" i="3" s="1"/>
  <c r="N79" i="1"/>
  <c r="C79" i="3" s="1"/>
  <c r="F79" i="3" s="1"/>
  <c r="N80" i="1"/>
  <c r="C80" i="3" s="1"/>
  <c r="F80" i="3" s="1"/>
  <c r="N81" i="1"/>
  <c r="C81" i="3" s="1"/>
  <c r="F81" i="3" s="1"/>
  <c r="N82" i="1"/>
  <c r="C82" i="3" s="1"/>
  <c r="F82" i="3" s="1"/>
  <c r="N83" i="1"/>
  <c r="C83" i="3" s="1"/>
  <c r="F83" i="3" s="1"/>
  <c r="N84" i="1"/>
  <c r="C84" i="3" s="1"/>
  <c r="F84" i="3" s="1"/>
  <c r="N85" i="1"/>
  <c r="C85" i="3" s="1"/>
  <c r="F85" i="3" s="1"/>
  <c r="N86" i="1"/>
  <c r="C86" i="3" s="1"/>
  <c r="F86" i="3" s="1"/>
  <c r="N87" i="1"/>
  <c r="C87" i="3" s="1"/>
  <c r="F87" i="3" s="1"/>
  <c r="N88" i="1"/>
  <c r="C88" i="3" s="1"/>
  <c r="F88" i="3" s="1"/>
  <c r="N89" i="1"/>
  <c r="C89" i="3" s="1"/>
  <c r="F89" i="3" s="1"/>
  <c r="N90" i="1"/>
  <c r="C90" i="3" s="1"/>
  <c r="F90" i="3" s="1"/>
  <c r="N91" i="1"/>
  <c r="C91" i="3" s="1"/>
  <c r="F91" i="3" s="1"/>
  <c r="N92" i="1"/>
  <c r="C92" i="3" s="1"/>
  <c r="F92" i="3" s="1"/>
  <c r="N93" i="1"/>
  <c r="C93" i="3" s="1"/>
  <c r="F93" i="3" s="1"/>
  <c r="N94" i="1"/>
  <c r="C94" i="3" s="1"/>
  <c r="F94" i="3" s="1"/>
  <c r="N95" i="1"/>
  <c r="C95" i="3" s="1"/>
  <c r="F95" i="3" s="1"/>
  <c r="N96" i="1"/>
  <c r="C96" i="3" s="1"/>
  <c r="F96" i="3" s="1"/>
  <c r="N97" i="1"/>
  <c r="C97" i="3" s="1"/>
  <c r="F97" i="3" s="1"/>
  <c r="N98" i="1"/>
  <c r="C98" i="3" s="1"/>
  <c r="F98" i="3" s="1"/>
  <c r="N99" i="1"/>
  <c r="C99" i="3" s="1"/>
  <c r="F99" i="3" s="1"/>
  <c r="N100" i="1"/>
  <c r="C100" i="3" s="1"/>
  <c r="F100" i="3" s="1"/>
  <c r="N101" i="1"/>
  <c r="C101" i="3" s="1"/>
  <c r="F101" i="3" s="1"/>
  <c r="N102" i="1"/>
  <c r="C102" i="3" s="1"/>
  <c r="F102" i="3" s="1"/>
  <c r="N103" i="1"/>
  <c r="C103" i="3" s="1"/>
  <c r="F103" i="3" s="1"/>
  <c r="N104" i="1"/>
  <c r="C104" i="3" s="1"/>
  <c r="F104" i="3" s="1"/>
  <c r="N105" i="1"/>
  <c r="C105" i="3" s="1"/>
  <c r="F105" i="3" s="1"/>
  <c r="N106" i="1"/>
  <c r="C106" i="3" s="1"/>
  <c r="F106" i="3" s="1"/>
  <c r="N107" i="1"/>
  <c r="C107" i="3" s="1"/>
  <c r="F107" i="3" s="1"/>
  <c r="N108" i="1"/>
  <c r="C108" i="3" s="1"/>
  <c r="F108" i="3" s="1"/>
  <c r="N109" i="1"/>
  <c r="C109" i="3" s="1"/>
  <c r="F109" i="3" s="1"/>
  <c r="N110" i="1"/>
  <c r="C110" i="3" s="1"/>
  <c r="F110" i="3" s="1"/>
  <c r="N111" i="1"/>
  <c r="C111" i="3" s="1"/>
  <c r="F111" i="3" s="1"/>
  <c r="N112" i="1"/>
  <c r="C112" i="3" s="1"/>
  <c r="F112" i="3" s="1"/>
  <c r="N113" i="1"/>
  <c r="C113" i="3" s="1"/>
  <c r="F113" i="3" s="1"/>
  <c r="N114" i="1"/>
  <c r="C114" i="3" s="1"/>
  <c r="F114" i="3" s="1"/>
  <c r="N115" i="1"/>
  <c r="C115" i="3" s="1"/>
  <c r="F115" i="3" s="1"/>
  <c r="N116" i="1"/>
  <c r="C116" i="3" s="1"/>
  <c r="F116" i="3" s="1"/>
  <c r="N117" i="1"/>
  <c r="C117" i="3" s="1"/>
  <c r="F117" i="3" s="1"/>
  <c r="N118" i="1"/>
  <c r="C118" i="3" s="1"/>
  <c r="F118" i="3" s="1"/>
  <c r="N119" i="1"/>
  <c r="C119" i="3" s="1"/>
  <c r="F119" i="3" s="1"/>
  <c r="N120" i="1"/>
  <c r="C120" i="3" s="1"/>
  <c r="F120" i="3" s="1"/>
  <c r="N121" i="1"/>
  <c r="C121" i="3" s="1"/>
  <c r="F121" i="3" s="1"/>
  <c r="N122" i="1"/>
  <c r="C122" i="3" s="1"/>
  <c r="F122" i="3" s="1"/>
  <c r="N123" i="1"/>
  <c r="C123" i="3" s="1"/>
  <c r="F123" i="3" s="1"/>
  <c r="N124" i="1"/>
  <c r="C124" i="3" s="1"/>
  <c r="F124" i="3" s="1"/>
  <c r="N125" i="1"/>
  <c r="C125" i="3" s="1"/>
  <c r="F125" i="3" s="1"/>
  <c r="N126" i="1"/>
  <c r="C126" i="3" s="1"/>
  <c r="F126" i="3" s="1"/>
  <c r="N127" i="1"/>
  <c r="C127" i="3" s="1"/>
  <c r="F127" i="3" s="1"/>
  <c r="N128" i="1"/>
  <c r="C128" i="3" s="1"/>
  <c r="F128" i="3" s="1"/>
  <c r="N129" i="1"/>
  <c r="C129" i="3" s="1"/>
  <c r="F129" i="3" s="1"/>
  <c r="N130" i="1"/>
  <c r="C130" i="3" s="1"/>
  <c r="F130" i="3" s="1"/>
  <c r="N131" i="1"/>
  <c r="C131" i="3" s="1"/>
  <c r="F131" i="3" s="1"/>
  <c r="N132" i="1"/>
  <c r="C132" i="3" s="1"/>
  <c r="F132" i="3" s="1"/>
  <c r="N133" i="1"/>
  <c r="C133" i="3" s="1"/>
  <c r="F133" i="3" s="1"/>
  <c r="N134" i="1"/>
  <c r="C134" i="3" s="1"/>
  <c r="F134" i="3" s="1"/>
  <c r="N135" i="1"/>
  <c r="C135" i="3" s="1"/>
  <c r="F135" i="3" s="1"/>
  <c r="N136" i="1"/>
  <c r="C136" i="3" s="1"/>
  <c r="F136" i="3" s="1"/>
  <c r="N137" i="1"/>
  <c r="C137" i="3" s="1"/>
  <c r="F137" i="3" s="1"/>
  <c r="N138" i="1"/>
  <c r="C138" i="3" s="1"/>
  <c r="F138" i="3" s="1"/>
  <c r="N139" i="1"/>
  <c r="C139" i="3" s="1"/>
  <c r="F139" i="3" s="1"/>
  <c r="N140" i="1"/>
  <c r="C140" i="3" s="1"/>
  <c r="F140" i="3" s="1"/>
  <c r="N141" i="1"/>
  <c r="C141" i="3" s="1"/>
  <c r="F141" i="3" s="1"/>
  <c r="N142" i="1"/>
  <c r="C142" i="3" s="1"/>
  <c r="F142" i="3" s="1"/>
  <c r="N143" i="1"/>
  <c r="C143" i="3" s="1"/>
  <c r="F143" i="3" s="1"/>
  <c r="N144" i="1"/>
  <c r="C144" i="3" s="1"/>
  <c r="F144" i="3" s="1"/>
  <c r="N145" i="1"/>
  <c r="C145" i="3" s="1"/>
  <c r="F145" i="3" s="1"/>
  <c r="N146" i="1"/>
  <c r="C146" i="3" s="1"/>
  <c r="F146" i="3" s="1"/>
  <c r="N147" i="1"/>
  <c r="C147" i="3" s="1"/>
  <c r="F147" i="3" s="1"/>
  <c r="N148" i="1"/>
  <c r="C148" i="3" s="1"/>
  <c r="F148" i="3" s="1"/>
  <c r="N149" i="1"/>
  <c r="C149" i="3" s="1"/>
  <c r="F149" i="3" s="1"/>
  <c r="N150" i="1"/>
  <c r="C150" i="3" s="1"/>
  <c r="F150" i="3" s="1"/>
  <c r="N151" i="1"/>
  <c r="C151" i="3" s="1"/>
  <c r="F151" i="3" s="1"/>
  <c r="N152" i="1"/>
  <c r="C152" i="3" s="1"/>
  <c r="F152" i="3" s="1"/>
  <c r="N153" i="1"/>
  <c r="C153" i="3" s="1"/>
  <c r="F153" i="3" s="1"/>
  <c r="N154" i="1"/>
  <c r="C154" i="3" s="1"/>
  <c r="F154" i="3" s="1"/>
  <c r="N155" i="1"/>
  <c r="C155" i="3" s="1"/>
  <c r="F155" i="3" s="1"/>
  <c r="N156" i="1"/>
  <c r="C156" i="3" s="1"/>
  <c r="F156" i="3" s="1"/>
  <c r="N157" i="1"/>
  <c r="C157" i="3" s="1"/>
  <c r="F157" i="3" s="1"/>
  <c r="N158" i="1"/>
  <c r="C158" i="3" s="1"/>
  <c r="F158" i="3" s="1"/>
  <c r="N159" i="1"/>
  <c r="C159" i="3" s="1"/>
  <c r="F159" i="3" s="1"/>
  <c r="N160" i="1"/>
  <c r="C160" i="3" s="1"/>
  <c r="F160" i="3" s="1"/>
  <c r="N161" i="1"/>
  <c r="C161" i="3" s="1"/>
  <c r="F161" i="3" s="1"/>
  <c r="N162" i="1"/>
  <c r="C162" i="3" s="1"/>
  <c r="F162" i="3" s="1"/>
  <c r="N163" i="1"/>
  <c r="C163" i="3" s="1"/>
  <c r="F163" i="3" s="1"/>
  <c r="N164" i="1"/>
  <c r="C164" i="3" s="1"/>
  <c r="F164" i="3" s="1"/>
  <c r="N165" i="1"/>
  <c r="C165" i="3" s="1"/>
  <c r="F165" i="3" s="1"/>
  <c r="N166" i="1"/>
  <c r="C166" i="3" s="1"/>
  <c r="F166" i="3" s="1"/>
  <c r="N167" i="1"/>
  <c r="C167" i="3" s="1"/>
  <c r="F167" i="3" s="1"/>
  <c r="N168" i="1"/>
  <c r="C168" i="3" s="1"/>
  <c r="F168" i="3" s="1"/>
  <c r="N169" i="1"/>
  <c r="C169" i="3" s="1"/>
  <c r="F169" i="3" s="1"/>
  <c r="N170" i="1"/>
  <c r="C170" i="3" s="1"/>
  <c r="F170" i="3" s="1"/>
  <c r="N171" i="1"/>
  <c r="C171" i="3" s="1"/>
  <c r="F171" i="3" s="1"/>
  <c r="N172" i="1"/>
  <c r="C172" i="3" s="1"/>
  <c r="F172" i="3" s="1"/>
  <c r="N173" i="1"/>
  <c r="C173" i="3" s="1"/>
  <c r="F173" i="3" s="1"/>
  <c r="N174" i="1"/>
  <c r="C174" i="3" s="1"/>
  <c r="F174" i="3" s="1"/>
  <c r="N175" i="1"/>
  <c r="C175" i="3" s="1"/>
  <c r="F175" i="3" s="1"/>
  <c r="N176" i="1"/>
  <c r="C176" i="3" s="1"/>
  <c r="F176" i="3" s="1"/>
  <c r="N177" i="1"/>
  <c r="C177" i="3" s="1"/>
  <c r="F177" i="3" s="1"/>
  <c r="N178" i="1"/>
  <c r="C178" i="3" s="1"/>
  <c r="F178" i="3" s="1"/>
  <c r="N179" i="1"/>
  <c r="C179" i="3" s="1"/>
  <c r="F179" i="3" s="1"/>
  <c r="N180" i="1"/>
  <c r="C180" i="3" s="1"/>
  <c r="F180" i="3" s="1"/>
  <c r="N181" i="1"/>
  <c r="C181" i="3" s="1"/>
  <c r="F181" i="3" s="1"/>
  <c r="N182" i="1"/>
  <c r="C182" i="3" s="1"/>
  <c r="F182" i="3" s="1"/>
  <c r="N183" i="1"/>
  <c r="C183" i="3" s="1"/>
  <c r="F183" i="3" s="1"/>
  <c r="N184" i="1"/>
  <c r="C184" i="3" s="1"/>
  <c r="F184" i="3" s="1"/>
  <c r="N185" i="1"/>
  <c r="C185" i="3" s="1"/>
  <c r="F185" i="3" s="1"/>
  <c r="N186" i="1"/>
  <c r="C186" i="3" s="1"/>
  <c r="F186" i="3" s="1"/>
  <c r="N187" i="1"/>
  <c r="C187" i="3" s="1"/>
  <c r="F187" i="3" s="1"/>
  <c r="N188" i="1"/>
  <c r="C188" i="3" s="1"/>
  <c r="F188" i="3" s="1"/>
  <c r="N189" i="1"/>
  <c r="C189" i="3" s="1"/>
  <c r="F189" i="3" s="1"/>
  <c r="N190" i="1"/>
  <c r="C190" i="3" s="1"/>
  <c r="F190" i="3" s="1"/>
  <c r="N191" i="1"/>
  <c r="C191" i="3" s="1"/>
  <c r="F191" i="3" s="1"/>
  <c r="N192" i="1"/>
  <c r="C192" i="3" s="1"/>
  <c r="F192" i="3" s="1"/>
  <c r="N193" i="1"/>
  <c r="C193" i="3" s="1"/>
  <c r="F193" i="3" s="1"/>
  <c r="N194" i="1"/>
  <c r="C194" i="3" s="1"/>
  <c r="F194" i="3" s="1"/>
  <c r="N195" i="1"/>
  <c r="C195" i="3" s="1"/>
  <c r="F195" i="3" s="1"/>
  <c r="N196" i="1"/>
  <c r="C196" i="3" s="1"/>
  <c r="F196" i="3" s="1"/>
  <c r="N197" i="1"/>
  <c r="C197" i="3" s="1"/>
  <c r="F197" i="3" s="1"/>
  <c r="N198" i="1"/>
  <c r="C198" i="3" s="1"/>
  <c r="F198" i="3" s="1"/>
  <c r="N199" i="1"/>
  <c r="C199" i="3" s="1"/>
  <c r="F199" i="3" s="1"/>
  <c r="N200" i="1"/>
  <c r="C200" i="3" s="1"/>
  <c r="F200" i="3" s="1"/>
  <c r="N201" i="1"/>
  <c r="C201" i="3" s="1"/>
  <c r="F201" i="3" s="1"/>
  <c r="N202" i="1"/>
  <c r="C202" i="3" s="1"/>
  <c r="F202" i="3" s="1"/>
  <c r="N203" i="1"/>
  <c r="C203" i="3" s="1"/>
  <c r="F203" i="3" s="1"/>
  <c r="N204" i="1"/>
  <c r="C204" i="3" s="1"/>
  <c r="F204" i="3" s="1"/>
  <c r="N205" i="1"/>
  <c r="C205" i="3" s="1"/>
  <c r="F205" i="3" s="1"/>
  <c r="N206" i="1"/>
  <c r="C206" i="3" s="1"/>
  <c r="F206" i="3" s="1"/>
  <c r="N207" i="1"/>
  <c r="C207" i="3" s="1"/>
  <c r="F207" i="3" s="1"/>
  <c r="N208" i="1"/>
  <c r="C208" i="3" s="1"/>
  <c r="F208" i="3" s="1"/>
  <c r="N209" i="1"/>
  <c r="C209" i="3" s="1"/>
  <c r="F209" i="3" s="1"/>
  <c r="N210" i="1"/>
  <c r="C210" i="3" s="1"/>
  <c r="F210" i="3" s="1"/>
  <c r="N211" i="1"/>
  <c r="C211" i="3" s="1"/>
  <c r="F211" i="3" s="1"/>
  <c r="N212" i="1"/>
  <c r="C212" i="3" s="1"/>
  <c r="F212" i="3" s="1"/>
  <c r="N213" i="1"/>
  <c r="C213" i="3" s="1"/>
  <c r="F213" i="3" s="1"/>
  <c r="N214" i="1"/>
  <c r="C214" i="3" s="1"/>
  <c r="F214" i="3" s="1"/>
  <c r="N215" i="1"/>
  <c r="C215" i="3" s="1"/>
  <c r="F215" i="3" s="1"/>
  <c r="N216" i="1"/>
  <c r="C216" i="3" s="1"/>
  <c r="F216" i="3" s="1"/>
  <c r="N217" i="1"/>
  <c r="C217" i="3" s="1"/>
  <c r="F217" i="3" s="1"/>
  <c r="N218" i="1"/>
  <c r="C218" i="3" s="1"/>
  <c r="F218" i="3" s="1"/>
  <c r="N219" i="1"/>
  <c r="C219" i="3" s="1"/>
  <c r="F219" i="3" s="1"/>
  <c r="N220" i="1"/>
  <c r="C220" i="3" s="1"/>
  <c r="F220" i="3" s="1"/>
  <c r="N221" i="1"/>
  <c r="C221" i="3" s="1"/>
  <c r="F221" i="3" s="1"/>
  <c r="N222" i="1"/>
  <c r="C222" i="3" s="1"/>
  <c r="F222" i="3" s="1"/>
  <c r="N223" i="1"/>
  <c r="C223" i="3" s="1"/>
  <c r="F223" i="3" s="1"/>
  <c r="N224" i="1"/>
  <c r="C224" i="3" s="1"/>
  <c r="F224" i="3" s="1"/>
  <c r="N225" i="1"/>
  <c r="C225" i="3" s="1"/>
  <c r="F225" i="3" s="1"/>
  <c r="N226" i="1"/>
  <c r="C226" i="3" s="1"/>
  <c r="F226" i="3" s="1"/>
  <c r="N227" i="1"/>
  <c r="C227" i="3" s="1"/>
  <c r="F227" i="3" s="1"/>
  <c r="N228" i="1"/>
  <c r="C228" i="3" s="1"/>
  <c r="F228" i="3" s="1"/>
  <c r="N229" i="1"/>
  <c r="C229" i="3" s="1"/>
  <c r="F229" i="3" s="1"/>
  <c r="N230" i="1"/>
  <c r="C230" i="3" s="1"/>
  <c r="F230" i="3" s="1"/>
  <c r="N231" i="1"/>
  <c r="C231" i="3" s="1"/>
  <c r="F231" i="3" s="1"/>
  <c r="N232" i="1"/>
  <c r="C232" i="3" s="1"/>
  <c r="F232" i="3" s="1"/>
  <c r="N233" i="1"/>
  <c r="C233" i="3" s="1"/>
  <c r="F233" i="3" s="1"/>
  <c r="N234" i="1"/>
  <c r="C234" i="3" s="1"/>
  <c r="F234" i="3" s="1"/>
  <c r="N235" i="1"/>
  <c r="C235" i="3" s="1"/>
  <c r="F235" i="3" s="1"/>
  <c r="N236" i="1"/>
  <c r="C236" i="3" s="1"/>
  <c r="F236" i="3" s="1"/>
  <c r="N237" i="1"/>
  <c r="C237" i="3" s="1"/>
  <c r="F237" i="3" s="1"/>
  <c r="N238" i="1"/>
  <c r="C238" i="3" s="1"/>
  <c r="F238" i="3" s="1"/>
  <c r="N239" i="1"/>
  <c r="C239" i="3" s="1"/>
  <c r="F239" i="3" s="1"/>
  <c r="N240" i="1"/>
  <c r="C240" i="3" s="1"/>
  <c r="F240" i="3" s="1"/>
  <c r="N241" i="1"/>
  <c r="C241" i="3" s="1"/>
  <c r="F241" i="3" s="1"/>
  <c r="N242" i="1"/>
  <c r="C242" i="3" s="1"/>
  <c r="F242" i="3" s="1"/>
  <c r="N243" i="1"/>
  <c r="C243" i="3" s="1"/>
  <c r="F243" i="3" s="1"/>
  <c r="N244" i="1"/>
  <c r="C244" i="3" s="1"/>
  <c r="F244" i="3" s="1"/>
  <c r="N245" i="1"/>
  <c r="C245" i="3" s="1"/>
  <c r="F245" i="3" s="1"/>
  <c r="N246" i="1"/>
  <c r="C246" i="3" s="1"/>
  <c r="F246" i="3" s="1"/>
  <c r="N247" i="1"/>
  <c r="C247" i="3" s="1"/>
  <c r="F247" i="3" s="1"/>
  <c r="N248" i="1"/>
  <c r="C248" i="3" s="1"/>
  <c r="F248" i="3" s="1"/>
  <c r="N249" i="1"/>
  <c r="C249" i="3" s="1"/>
  <c r="F249" i="3" s="1"/>
  <c r="N250" i="1"/>
  <c r="C250" i="3" s="1"/>
  <c r="F250" i="3" s="1"/>
  <c r="N251" i="1"/>
  <c r="C251" i="3" s="1"/>
  <c r="F251" i="3" s="1"/>
  <c r="N252" i="1"/>
  <c r="C252" i="3" s="1"/>
  <c r="F252" i="3" s="1"/>
  <c r="N253" i="1"/>
  <c r="C253" i="3" s="1"/>
  <c r="F253" i="3" s="1"/>
  <c r="N254" i="1"/>
  <c r="C254" i="3" s="1"/>
  <c r="F254" i="3" s="1"/>
  <c r="N255" i="1"/>
  <c r="C255" i="3" s="1"/>
  <c r="F255" i="3" s="1"/>
  <c r="N256" i="1"/>
  <c r="C256" i="3" s="1"/>
  <c r="F256" i="3" s="1"/>
  <c r="N257" i="1"/>
  <c r="C257" i="3" s="1"/>
  <c r="F257" i="3" s="1"/>
  <c r="N258" i="1"/>
  <c r="C258" i="3" s="1"/>
  <c r="F258" i="3" s="1"/>
  <c r="N259" i="1"/>
  <c r="C259" i="3" s="1"/>
  <c r="F259" i="3" s="1"/>
  <c r="N260" i="1"/>
  <c r="C260" i="3" s="1"/>
  <c r="F260" i="3" s="1"/>
  <c r="N261" i="1"/>
  <c r="C261" i="3" s="1"/>
  <c r="F261" i="3" s="1"/>
  <c r="N262" i="1"/>
  <c r="C262" i="3" s="1"/>
  <c r="F262" i="3" s="1"/>
  <c r="N263" i="1"/>
  <c r="C263" i="3" s="1"/>
  <c r="F263" i="3" s="1"/>
  <c r="N264" i="1"/>
  <c r="C264" i="3" s="1"/>
  <c r="F264" i="3" s="1"/>
  <c r="N265" i="1"/>
  <c r="C265" i="3" s="1"/>
  <c r="F265" i="3" s="1"/>
  <c r="N266" i="1"/>
  <c r="C266" i="3" s="1"/>
  <c r="F266" i="3" s="1"/>
  <c r="N267" i="1"/>
  <c r="C267" i="3" s="1"/>
  <c r="F267" i="3" s="1"/>
  <c r="N268" i="1"/>
  <c r="C268" i="3" s="1"/>
  <c r="F268" i="3" s="1"/>
  <c r="N269" i="1"/>
  <c r="C269" i="3" s="1"/>
  <c r="F269" i="3" s="1"/>
  <c r="N270" i="1"/>
  <c r="C270" i="3" s="1"/>
  <c r="F270" i="3" s="1"/>
  <c r="N271" i="1"/>
  <c r="C271" i="3" s="1"/>
  <c r="F271" i="3" s="1"/>
  <c r="N272" i="1"/>
  <c r="C272" i="3" s="1"/>
  <c r="F272" i="3" s="1"/>
  <c r="N273" i="1"/>
  <c r="C273" i="3" s="1"/>
  <c r="F273" i="3" s="1"/>
  <c r="N274" i="1"/>
  <c r="C274" i="3" s="1"/>
  <c r="F274" i="3" s="1"/>
  <c r="N275" i="1"/>
  <c r="C275" i="3" s="1"/>
  <c r="F275" i="3" s="1"/>
  <c r="N276" i="1"/>
  <c r="C276" i="3" s="1"/>
  <c r="F276" i="3" s="1"/>
  <c r="N277" i="1"/>
  <c r="C277" i="3" s="1"/>
  <c r="F277" i="3" s="1"/>
  <c r="N278" i="1"/>
  <c r="C278" i="3" s="1"/>
  <c r="F278" i="3" s="1"/>
  <c r="N279" i="1"/>
  <c r="C279" i="3" s="1"/>
  <c r="F279" i="3" s="1"/>
  <c r="N280" i="1"/>
  <c r="C280" i="3" s="1"/>
  <c r="F280" i="3" s="1"/>
  <c r="N281" i="1"/>
  <c r="C281" i="3" s="1"/>
  <c r="F281" i="3" s="1"/>
  <c r="N282" i="1"/>
  <c r="C282" i="3" s="1"/>
  <c r="F282" i="3" s="1"/>
  <c r="N283" i="1"/>
  <c r="C283" i="3" s="1"/>
  <c r="F283" i="3" s="1"/>
  <c r="N284" i="1"/>
  <c r="C284" i="3" s="1"/>
  <c r="F284" i="3" s="1"/>
  <c r="N285" i="1"/>
  <c r="C285" i="3" s="1"/>
  <c r="F285" i="3" s="1"/>
  <c r="N286" i="1"/>
  <c r="C286" i="3" s="1"/>
  <c r="F286" i="3" s="1"/>
  <c r="N287" i="1"/>
  <c r="C287" i="3" s="1"/>
  <c r="F287" i="3" s="1"/>
  <c r="N288" i="1"/>
  <c r="C288" i="3" s="1"/>
  <c r="F288" i="3" s="1"/>
  <c r="N289" i="1"/>
  <c r="C289" i="3" s="1"/>
  <c r="F289" i="3" s="1"/>
  <c r="N290" i="1"/>
  <c r="C290" i="3" s="1"/>
  <c r="F290" i="3" s="1"/>
  <c r="N291" i="1"/>
  <c r="C291" i="3" s="1"/>
  <c r="F291" i="3" s="1"/>
  <c r="N292" i="1"/>
  <c r="C292" i="3" s="1"/>
  <c r="F292" i="3" s="1"/>
  <c r="N293" i="1"/>
  <c r="C293" i="3" s="1"/>
  <c r="F293" i="3" s="1"/>
  <c r="N294" i="1"/>
  <c r="C294" i="3" s="1"/>
  <c r="F294" i="3" s="1"/>
  <c r="N295" i="1"/>
  <c r="C295" i="3" s="1"/>
  <c r="F295" i="3" s="1"/>
  <c r="N296" i="1"/>
  <c r="C296" i="3" s="1"/>
  <c r="F296" i="3" s="1"/>
  <c r="N297" i="1"/>
  <c r="C297" i="3" s="1"/>
  <c r="F297" i="3" s="1"/>
  <c r="N298" i="1"/>
  <c r="C298" i="3" s="1"/>
  <c r="F298" i="3" s="1"/>
  <c r="N299" i="1"/>
  <c r="C299" i="3" s="1"/>
  <c r="F299" i="3" s="1"/>
  <c r="N300" i="1"/>
  <c r="C300" i="3" s="1"/>
  <c r="F300" i="3" s="1"/>
  <c r="N301" i="1"/>
  <c r="C301" i="3" s="1"/>
  <c r="F301" i="3" s="1"/>
  <c r="N302" i="1"/>
  <c r="C302" i="3" s="1"/>
  <c r="F302" i="3" s="1"/>
  <c r="N303" i="1"/>
  <c r="C303" i="3" s="1"/>
  <c r="F303" i="3" s="1"/>
  <c r="N304" i="1"/>
  <c r="C304" i="3" s="1"/>
  <c r="F304" i="3" s="1"/>
  <c r="N305" i="1"/>
  <c r="C305" i="3" s="1"/>
  <c r="F305" i="3" s="1"/>
  <c r="N306" i="1"/>
  <c r="C306" i="3" s="1"/>
  <c r="F306" i="3" s="1"/>
  <c r="N307" i="1"/>
  <c r="C307" i="3" s="1"/>
  <c r="F307" i="3" s="1"/>
  <c r="N308" i="1"/>
  <c r="C308" i="3" s="1"/>
  <c r="F308" i="3" s="1"/>
  <c r="N309" i="1"/>
  <c r="C309" i="3" s="1"/>
  <c r="F309" i="3" s="1"/>
  <c r="N310" i="1"/>
  <c r="C310" i="3" s="1"/>
  <c r="F310" i="3" s="1"/>
  <c r="N311" i="1"/>
  <c r="C311" i="3" s="1"/>
  <c r="F311" i="3" s="1"/>
  <c r="N312" i="1"/>
  <c r="C312" i="3" s="1"/>
  <c r="F312" i="3" s="1"/>
  <c r="N313" i="1"/>
  <c r="C313" i="3" s="1"/>
  <c r="F313" i="3" s="1"/>
  <c r="N314" i="1"/>
  <c r="C314" i="3" s="1"/>
  <c r="F314" i="3" s="1"/>
  <c r="N315" i="1"/>
  <c r="C315" i="3" s="1"/>
  <c r="F315" i="3" s="1"/>
  <c r="N316" i="1"/>
  <c r="C316" i="3" s="1"/>
  <c r="F316" i="3" s="1"/>
  <c r="N317" i="1"/>
  <c r="C317" i="3" s="1"/>
  <c r="F317" i="3" s="1"/>
  <c r="N318" i="1"/>
  <c r="C318" i="3" s="1"/>
  <c r="F318" i="3" s="1"/>
  <c r="N319" i="1"/>
  <c r="C319" i="3" s="1"/>
  <c r="F319" i="3" s="1"/>
  <c r="N320" i="1"/>
  <c r="C320" i="3" s="1"/>
  <c r="F320" i="3" s="1"/>
  <c r="N321" i="1"/>
  <c r="C321" i="3" s="1"/>
  <c r="F321" i="3" s="1"/>
  <c r="N322" i="1"/>
  <c r="C322" i="3" s="1"/>
  <c r="F322" i="3" s="1"/>
  <c r="N323" i="1"/>
  <c r="C323" i="3" s="1"/>
  <c r="F323" i="3" s="1"/>
  <c r="N324" i="1"/>
  <c r="C324" i="3" s="1"/>
  <c r="F324" i="3" s="1"/>
  <c r="N325" i="1"/>
  <c r="C325" i="3" s="1"/>
  <c r="F325" i="3" s="1"/>
  <c r="N326" i="1"/>
  <c r="C326" i="3" s="1"/>
  <c r="F326" i="3" s="1"/>
  <c r="N327" i="1"/>
  <c r="C327" i="3" s="1"/>
  <c r="F327" i="3" s="1"/>
  <c r="N328" i="1"/>
  <c r="C328" i="3" s="1"/>
  <c r="F328" i="3" s="1"/>
  <c r="N329" i="1"/>
  <c r="C329" i="3" s="1"/>
  <c r="F329" i="3" s="1"/>
  <c r="N330" i="1"/>
  <c r="C330" i="3" s="1"/>
  <c r="F330" i="3" s="1"/>
  <c r="N331" i="1"/>
  <c r="C331" i="3" s="1"/>
  <c r="F331" i="3" s="1"/>
  <c r="N332" i="1"/>
  <c r="C332" i="3" s="1"/>
  <c r="F332" i="3" s="1"/>
  <c r="N333" i="1"/>
  <c r="C333" i="3" s="1"/>
  <c r="F333" i="3" s="1"/>
  <c r="N334" i="1"/>
  <c r="C334" i="3" s="1"/>
  <c r="F334" i="3" s="1"/>
  <c r="N335" i="1"/>
  <c r="C335" i="3" s="1"/>
  <c r="F335" i="3" s="1"/>
  <c r="N336" i="1"/>
  <c r="C336" i="3" s="1"/>
  <c r="F336" i="3" s="1"/>
  <c r="N337" i="1"/>
  <c r="C337" i="3" s="1"/>
  <c r="F337" i="3" s="1"/>
  <c r="N338" i="1"/>
  <c r="C338" i="3" s="1"/>
  <c r="F338" i="3" s="1"/>
  <c r="N339" i="1"/>
  <c r="C339" i="3" s="1"/>
  <c r="F339" i="3" s="1"/>
  <c r="N340" i="1"/>
  <c r="C340" i="3" s="1"/>
  <c r="F340" i="3" s="1"/>
  <c r="N341" i="1"/>
  <c r="C341" i="3" s="1"/>
  <c r="F341" i="3" s="1"/>
  <c r="N342" i="1"/>
  <c r="C342" i="3" s="1"/>
  <c r="F342" i="3" s="1"/>
  <c r="N343" i="1"/>
  <c r="C343" i="3" s="1"/>
  <c r="F343" i="3" s="1"/>
  <c r="N344" i="1"/>
  <c r="C344" i="3" s="1"/>
  <c r="F344" i="3" s="1"/>
  <c r="N345" i="1"/>
  <c r="C345" i="3" s="1"/>
  <c r="F345" i="3" s="1"/>
  <c r="N346" i="1"/>
  <c r="C346" i="3" s="1"/>
  <c r="F346" i="3" s="1"/>
  <c r="N347" i="1"/>
  <c r="C347" i="3" s="1"/>
  <c r="F347" i="3" s="1"/>
  <c r="N348" i="1"/>
  <c r="C348" i="3" s="1"/>
  <c r="F348" i="3" s="1"/>
  <c r="N349" i="1"/>
  <c r="C349" i="3" s="1"/>
  <c r="F349" i="3" s="1"/>
  <c r="N350" i="1"/>
  <c r="C350" i="3" s="1"/>
  <c r="F350" i="3" s="1"/>
  <c r="N351" i="1"/>
  <c r="C351" i="3" s="1"/>
  <c r="F351" i="3" s="1"/>
  <c r="N352" i="1"/>
  <c r="C352" i="3" s="1"/>
  <c r="F352" i="3" s="1"/>
  <c r="N353" i="1"/>
  <c r="C353" i="3" s="1"/>
  <c r="F353" i="3" s="1"/>
  <c r="N354" i="1"/>
  <c r="C354" i="3" s="1"/>
  <c r="F354" i="3" s="1"/>
  <c r="N355" i="1"/>
  <c r="C355" i="3" s="1"/>
  <c r="F355" i="3" s="1"/>
  <c r="N356" i="1"/>
  <c r="C356" i="3" s="1"/>
  <c r="F356" i="3" s="1"/>
  <c r="N357" i="1"/>
  <c r="C357" i="3" s="1"/>
  <c r="F357" i="3" s="1"/>
  <c r="N358" i="1"/>
  <c r="C358" i="3" s="1"/>
  <c r="F358" i="3" s="1"/>
  <c r="N359" i="1"/>
  <c r="C359" i="3" s="1"/>
  <c r="F359" i="3" s="1"/>
  <c r="N360" i="1"/>
  <c r="C360" i="3" s="1"/>
  <c r="F360" i="3" s="1"/>
  <c r="N361" i="1"/>
  <c r="C361" i="3" s="1"/>
  <c r="F361" i="3" s="1"/>
  <c r="N362" i="1"/>
  <c r="C362" i="3" s="1"/>
  <c r="F362" i="3" s="1"/>
  <c r="N363" i="1"/>
  <c r="C363" i="3" s="1"/>
  <c r="F363" i="3" s="1"/>
  <c r="N364" i="1"/>
  <c r="C364" i="3" s="1"/>
  <c r="F364" i="3" s="1"/>
  <c r="N365" i="1"/>
  <c r="C365" i="3" s="1"/>
  <c r="F365" i="3" s="1"/>
  <c r="N366" i="1"/>
  <c r="C366" i="3" s="1"/>
  <c r="F366" i="3" s="1"/>
  <c r="N367" i="1"/>
  <c r="C367" i="3" s="1"/>
  <c r="F367" i="3" s="1"/>
  <c r="N368" i="1"/>
  <c r="C368" i="3" s="1"/>
  <c r="F368" i="3" s="1"/>
  <c r="N369" i="1"/>
  <c r="C369" i="3" s="1"/>
  <c r="F369" i="3" s="1"/>
  <c r="N370" i="1"/>
  <c r="C370" i="3" s="1"/>
  <c r="F370" i="3" s="1"/>
  <c r="N371" i="1"/>
  <c r="C371" i="3" s="1"/>
  <c r="F371" i="3" s="1"/>
  <c r="N372" i="1"/>
  <c r="C372" i="3" s="1"/>
  <c r="F372" i="3" s="1"/>
  <c r="N373" i="1"/>
  <c r="C373" i="3" s="1"/>
  <c r="F373" i="3" s="1"/>
  <c r="N374" i="1"/>
  <c r="C374" i="3" s="1"/>
  <c r="F374" i="3" s="1"/>
  <c r="N375" i="1"/>
  <c r="C375" i="3" s="1"/>
  <c r="F375" i="3" s="1"/>
  <c r="N376" i="1"/>
  <c r="C376" i="3" s="1"/>
  <c r="F376" i="3" s="1"/>
  <c r="N377" i="1"/>
  <c r="C377" i="3" s="1"/>
  <c r="F377" i="3" s="1"/>
  <c r="N378" i="1"/>
  <c r="C378" i="3" s="1"/>
  <c r="F378" i="3" s="1"/>
  <c r="N379" i="1"/>
  <c r="C379" i="3" s="1"/>
  <c r="F379" i="3" s="1"/>
  <c r="N380" i="1"/>
  <c r="C380" i="3" s="1"/>
  <c r="F380" i="3" s="1"/>
  <c r="N381" i="1"/>
  <c r="C381" i="3" s="1"/>
  <c r="F381" i="3" s="1"/>
  <c r="N382" i="1"/>
  <c r="C382" i="3" s="1"/>
  <c r="F382" i="3" s="1"/>
  <c r="N383" i="1"/>
  <c r="C383" i="3" s="1"/>
  <c r="F383" i="3" s="1"/>
  <c r="N384" i="1"/>
  <c r="C384" i="3" s="1"/>
  <c r="F384" i="3" s="1"/>
  <c r="N385" i="1"/>
  <c r="C385" i="3" s="1"/>
  <c r="F385" i="3" s="1"/>
  <c r="N386" i="1"/>
  <c r="C386" i="3" s="1"/>
  <c r="F386" i="3" s="1"/>
  <c r="N387" i="1"/>
  <c r="C387" i="3" s="1"/>
  <c r="F387" i="3" s="1"/>
  <c r="N388" i="1"/>
  <c r="C388" i="3" s="1"/>
  <c r="F388" i="3" s="1"/>
  <c r="N389" i="1"/>
  <c r="C389" i="3" s="1"/>
  <c r="F389" i="3" s="1"/>
  <c r="N390" i="1"/>
  <c r="C390" i="3" s="1"/>
  <c r="F390" i="3" s="1"/>
  <c r="N391" i="1"/>
  <c r="C391" i="3" s="1"/>
  <c r="F391" i="3" s="1"/>
  <c r="N392" i="1"/>
  <c r="C392" i="3" s="1"/>
  <c r="F392" i="3" s="1"/>
  <c r="N393" i="1"/>
  <c r="C393" i="3" s="1"/>
  <c r="F393" i="3" s="1"/>
  <c r="N394" i="1"/>
  <c r="C394" i="3" s="1"/>
  <c r="F394" i="3" s="1"/>
  <c r="N395" i="1"/>
  <c r="C395" i="3" s="1"/>
  <c r="F395" i="3" s="1"/>
  <c r="N396" i="1"/>
  <c r="C396" i="3" s="1"/>
  <c r="F396" i="3" s="1"/>
  <c r="N397" i="1"/>
  <c r="C397" i="3" s="1"/>
  <c r="F397" i="3" s="1"/>
  <c r="N398" i="1"/>
  <c r="C398" i="3" s="1"/>
  <c r="F398" i="3" s="1"/>
  <c r="N399" i="1"/>
  <c r="C399" i="3" s="1"/>
  <c r="F399" i="3" s="1"/>
  <c r="N400" i="1"/>
  <c r="C400" i="3" s="1"/>
  <c r="F400" i="3" s="1"/>
  <c r="N401" i="1"/>
  <c r="C401" i="3" s="1"/>
  <c r="F401" i="3" s="1"/>
  <c r="N402" i="1"/>
  <c r="C402" i="3" s="1"/>
  <c r="F402" i="3" s="1"/>
  <c r="N403" i="1"/>
  <c r="C403" i="3" s="1"/>
  <c r="F403" i="3" s="1"/>
  <c r="N404" i="1"/>
  <c r="C404" i="3" s="1"/>
  <c r="F404" i="3" s="1"/>
  <c r="N405" i="1"/>
  <c r="C405" i="3" s="1"/>
  <c r="F405" i="3" s="1"/>
  <c r="N406" i="1"/>
  <c r="C406" i="3" s="1"/>
  <c r="F406" i="3" s="1"/>
  <c r="N407" i="1"/>
  <c r="C407" i="3" s="1"/>
  <c r="F407" i="3" s="1"/>
  <c r="N408" i="1"/>
  <c r="C408" i="3" s="1"/>
  <c r="F408" i="3" s="1"/>
  <c r="N409" i="1"/>
  <c r="C409" i="3" s="1"/>
  <c r="F409" i="3" s="1"/>
  <c r="N410" i="1"/>
  <c r="C410" i="3" s="1"/>
  <c r="F410" i="3" s="1"/>
  <c r="N411" i="1"/>
  <c r="C411" i="3" s="1"/>
  <c r="F411" i="3" s="1"/>
  <c r="N412" i="1"/>
  <c r="C412" i="3" s="1"/>
  <c r="F412" i="3" s="1"/>
  <c r="N413" i="1"/>
  <c r="C413" i="3" s="1"/>
  <c r="F413" i="3" s="1"/>
  <c r="N414" i="1"/>
  <c r="C414" i="3" s="1"/>
  <c r="F414" i="3" s="1"/>
  <c r="N415" i="1"/>
  <c r="C415" i="3" s="1"/>
  <c r="F415" i="3" s="1"/>
  <c r="N416" i="1"/>
  <c r="C416" i="3" s="1"/>
  <c r="F416" i="3" s="1"/>
  <c r="N417" i="1"/>
  <c r="C417" i="3" s="1"/>
  <c r="F417" i="3" s="1"/>
  <c r="N418" i="1"/>
  <c r="C418" i="3" s="1"/>
  <c r="F418" i="3" s="1"/>
  <c r="N419" i="1"/>
  <c r="C419" i="3" s="1"/>
  <c r="F419" i="3" s="1"/>
  <c r="N420" i="1"/>
  <c r="C420" i="3" s="1"/>
  <c r="F420" i="3" s="1"/>
  <c r="N421" i="1"/>
  <c r="C421" i="3" s="1"/>
  <c r="F421" i="3" s="1"/>
  <c r="N422" i="1"/>
  <c r="C422" i="3" s="1"/>
  <c r="F422" i="3" s="1"/>
  <c r="N423" i="1"/>
  <c r="C423" i="3" s="1"/>
  <c r="F423" i="3" s="1"/>
  <c r="N424" i="1"/>
  <c r="C424" i="3" s="1"/>
  <c r="F424" i="3" s="1"/>
  <c r="N425" i="1"/>
  <c r="C425" i="3" s="1"/>
  <c r="F425" i="3" s="1"/>
  <c r="N426" i="1"/>
  <c r="C426" i="3" s="1"/>
  <c r="F426" i="3" s="1"/>
  <c r="N427" i="1"/>
  <c r="C427" i="3" s="1"/>
  <c r="F427" i="3" s="1"/>
  <c r="N428" i="1"/>
  <c r="C428" i="3" s="1"/>
  <c r="F428" i="3" s="1"/>
  <c r="N429" i="1"/>
  <c r="C429" i="3" s="1"/>
  <c r="F429" i="3" s="1"/>
  <c r="N430" i="1"/>
  <c r="C430" i="3" s="1"/>
  <c r="F430" i="3" s="1"/>
  <c r="N431" i="1"/>
  <c r="C431" i="3" s="1"/>
  <c r="F431" i="3" s="1"/>
  <c r="N432" i="1"/>
  <c r="C432" i="3" s="1"/>
  <c r="F432" i="3" s="1"/>
  <c r="N433" i="1"/>
  <c r="C433" i="3" s="1"/>
  <c r="F433" i="3" s="1"/>
  <c r="N434" i="1"/>
  <c r="C434" i="3" s="1"/>
  <c r="F434" i="3" s="1"/>
  <c r="N435" i="1"/>
  <c r="C435" i="3" s="1"/>
  <c r="F435" i="3" s="1"/>
  <c r="N436" i="1"/>
  <c r="C436" i="3" s="1"/>
  <c r="F436" i="3" s="1"/>
  <c r="N437" i="1"/>
  <c r="C437" i="3" s="1"/>
  <c r="F437" i="3" s="1"/>
  <c r="N438" i="1"/>
  <c r="C438" i="3" s="1"/>
  <c r="F438" i="3" s="1"/>
  <c r="N439" i="1"/>
  <c r="C439" i="3" s="1"/>
  <c r="F439" i="3" s="1"/>
  <c r="N440" i="1"/>
  <c r="C440" i="3" s="1"/>
  <c r="F440" i="3" s="1"/>
  <c r="N441" i="1"/>
  <c r="C441" i="3" s="1"/>
  <c r="F441" i="3" s="1"/>
  <c r="N442" i="1"/>
  <c r="C442" i="3" s="1"/>
  <c r="F442" i="3" s="1"/>
  <c r="N443" i="1"/>
  <c r="C443" i="3" s="1"/>
  <c r="F443" i="3" s="1"/>
  <c r="N444" i="1"/>
  <c r="C444" i="3" s="1"/>
  <c r="F444" i="3" s="1"/>
  <c r="N445" i="1"/>
  <c r="C445" i="3" s="1"/>
  <c r="F445" i="3" s="1"/>
  <c r="N446" i="1"/>
  <c r="C446" i="3" s="1"/>
  <c r="F446" i="3" s="1"/>
  <c r="N447" i="1"/>
  <c r="C447" i="3" s="1"/>
  <c r="F447" i="3" s="1"/>
  <c r="N448" i="1"/>
  <c r="C448" i="3" s="1"/>
  <c r="F448" i="3" s="1"/>
  <c r="N449" i="1"/>
  <c r="C449" i="3" s="1"/>
  <c r="F449" i="3" s="1"/>
  <c r="N450" i="1"/>
  <c r="C450" i="3" s="1"/>
  <c r="F450" i="3" s="1"/>
  <c r="N451" i="1"/>
  <c r="C451" i="3" s="1"/>
  <c r="F451" i="3" s="1"/>
  <c r="N452" i="1"/>
  <c r="C452" i="3" s="1"/>
  <c r="F452" i="3" s="1"/>
  <c r="N453" i="1"/>
  <c r="C453" i="3" s="1"/>
  <c r="F453" i="3" s="1"/>
  <c r="N454" i="1"/>
  <c r="C454" i="3" s="1"/>
  <c r="F454" i="3" s="1"/>
  <c r="N455" i="1"/>
  <c r="C455" i="3" s="1"/>
  <c r="F455" i="3" s="1"/>
  <c r="N456" i="1"/>
  <c r="C456" i="3" s="1"/>
  <c r="F456" i="3" s="1"/>
  <c r="N457" i="1"/>
  <c r="C457" i="3" s="1"/>
  <c r="F457" i="3" s="1"/>
  <c r="N458" i="1"/>
  <c r="C458" i="3" s="1"/>
  <c r="F458" i="3" s="1"/>
  <c r="N459" i="1"/>
  <c r="C459" i="3" s="1"/>
  <c r="F459" i="3" s="1"/>
  <c r="N460" i="1"/>
  <c r="C460" i="3" s="1"/>
  <c r="F460" i="3" s="1"/>
  <c r="N461" i="1"/>
  <c r="C461" i="3" s="1"/>
  <c r="F461" i="3" s="1"/>
  <c r="N462" i="1"/>
  <c r="C462" i="3" s="1"/>
  <c r="F462" i="3" s="1"/>
  <c r="N463" i="1"/>
  <c r="C463" i="3" s="1"/>
  <c r="F463" i="3" s="1"/>
  <c r="N464" i="1"/>
  <c r="C464" i="3" s="1"/>
  <c r="F464" i="3" s="1"/>
  <c r="N465" i="1"/>
  <c r="C465" i="3" s="1"/>
  <c r="F465" i="3" s="1"/>
  <c r="N466" i="1"/>
  <c r="C466" i="3" s="1"/>
  <c r="F466" i="3" s="1"/>
  <c r="N467" i="1"/>
  <c r="C467" i="3" s="1"/>
  <c r="F467" i="3" s="1"/>
  <c r="N468" i="1"/>
  <c r="C468" i="3" s="1"/>
  <c r="F468" i="3" s="1"/>
  <c r="N469" i="1"/>
  <c r="C469" i="3" s="1"/>
  <c r="F469" i="3" s="1"/>
  <c r="N470" i="1"/>
  <c r="C470" i="3" s="1"/>
  <c r="F470" i="3" s="1"/>
  <c r="N471" i="1"/>
  <c r="C471" i="3" s="1"/>
  <c r="F471" i="3" s="1"/>
  <c r="N472" i="1"/>
  <c r="C472" i="3" s="1"/>
  <c r="F472" i="3" s="1"/>
  <c r="N473" i="1"/>
  <c r="C473" i="3" s="1"/>
  <c r="F473" i="3" s="1"/>
  <c r="N474" i="1"/>
  <c r="C474" i="3" s="1"/>
  <c r="F474" i="3" s="1"/>
  <c r="N475" i="1"/>
  <c r="C475" i="3" s="1"/>
  <c r="F475" i="3" s="1"/>
  <c r="N476" i="1"/>
  <c r="C476" i="3" s="1"/>
  <c r="F476" i="3" s="1"/>
  <c r="N477" i="1"/>
  <c r="C477" i="3" s="1"/>
  <c r="F477" i="3" s="1"/>
  <c r="N478" i="1"/>
  <c r="C478" i="3" s="1"/>
  <c r="F478" i="3" s="1"/>
  <c r="N479" i="1"/>
  <c r="C479" i="3" s="1"/>
  <c r="F479" i="3" s="1"/>
  <c r="N480" i="1"/>
  <c r="C480" i="3" s="1"/>
  <c r="F480" i="3" s="1"/>
  <c r="N481" i="1"/>
  <c r="C481" i="3" s="1"/>
  <c r="F481" i="3" s="1"/>
  <c r="N482" i="1"/>
  <c r="C482" i="3" s="1"/>
  <c r="F482" i="3" s="1"/>
  <c r="N483" i="1"/>
  <c r="C483" i="3" s="1"/>
  <c r="F483" i="3" s="1"/>
  <c r="N484" i="1"/>
  <c r="C484" i="3" s="1"/>
  <c r="F484" i="3" s="1"/>
  <c r="N485" i="1"/>
  <c r="C485" i="3" s="1"/>
  <c r="F485" i="3" s="1"/>
  <c r="N486" i="1"/>
  <c r="C486" i="3" s="1"/>
  <c r="F486" i="3" s="1"/>
  <c r="N487" i="1"/>
  <c r="C487" i="3" s="1"/>
  <c r="F487" i="3" s="1"/>
  <c r="N488" i="1"/>
  <c r="C488" i="3" s="1"/>
  <c r="F488" i="3" s="1"/>
  <c r="N489" i="1"/>
  <c r="C489" i="3" s="1"/>
  <c r="F489" i="3" s="1"/>
  <c r="N490" i="1"/>
  <c r="C490" i="3" s="1"/>
  <c r="F490" i="3" s="1"/>
  <c r="N491" i="1"/>
  <c r="C491" i="3" s="1"/>
  <c r="F491" i="3" s="1"/>
  <c r="N492" i="1"/>
  <c r="C492" i="3" s="1"/>
  <c r="F492" i="3" s="1"/>
  <c r="N493" i="1"/>
  <c r="C493" i="3" s="1"/>
  <c r="F493" i="3" s="1"/>
  <c r="N494" i="1"/>
  <c r="C494" i="3" s="1"/>
  <c r="F494" i="3" s="1"/>
  <c r="N495" i="1"/>
  <c r="C495" i="3" s="1"/>
  <c r="F495" i="3" s="1"/>
  <c r="N496" i="1"/>
  <c r="C496" i="3" s="1"/>
  <c r="F496" i="3" s="1"/>
  <c r="N497" i="1"/>
  <c r="C497" i="3" s="1"/>
  <c r="F497" i="3" s="1"/>
  <c r="N498" i="1"/>
  <c r="C498" i="3" s="1"/>
  <c r="F498" i="3" s="1"/>
  <c r="N499" i="1"/>
  <c r="C499" i="3" s="1"/>
  <c r="F499" i="3" s="1"/>
  <c r="N500" i="1"/>
  <c r="C500" i="3" s="1"/>
  <c r="F500" i="3" s="1"/>
  <c r="N501" i="1"/>
  <c r="C501" i="3" s="1"/>
  <c r="F501" i="3" s="1"/>
  <c r="N502" i="1"/>
  <c r="C502" i="3" s="1"/>
  <c r="F502" i="3" s="1"/>
  <c r="N503" i="1"/>
  <c r="C503" i="3" s="1"/>
  <c r="F503" i="3" s="1"/>
  <c r="N504" i="1"/>
  <c r="C504" i="3" s="1"/>
  <c r="F504" i="3" s="1"/>
  <c r="N505" i="1"/>
  <c r="C505" i="3" s="1"/>
  <c r="F505" i="3" s="1"/>
  <c r="N506" i="1"/>
  <c r="C506" i="3" s="1"/>
  <c r="F506" i="3" s="1"/>
  <c r="N507" i="1"/>
  <c r="C507" i="3" s="1"/>
  <c r="F507" i="3" s="1"/>
  <c r="N508" i="1"/>
  <c r="C508" i="3" s="1"/>
  <c r="F508" i="3" s="1"/>
  <c r="N509" i="1"/>
  <c r="C509" i="3" s="1"/>
  <c r="F509" i="3" s="1"/>
  <c r="N510" i="1"/>
  <c r="C510" i="3" s="1"/>
  <c r="F510" i="3" s="1"/>
  <c r="N511" i="1"/>
  <c r="C511" i="3" s="1"/>
  <c r="F511" i="3" s="1"/>
  <c r="N512" i="1"/>
  <c r="C512" i="3" s="1"/>
  <c r="F512" i="3" s="1"/>
  <c r="N513" i="1"/>
  <c r="C513" i="3" s="1"/>
  <c r="F513" i="3" s="1"/>
  <c r="N514" i="1"/>
  <c r="C514" i="3" s="1"/>
  <c r="F514" i="3" s="1"/>
  <c r="N515" i="1"/>
  <c r="C515" i="3" s="1"/>
  <c r="F515" i="3" s="1"/>
  <c r="N516" i="1"/>
  <c r="C516" i="3" s="1"/>
  <c r="F516" i="3" s="1"/>
  <c r="N517" i="1"/>
  <c r="C517" i="3" s="1"/>
  <c r="F517" i="3" s="1"/>
  <c r="N518" i="1"/>
  <c r="C518" i="3" s="1"/>
  <c r="F518" i="3" s="1"/>
  <c r="N519" i="1"/>
  <c r="C519" i="3" s="1"/>
  <c r="F519" i="3" s="1"/>
  <c r="N520" i="1"/>
  <c r="C520" i="3" s="1"/>
  <c r="F520" i="3" s="1"/>
  <c r="N521" i="1"/>
  <c r="C521" i="3" s="1"/>
  <c r="F521" i="3" s="1"/>
  <c r="N522" i="1"/>
  <c r="C522" i="3" s="1"/>
  <c r="F522" i="3" s="1"/>
  <c r="N523" i="1"/>
  <c r="C523" i="3" s="1"/>
  <c r="F523" i="3" s="1"/>
  <c r="N524" i="1"/>
  <c r="C524" i="3" s="1"/>
  <c r="F524" i="3" s="1"/>
  <c r="N525" i="1"/>
  <c r="C525" i="3" s="1"/>
  <c r="F525" i="3" s="1"/>
  <c r="N526" i="1"/>
  <c r="C526" i="3" s="1"/>
  <c r="F526" i="3" s="1"/>
  <c r="N527" i="1"/>
  <c r="C527" i="3" s="1"/>
  <c r="F527" i="3" s="1"/>
  <c r="N528" i="1"/>
  <c r="C528" i="3" s="1"/>
  <c r="F528" i="3" s="1"/>
  <c r="N529" i="1"/>
  <c r="C529" i="3" s="1"/>
  <c r="F529" i="3" s="1"/>
  <c r="N530" i="1"/>
  <c r="C530" i="3" s="1"/>
  <c r="F530" i="3" s="1"/>
  <c r="N531" i="1"/>
  <c r="C531" i="3" s="1"/>
  <c r="F531" i="3" s="1"/>
  <c r="N532" i="1"/>
  <c r="C532" i="3" s="1"/>
  <c r="F532" i="3" s="1"/>
  <c r="N533" i="1"/>
  <c r="C533" i="3" s="1"/>
  <c r="F533" i="3" s="1"/>
  <c r="N534" i="1"/>
  <c r="C534" i="3" s="1"/>
  <c r="F534" i="3" s="1"/>
  <c r="N535" i="1"/>
  <c r="C535" i="3" s="1"/>
  <c r="F535" i="3" s="1"/>
  <c r="N536" i="1"/>
  <c r="C536" i="3" s="1"/>
  <c r="F536" i="3" s="1"/>
  <c r="N537" i="1"/>
  <c r="C537" i="3" s="1"/>
  <c r="F537" i="3" s="1"/>
  <c r="N538" i="1"/>
  <c r="C538" i="3" s="1"/>
  <c r="F538" i="3" s="1"/>
  <c r="N539" i="1"/>
  <c r="C539" i="3" s="1"/>
  <c r="F539" i="3" s="1"/>
  <c r="N540" i="1"/>
  <c r="C540" i="3" s="1"/>
  <c r="F540" i="3" s="1"/>
  <c r="N541" i="1"/>
  <c r="C541" i="3" s="1"/>
  <c r="F541" i="3" s="1"/>
  <c r="N542" i="1"/>
  <c r="C542" i="3" s="1"/>
  <c r="F542" i="3" s="1"/>
  <c r="N543" i="1"/>
  <c r="C543" i="3" s="1"/>
  <c r="F543" i="3" s="1"/>
  <c r="N544" i="1"/>
  <c r="C544" i="3" s="1"/>
  <c r="F544" i="3" s="1"/>
  <c r="N545" i="1"/>
  <c r="C545" i="3" s="1"/>
  <c r="F545" i="3" s="1"/>
  <c r="N546" i="1"/>
  <c r="C546" i="3" s="1"/>
  <c r="F546" i="3" s="1"/>
  <c r="N547" i="1"/>
  <c r="C547" i="3" s="1"/>
  <c r="F547" i="3" s="1"/>
  <c r="N548" i="1"/>
  <c r="C548" i="3" s="1"/>
  <c r="F548" i="3" s="1"/>
  <c r="N549" i="1"/>
  <c r="C549" i="3" s="1"/>
  <c r="F549" i="3" s="1"/>
  <c r="N550" i="1"/>
  <c r="C550" i="3" s="1"/>
  <c r="F550" i="3" s="1"/>
  <c r="N551" i="1"/>
  <c r="C551" i="3" s="1"/>
  <c r="F551" i="3" s="1"/>
  <c r="N552" i="1"/>
  <c r="C552" i="3" s="1"/>
  <c r="F552" i="3" s="1"/>
  <c r="N553" i="1"/>
  <c r="C553" i="3" s="1"/>
  <c r="F553" i="3" s="1"/>
  <c r="N554" i="1"/>
  <c r="C554" i="3" s="1"/>
  <c r="F554" i="3" s="1"/>
  <c r="N555" i="1"/>
  <c r="C555" i="3" s="1"/>
  <c r="F555" i="3" s="1"/>
  <c r="N556" i="1"/>
  <c r="C556" i="3" s="1"/>
  <c r="F556" i="3" s="1"/>
  <c r="N557" i="1"/>
  <c r="C557" i="3" s="1"/>
  <c r="F557" i="3" s="1"/>
  <c r="N558" i="1"/>
  <c r="C558" i="3" s="1"/>
  <c r="F558" i="3" s="1"/>
  <c r="N559" i="1"/>
  <c r="C559" i="3" s="1"/>
  <c r="F559" i="3" s="1"/>
  <c r="N560" i="1"/>
  <c r="C560" i="3" s="1"/>
  <c r="F560" i="3" s="1"/>
  <c r="N561" i="1"/>
  <c r="C561" i="3" s="1"/>
  <c r="F561" i="3" s="1"/>
  <c r="N562" i="1"/>
  <c r="C562" i="3" s="1"/>
  <c r="F562" i="3" s="1"/>
  <c r="N563" i="1"/>
  <c r="C563" i="3" s="1"/>
  <c r="F563" i="3" s="1"/>
  <c r="N564" i="1"/>
  <c r="C564" i="3" s="1"/>
  <c r="F564" i="3" s="1"/>
  <c r="N565" i="1"/>
  <c r="C565" i="3" s="1"/>
  <c r="F565" i="3" s="1"/>
  <c r="N566" i="1"/>
  <c r="C566" i="3" s="1"/>
  <c r="F566" i="3" s="1"/>
  <c r="N567" i="1"/>
  <c r="C567" i="3" s="1"/>
  <c r="F567" i="3" s="1"/>
  <c r="N568" i="1"/>
  <c r="C568" i="3" s="1"/>
  <c r="F568" i="3" s="1"/>
  <c r="N569" i="1"/>
  <c r="C569" i="3" s="1"/>
  <c r="F569" i="3" s="1"/>
  <c r="N570" i="1"/>
  <c r="C570" i="3" s="1"/>
  <c r="F570" i="3" s="1"/>
  <c r="N571" i="1"/>
  <c r="C571" i="3" s="1"/>
  <c r="F571" i="3" s="1"/>
  <c r="N572" i="1"/>
  <c r="C572" i="3" s="1"/>
  <c r="F572" i="3" s="1"/>
  <c r="C573" i="3"/>
  <c r="F573" i="3" s="1"/>
  <c r="J579" i="1" l="1"/>
  <c r="J574" i="5"/>
  <c r="J579" i="5" s="1"/>
  <c r="I579" i="1"/>
  <c r="I574" i="5"/>
  <c r="I579" i="5" s="1"/>
  <c r="H579" i="1"/>
  <c r="H574" i="5"/>
  <c r="H579" i="5" s="1"/>
  <c r="G579" i="1"/>
  <c r="G574" i="5"/>
  <c r="G579" i="5" s="1"/>
  <c r="F579" i="1"/>
  <c r="F574" i="5"/>
  <c r="F579" i="5" s="1"/>
  <c r="E579" i="5"/>
  <c r="E579" i="1"/>
  <c r="D574" i="5"/>
  <c r="D579" i="5" s="1"/>
  <c r="D579" i="1"/>
  <c r="C579" i="1"/>
  <c r="C579" i="5" l="1"/>
  <c r="C574" i="3"/>
</calcChain>
</file>

<file path=xl/sharedStrings.xml><?xml version="1.0" encoding="utf-8"?>
<sst xmlns="http://schemas.openxmlformats.org/spreadsheetml/2006/main" count="2910" uniqueCount="603">
  <si>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</si>
  <si>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</si>
  <si>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</si>
  <si>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</si>
  <si>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</si>
  <si>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</si>
  <si>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</si>
  <si>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</si>
  <si>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</si>
  <si>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</si>
  <si>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</si>
  <si>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</si>
  <si>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</si>
  <si>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</si>
  <si>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</si>
  <si>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</si>
  <si>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</si>
  <si>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</si>
  <si>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</si>
  <si>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</si>
  <si>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</si>
  <si>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</si>
  <si>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</si>
  <si>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</si>
  <si>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</si>
  <si>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</si>
  <si>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</si>
  <si>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</si>
  <si>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</si>
  <si>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</si>
  <si>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</si>
  <si>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</si>
  <si>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</si>
  <si>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</si>
  <si>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</si>
  <si>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</si>
  <si>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</si>
  <si>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</si>
  <si>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</si>
  <si>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</si>
  <si>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</si>
  <si>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</si>
  <si>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</si>
  <si>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</si>
  <si>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</si>
  <si>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</si>
  <si>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</si>
  <si>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</si>
  <si>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</si>
  <si>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</si>
  <si>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</si>
  <si>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</si>
  <si>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</si>
  <si>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</si>
  <si>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</si>
  <si>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</si>
  <si>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</si>
  <si>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</si>
  <si>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</si>
  <si>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</si>
  <si>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</si>
  <si>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</si>
  <si>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</si>
  <si>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</si>
  <si>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</si>
  <si>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</si>
  <si>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</si>
  <si>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</si>
  <si>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</si>
  <si>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</si>
  <si>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</si>
  <si>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</si>
  <si>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</si>
  <si>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</si>
  <si>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</si>
  <si>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</si>
  <si>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</si>
  <si>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</si>
  <si>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</si>
  <si>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</si>
  <si>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</si>
  <si>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</si>
  <si>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</si>
  <si>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</si>
  <si>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</si>
  <si>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</si>
  <si>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</si>
  <si>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</si>
  <si>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</si>
  <si>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</si>
  <si>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</si>
  <si>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</si>
  <si>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</si>
  <si>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</si>
  <si>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</si>
  <si>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</si>
  <si>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</si>
  <si>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</si>
  <si>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</si>
  <si>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</si>
  <si>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</si>
  <si>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</si>
  <si>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</si>
  <si>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</si>
  <si>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</si>
  <si>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</si>
  <si>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</si>
  <si>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</si>
  <si>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</si>
  <si>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</si>
  <si>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</si>
  <si>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</si>
  <si>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</si>
  <si>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</si>
  <si>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</si>
  <si>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</si>
  <si>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</si>
  <si>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</si>
  <si>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</si>
  <si>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</si>
  <si>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</si>
  <si>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</si>
  <si>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</si>
  <si>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</si>
  <si>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</si>
  <si>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</si>
  <si>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</si>
  <si>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</si>
  <si>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</si>
  <si>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</si>
  <si>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</si>
  <si>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</si>
  <si>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</si>
  <si>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</si>
  <si>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</si>
  <si>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</si>
  <si>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</si>
  <si>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</si>
  <si>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</si>
  <si>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</si>
  <si>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</si>
  <si>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</si>
  <si>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</si>
  <si>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</si>
  <si>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</si>
  <si>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</si>
  <si>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</si>
  <si>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</si>
  <si>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</si>
  <si>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</si>
  <si>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</si>
  <si>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</si>
  <si>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</si>
  <si>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</si>
  <si>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</si>
  <si>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</si>
  <si>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</si>
  <si>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</si>
  <si>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</si>
  <si>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</si>
  <si>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</si>
  <si>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</si>
  <si>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</si>
  <si>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</si>
  <si>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</si>
  <si>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</si>
  <si>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</si>
  <si>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</si>
  <si>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</si>
  <si>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</si>
  <si>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</si>
  <si>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</si>
  <si>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</si>
  <si>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</si>
  <si>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</si>
  <si>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</si>
  <si>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</si>
  <si>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</si>
  <si>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</si>
  <si>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</si>
  <si>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</si>
  <si>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</si>
  <si>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</si>
  <si>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</si>
  <si>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</si>
  <si>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</si>
  <si>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</si>
  <si>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</si>
  <si>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</si>
  <si>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</si>
  <si>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</si>
  <si>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</si>
  <si>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</si>
  <si>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</si>
  <si>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</si>
  <si>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</si>
  <si>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</si>
  <si>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</si>
  <si>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</si>
  <si>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</si>
  <si>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</si>
  <si>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</si>
  <si>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</si>
  <si>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</si>
  <si>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</si>
  <si>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</si>
  <si>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</si>
  <si>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</si>
  <si>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</si>
  <si>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</si>
  <si>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</si>
  <si>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</si>
  <si>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</si>
  <si>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</si>
  <si>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</si>
  <si>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</si>
  <si>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</si>
  <si>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</si>
  <si>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</si>
  <si>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</si>
  <si>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</si>
  <si>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</si>
  <si>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</si>
  <si>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</si>
  <si>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</si>
  <si>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</si>
  <si>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</si>
  <si>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</si>
  <si>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</si>
  <si>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</si>
  <si>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</si>
  <si>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</si>
  <si>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</si>
  <si>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</si>
  <si>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</si>
  <si>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</si>
  <si>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</si>
  <si>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</si>
  <si>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</si>
  <si>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</si>
  <si>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</si>
  <si>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</si>
  <si>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</si>
  <si>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</si>
  <si>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</si>
  <si>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</si>
  <si>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</si>
  <si>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</si>
  <si>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</si>
  <si>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</si>
  <si>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</si>
  <si>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</si>
  <si>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</si>
  <si>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</si>
  <si>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</si>
  <si>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</si>
  <si>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</si>
  <si>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</si>
  <si>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</si>
  <si>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</si>
  <si>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</si>
  <si>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</si>
  <si>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</si>
  <si>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</si>
  <si>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</si>
  <si>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</si>
  <si>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</si>
  <si>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</si>
  <si>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</si>
  <si>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</si>
  <si>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</si>
  <si>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</si>
  <si>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</si>
  <si>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</si>
  <si>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</si>
  <si>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</si>
  <si>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</si>
  <si>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</si>
  <si>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</si>
  <si>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</si>
  <si>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</si>
  <si>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</si>
  <si>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</si>
  <si>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</si>
  <si>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</si>
  <si>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</si>
  <si>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</si>
  <si>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</si>
  <si>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</si>
  <si>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</si>
  <si>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</si>
  <si>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</si>
  <si>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</si>
  <si>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</si>
  <si>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</si>
  <si>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</si>
  <si>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</si>
  <si>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</si>
  <si>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</si>
  <si>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</si>
  <si>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</si>
  <si>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</si>
  <si>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</si>
  <si>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</si>
  <si>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</si>
  <si>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</si>
  <si>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</si>
  <si>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</si>
  <si>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</si>
  <si>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</si>
  <si>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</si>
  <si>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</si>
  <si>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</si>
  <si>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</si>
  <si>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</si>
  <si>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</si>
  <si>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</si>
  <si>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</si>
  <si>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</si>
  <si>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</si>
  <si>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</si>
  <si>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</si>
  <si>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</si>
  <si>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</si>
  <si>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</si>
  <si>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</si>
  <si>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</si>
  <si>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</si>
  <si>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</si>
  <si>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</si>
  <si>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</si>
  <si>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</si>
  <si>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</si>
  <si>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</si>
  <si>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</si>
  <si>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</si>
  <si>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</si>
  <si>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</si>
  <si>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</si>
  <si>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</si>
  <si>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</si>
  <si>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</si>
  <si>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</si>
  <si>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</si>
  <si>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</si>
  <si>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</si>
  <si>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</si>
  <si>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</si>
  <si>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</si>
  <si>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</si>
  <si>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</si>
  <si>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</si>
  <si>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</si>
  <si>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</si>
  <si>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</si>
  <si>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</si>
  <si>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</si>
  <si>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</si>
  <si>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</si>
  <si>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</si>
  <si>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</si>
  <si>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</si>
  <si>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</si>
  <si>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</si>
  <si>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</si>
  <si>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</si>
  <si>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</si>
  <si>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</si>
  <si>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</si>
  <si>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</si>
  <si>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</si>
  <si>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</si>
  <si>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</si>
  <si>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</si>
  <si>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</si>
  <si>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</si>
  <si>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</si>
  <si>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</si>
  <si>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</si>
  <si>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</si>
  <si>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</si>
  <si>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</si>
  <si>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</si>
  <si>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</si>
  <si>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</si>
  <si>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</si>
  <si>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</si>
  <si>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</si>
  <si>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</si>
  <si>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</si>
  <si>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</si>
  <si>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</si>
  <si>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</si>
  <si>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</si>
  <si>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</si>
  <si>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</si>
  <si>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</si>
  <si>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</si>
  <si>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</si>
  <si>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</si>
  <si>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</si>
  <si>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</si>
  <si>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</si>
  <si>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</si>
  <si>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</si>
  <si>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</si>
  <si>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</si>
  <si>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</si>
  <si>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</si>
  <si>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</si>
  <si>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</si>
  <si>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</si>
  <si>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</si>
  <si>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</si>
  <si>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</si>
  <si>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</si>
  <si>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</si>
  <si>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</si>
  <si>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</si>
  <si>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</si>
  <si>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</si>
  <si>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</si>
  <si>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</si>
  <si>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</si>
  <si>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</si>
  <si>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</si>
  <si>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</si>
  <si>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</si>
  <si>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</si>
  <si>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</si>
  <si>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</si>
  <si>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</si>
  <si>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</si>
  <si>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</si>
  <si>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</si>
  <si>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</si>
  <si>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</si>
  <si>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</si>
  <si>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</si>
  <si>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</si>
  <si>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</si>
  <si>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</si>
  <si>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</si>
  <si>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</si>
  <si>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</si>
  <si>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</si>
  <si>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</si>
  <si>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</si>
  <si>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</si>
  <si>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</si>
  <si>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</si>
  <si>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</si>
  <si>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</si>
  <si>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</si>
  <si>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</si>
  <si>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</si>
  <si>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</si>
  <si>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</si>
  <si>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</si>
  <si>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</si>
  <si>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</si>
  <si>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</si>
  <si>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</si>
  <si>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</si>
  <si>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</si>
  <si>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</si>
  <si>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</si>
  <si>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</si>
  <si>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</si>
  <si>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</si>
  <si>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</si>
  <si>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</si>
  <si>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</si>
  <si>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</si>
  <si>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</si>
  <si>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</si>
  <si>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</si>
  <si>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</si>
  <si>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</si>
  <si>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</si>
  <si>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</si>
  <si>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</si>
  <si>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</si>
  <si>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</si>
  <si>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</si>
  <si>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</si>
  <si>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</si>
  <si>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</si>
  <si>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</si>
  <si>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</si>
  <si>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</si>
  <si>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</si>
  <si>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</si>
  <si>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</si>
  <si>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</si>
  <si>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</si>
  <si>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</si>
  <si>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</si>
  <si>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</si>
  <si>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</si>
  <si>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</si>
  <si>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</si>
  <si>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</si>
  <si>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</si>
  <si>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</si>
  <si>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</si>
  <si>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</si>
  <si>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</si>
  <si>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</si>
  <si>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</si>
  <si>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</si>
  <si>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</si>
  <si>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</si>
  <si>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</si>
  <si>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</si>
  <si>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</si>
  <si>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</si>
  <si>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</si>
  <si>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</si>
  <si>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</si>
  <si>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</si>
  <si>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</si>
  <si>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</si>
  <si>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</si>
  <si>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</si>
  <si>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</si>
  <si>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</si>
  <si>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</si>
  <si>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</si>
  <si>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</si>
  <si>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</si>
  <si>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</si>
  <si>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</si>
  <si>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</si>
  <si>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</si>
  <si>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</si>
  <si>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</si>
  <si>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</si>
  <si>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</si>
  <si>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</si>
  <si>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</si>
  <si>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</si>
  <si>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</si>
  <si>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</si>
  <si>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</si>
  <si>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</si>
  <si>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</si>
  <si>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</si>
  <si>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</si>
  <si>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</si>
  <si>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</si>
  <si>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</si>
  <si>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</si>
  <si>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</si>
  <si>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</si>
  <si>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</si>
  <si>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</si>
  <si>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</si>
  <si>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</si>
  <si>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</si>
  <si>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</si>
  <si>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</si>
  <si>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</si>
  <si>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</si>
  <si>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</si>
  <si>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</si>
  <si>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</si>
  <si>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</si>
  <si>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</si>
  <si>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</si>
  <si>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</si>
  <si>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</si>
  <si>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</si>
  <si>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</si>
  <si>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</si>
  <si>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</si>
  <si>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</si>
  <si>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</si>
  <si>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</si>
  <si>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</si>
  <si>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</si>
  <si>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</si>
  <si>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</si>
  <si>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</si>
  <si>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</si>
  <si>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 xml:space="preserve">FEIEF FGP </t>
  </si>
  <si>
    <t>FEIEF FFM</t>
  </si>
  <si>
    <t xml:space="preserve">TOTAL FEIEF </t>
  </si>
  <si>
    <t>AJUSTE FFM</t>
  </si>
  <si>
    <t>AJUSTE FGP</t>
  </si>
  <si>
    <t xml:space="preserve">FEBRERO </t>
  </si>
  <si>
    <t xml:space="preserve">FEIEF </t>
  </si>
  <si>
    <t>AJUSTES</t>
  </si>
  <si>
    <t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</t>
  </si>
  <si>
    <t>TOTAL AJUSTE</t>
  </si>
  <si>
    <t>FEIEF FOFIR</t>
  </si>
  <si>
    <t>ISR 126</t>
  </si>
  <si>
    <t>I. Importe de las participaciones pagadas a los municipios del Estado de Oaxaca correspondiente al mes de febrero 2022</t>
  </si>
  <si>
    <t>I. Importe de las participaciones pagadas a los municipios del Estado de Oaxaca correspondiente al Fondo de Estabilizacion de los Ingresos de las Entidades Federativas COMPENSACION DEFINITIVA del ejercicio 2021</t>
  </si>
  <si>
    <t>I. Importe de las participaciones pagadas a los municipios del Estado de Oaxaca correspondiente al tercer ajuste ajuste cuatrimestral 2021</t>
  </si>
  <si>
    <t>I. Importe de las participaciones pagadas a los municipios del Estado de Oaxaca correspondiente al mes de febrero 2022, incluye el tercer ajuste cuatrimestral 2021 del FONDO GENERAL DE PARTICPACIONES, DEL FONDO DE FOMENTO MUNICIPAL Y DEL IMPUESTO ESPECIAL DE PRODUCCION Y SERVICIOS .</t>
  </si>
  <si>
    <t>ISR 3- B</t>
  </si>
  <si>
    <t>I. Importe de las participaciones pagadas a los municipios del Estado de Oaxaca correspondiente al mes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</si>
</sst>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13" xfId="0" applyBorder="1"/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0" fillId="0" borderId="0" xfId="0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" fontId="22" fillId="0" borderId="13" xfId="44" applyNumberFormat="1" applyFont="1" applyFill="1" applyBorder="1" applyAlignment="1" applyProtection="1">
      <alignment horizontal="center" vertical="center"/>
    </xf>
    <xf numFmtId="1" fontId="22" fillId="0" borderId="16" xfId="44" applyNumberFormat="1" applyFont="1" applyFill="1" applyBorder="1" applyAlignment="1" applyProtection="1">
      <alignment horizontal="center" vertical="center"/>
    </xf>
    <xf numFmtId="44" fontId="22" fillId="0" borderId="11" xfId="1" applyFont="1" applyFill="1" applyBorder="1" applyAlignment="1">
      <alignment horizontal="center" vertical="center" wrapText="1"/>
    </xf>
    <xf numFmtId="44" fontId="22" fillId="0" borderId="16" xfId="1" applyFont="1" applyFill="1" applyBorder="1" applyAlignment="1" applyProtection="1">
      <alignment horizontal="center" vertical="center"/>
    </xf>
    <xf numFmtId="44" fontId="22" fillId="0" borderId="13" xfId="1" applyFont="1" applyFill="1" applyBorder="1" applyAlignment="1" applyProtection="1">
      <alignment horizontal="center" vertical="center"/>
    </xf>
    <xf numFmtId="44" fontId="22" fillId="0" borderId="13" xfId="1" applyFont="1" applyFill="1" applyBorder="1" applyAlignment="1">
      <alignment horizontal="left" vertical="center"/>
    </xf>
    <xf numFmtId="44" fontId="30" fillId="0" borderId="13" xfId="1" applyFont="1" applyBorder="1"/>
    <xf numFmtId="44" fontId="0" fillId="0" borderId="0" xfId="1" applyFont="1"/>
    <xf numFmtId="1" fontId="22" fillId="0" borderId="16" xfId="44" applyNumberFormat="1" applyFont="1" applyFill="1" applyBorder="1" applyAlignment="1">
      <alignment horizontal="center" vertical="center"/>
    </xf>
    <xf numFmtId="0" fontId="22" fillId="0" borderId="13" xfId="44" applyNumberFormat="1" applyFont="1" applyFill="1" applyBorder="1" applyAlignment="1">
      <alignment horizontal="center" vertical="center" wrapText="1"/>
    </xf>
    <xf numFmtId="0" fontId="22" fillId="0" borderId="13" xfId="44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4" fontId="22" fillId="0" borderId="13" xfId="1" applyFont="1" applyFill="1" applyBorder="1" applyAlignment="1">
      <alignment horizontal="center" vertical="center" wrapText="1"/>
    </xf>
    <xf numFmtId="44" fontId="0" fillId="0" borderId="13" xfId="1" applyFont="1" applyBorder="1" applyAlignment="1">
      <alignment horizontal="center" vertical="center" wrapText="1"/>
    </xf>
    <xf numFmtId="44" fontId="0" fillId="0" borderId="13" xfId="1" applyFont="1" applyBorder="1" applyAlignment="1">
      <alignment horizontal="center" vertical="center"/>
    </xf>
    <xf numFmtId="44" fontId="22" fillId="0" borderId="13" xfId="1" applyFont="1" applyFill="1" applyBorder="1" applyAlignment="1">
      <alignment horizontal="center" vertical="center"/>
    </xf>
    <xf numFmtId="0" fontId="22" fillId="0" borderId="11" xfId="44" applyNumberFormat="1" applyFont="1" applyFill="1" applyBorder="1" applyAlignment="1">
      <alignment horizontal="left" vertical="center" wrapText="1"/>
    </xf>
    <xf numFmtId="1" fontId="22" fillId="0" borderId="16" xfId="44" applyNumberFormat="1" applyFont="1" applyFill="1" applyBorder="1" applyAlignment="1" applyProtection="1">
      <alignment horizontal="left" vertical="center"/>
    </xf>
    <xf numFmtId="1" fontId="22" fillId="0" borderId="13" xfId="44" applyNumberFormat="1" applyFont="1" applyFill="1" applyBorder="1" applyAlignment="1" applyProtection="1">
      <alignment horizontal="left" vertical="center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baseColWidth="10" defaultRowHeight="15" x14ac:dyDescent="0.25"/>
  <cols>
    <col min="1" max="1" width="11.42578125" style="20"/>
    <col min="2" max="2" width="34.42578125" style="20" bestFit="1" customWidth="1"/>
    <col min="3" max="3" width="18.5703125" style="20" bestFit="1" customWidth="1"/>
    <col min="4" max="4" width="13.7109375" style="20" bestFit="1" customWidth="1"/>
    <col min="5" max="5" width="12" style="20" bestFit="1" customWidth="1"/>
    <col min="6" max="6" width="17.42578125" style="20" bestFit="1" customWidth="1"/>
    <col min="7" max="7" width="13.28515625" style="20" customWidth="1"/>
    <col min="8" max="8" width="12.140625" style="20" customWidth="1"/>
    <col min="9" max="9" width="12" style="20" bestFit="1" customWidth="1"/>
    <col min="10" max="10" width="13.7109375" style="20" customWidth="1"/>
    <col min="11" max="11" width="11.42578125" style="20"/>
    <col min="12" max="12" width="12.85546875" style="20" bestFit="1" customWidth="1"/>
    <col min="13" max="13" width="14.140625" style="20" bestFit="1" customWidth="1"/>
    <col min="14" max="14" width="13.7109375" style="20" bestFit="1" customWidth="1"/>
    <col min="15" max="15" width="14.140625" style="20" bestFit="1" customWidth="1"/>
    <col min="16" max="16384" width="11.42578125" style="20"/>
  </cols>
  <sheetData>
    <row r="1" spans="1:14" ht="51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33" customHeight="1" thickBot="1" x14ac:dyDescent="0.3">
      <c r="A2" s="52" t="s">
        <v>600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77.25" thickBot="1" x14ac:dyDescent="0.3">
      <c r="A3" s="2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596</v>
      </c>
      <c r="L3" s="22" t="s">
        <v>601</v>
      </c>
      <c r="M3" s="22" t="s">
        <v>11</v>
      </c>
      <c r="N3" s="22" t="s">
        <v>12</v>
      </c>
    </row>
    <row r="4" spans="1:14" ht="15.75" thickBot="1" x14ac:dyDescent="0.3">
      <c r="A4" s="5">
        <v>1</v>
      </c>
      <c r="B4" s="25" t="s">
        <v>13</v>
      </c>
      <c r="C4" s="23">
        <f>+'FEBRERO ORD'!C4+'AJUSTE 3ER CUATRIMESTRE 2021'!C4</f>
        <v>149624</v>
      </c>
      <c r="D4" s="23">
        <f>+'FEBRERO ORD'!D4+'AJUSTE 3ER CUATRIMESTRE 2021'!D4</f>
        <v>53142</v>
      </c>
      <c r="E4" s="23">
        <f>+'FEBRERO ORD'!E4</f>
        <v>2264</v>
      </c>
      <c r="F4" s="23">
        <f>+'FEBRERO ORD'!F4</f>
        <v>6004</v>
      </c>
      <c r="G4" s="23">
        <f>+'FEBRERO ORD'!G4</f>
        <v>1646</v>
      </c>
      <c r="H4" s="23">
        <f>+'FEBRERO ORD'!H4</f>
        <v>721</v>
      </c>
      <c r="I4" s="23">
        <f>+'FEBRERO ORD'!I4</f>
        <v>1240</v>
      </c>
      <c r="J4" s="23">
        <f>+'FEBRERO ORD'!J4</f>
        <v>369</v>
      </c>
      <c r="K4" s="23">
        <f>+'FEBRERO ORD'!K4</f>
        <v>43</v>
      </c>
      <c r="L4" s="23">
        <f>+'FEBRERO ORD'!L4</f>
        <v>0</v>
      </c>
      <c r="M4" s="23">
        <f>+'FEBRERO ORD'!M4</f>
        <v>0</v>
      </c>
      <c r="N4" s="6">
        <f>SUM(C4:M4)</f>
        <v>215053</v>
      </c>
    </row>
    <row r="5" spans="1:14" x14ac:dyDescent="0.25">
      <c r="A5" s="8">
        <v>2</v>
      </c>
      <c r="B5" s="25" t="s">
        <v>14</v>
      </c>
      <c r="C5" s="23">
        <f>+'FEBRERO ORD'!C5+'AJUSTE 3ER CUATRIMESTRE 2021'!C5</f>
        <v>4012280</v>
      </c>
      <c r="D5" s="23">
        <f>+'FEBRERO ORD'!D5+'AJUSTE 3ER CUATRIMESTRE 2021'!D5</f>
        <v>1417370</v>
      </c>
      <c r="E5" s="23">
        <f>+'FEBRERO ORD'!E5</f>
        <v>45846</v>
      </c>
      <c r="F5" s="23">
        <f>+'FEBRERO ORD'!F5</f>
        <v>73580</v>
      </c>
      <c r="G5" s="23">
        <f>+'FEBRERO ORD'!G5</f>
        <v>88652</v>
      </c>
      <c r="H5" s="23">
        <f>+'FEBRERO ORD'!H5</f>
        <v>20794</v>
      </c>
      <c r="I5" s="23">
        <f>+'FEBRERO ORD'!I5</f>
        <v>69267</v>
      </c>
      <c r="J5" s="23">
        <f>+'FEBRERO ORD'!J5</f>
        <v>4842</v>
      </c>
      <c r="K5" s="23">
        <f>+'FEBRERO ORD'!K5</f>
        <v>2478</v>
      </c>
      <c r="L5" s="23">
        <f>+'FEBRERO ORD'!L5</f>
        <v>271258</v>
      </c>
      <c r="M5" s="23">
        <f>+'FEBRERO ORD'!M5</f>
        <v>32520</v>
      </c>
      <c r="N5" s="6">
        <f t="shared" ref="N5:N68" si="0">SUM(C5:M5)</f>
        <v>6038887</v>
      </c>
    </row>
    <row r="6" spans="1:14" x14ac:dyDescent="0.25">
      <c r="A6" s="9">
        <v>3</v>
      </c>
      <c r="B6" s="25" t="s">
        <v>15</v>
      </c>
      <c r="C6" s="23">
        <f>+'FEBRERO ORD'!C6+'AJUSTE 3ER CUATRIMESTRE 2021'!C6</f>
        <v>258392</v>
      </c>
      <c r="D6" s="23">
        <f>+'FEBRERO ORD'!D6+'AJUSTE 3ER CUATRIMESTRE 2021'!D6</f>
        <v>49566</v>
      </c>
      <c r="E6" s="23">
        <f>+'FEBRERO ORD'!E6</f>
        <v>3348</v>
      </c>
      <c r="F6" s="23">
        <f>+'FEBRERO ORD'!F6</f>
        <v>7064</v>
      </c>
      <c r="G6" s="23">
        <f>+'FEBRERO ORD'!G6</f>
        <v>4950</v>
      </c>
      <c r="H6" s="23">
        <f>+'FEBRERO ORD'!H6</f>
        <v>1310</v>
      </c>
      <c r="I6" s="23">
        <f>+'FEBRERO ORD'!I6</f>
        <v>3769</v>
      </c>
      <c r="J6" s="23">
        <f>+'FEBRERO ORD'!J6</f>
        <v>437</v>
      </c>
      <c r="K6" s="23">
        <f>+'FEBRERO ORD'!K6</f>
        <v>130</v>
      </c>
      <c r="L6" s="23">
        <f>+'FEBRERO ORD'!L6</f>
        <v>0</v>
      </c>
      <c r="M6" s="23">
        <f>+'FEBRERO ORD'!M6</f>
        <v>0</v>
      </c>
      <c r="N6" s="6">
        <f t="shared" si="0"/>
        <v>328966</v>
      </c>
    </row>
    <row r="7" spans="1:14" x14ac:dyDescent="0.25">
      <c r="A7" s="9">
        <v>4</v>
      </c>
      <c r="B7" s="25" t="s">
        <v>16</v>
      </c>
      <c r="C7" s="23">
        <f>+'FEBRERO ORD'!C7+'AJUSTE 3ER CUATRIMESTRE 2021'!C7</f>
        <v>130726</v>
      </c>
      <c r="D7" s="23">
        <f>+'FEBRERO ORD'!D7+'AJUSTE 3ER CUATRIMESTRE 2021'!D7</f>
        <v>37465</v>
      </c>
      <c r="E7" s="23">
        <f>+'FEBRERO ORD'!E7</f>
        <v>1739</v>
      </c>
      <c r="F7" s="23">
        <f>+'FEBRERO ORD'!F7</f>
        <v>3939</v>
      </c>
      <c r="G7" s="23">
        <f>+'FEBRERO ORD'!G7</f>
        <v>2184</v>
      </c>
      <c r="H7" s="23">
        <f>+'FEBRERO ORD'!H7</f>
        <v>652</v>
      </c>
      <c r="I7" s="23">
        <f>+'FEBRERO ORD'!I7</f>
        <v>1648</v>
      </c>
      <c r="J7" s="23">
        <f>+'FEBRERO ORD'!J7</f>
        <v>268</v>
      </c>
      <c r="K7" s="23">
        <f>+'FEBRERO ORD'!K7</f>
        <v>57</v>
      </c>
      <c r="L7" s="23">
        <f>+'FEBRERO ORD'!L7</f>
        <v>0</v>
      </c>
      <c r="M7" s="23">
        <f>+'FEBRERO ORD'!M7</f>
        <v>0</v>
      </c>
      <c r="N7" s="6">
        <f t="shared" si="0"/>
        <v>178678</v>
      </c>
    </row>
    <row r="8" spans="1:14" x14ac:dyDescent="0.25">
      <c r="A8" s="9">
        <v>5</v>
      </c>
      <c r="B8" s="25" t="s">
        <v>17</v>
      </c>
      <c r="C8" s="23">
        <f>+'FEBRERO ORD'!C8+'AJUSTE 3ER CUATRIMESTRE 2021'!C8</f>
        <v>3078376</v>
      </c>
      <c r="D8" s="23">
        <f>+'FEBRERO ORD'!D8+'AJUSTE 3ER CUATRIMESTRE 2021'!D8</f>
        <v>551432</v>
      </c>
      <c r="E8" s="23">
        <f>+'FEBRERO ORD'!E8</f>
        <v>32935</v>
      </c>
      <c r="F8" s="23">
        <f>+'FEBRERO ORD'!F8</f>
        <v>20232</v>
      </c>
      <c r="G8" s="23">
        <f>+'FEBRERO ORD'!G8</f>
        <v>30253</v>
      </c>
      <c r="H8" s="23">
        <f>+'FEBRERO ORD'!H8</f>
        <v>15782</v>
      </c>
      <c r="I8" s="23">
        <f>+'FEBRERO ORD'!I8</f>
        <v>37898</v>
      </c>
      <c r="J8" s="23">
        <f>+'FEBRERO ORD'!J8</f>
        <v>2468</v>
      </c>
      <c r="K8" s="23">
        <f>+'FEBRERO ORD'!K8</f>
        <v>1782</v>
      </c>
      <c r="L8" s="23">
        <f>+'FEBRERO ORD'!L8</f>
        <v>0</v>
      </c>
      <c r="M8" s="23">
        <f>+'FEBRERO ORD'!M8</f>
        <v>0</v>
      </c>
      <c r="N8" s="6">
        <f t="shared" si="0"/>
        <v>3771158</v>
      </c>
    </row>
    <row r="9" spans="1:14" x14ac:dyDescent="0.25">
      <c r="A9" s="9">
        <v>6</v>
      </c>
      <c r="B9" s="25" t="s">
        <v>18</v>
      </c>
      <c r="C9" s="23">
        <f>+'FEBRERO ORD'!C9+'AJUSTE 3ER CUATRIMESTRE 2021'!C9</f>
        <v>1973441</v>
      </c>
      <c r="D9" s="23">
        <f>+'FEBRERO ORD'!D9+'AJUSTE 3ER CUATRIMESTRE 2021'!D9</f>
        <v>463644</v>
      </c>
      <c r="E9" s="23">
        <f>+'FEBRERO ORD'!E9</f>
        <v>20738</v>
      </c>
      <c r="F9" s="23">
        <f>+'FEBRERO ORD'!F9</f>
        <v>38505</v>
      </c>
      <c r="G9" s="23">
        <f>+'FEBRERO ORD'!G9</f>
        <v>40359</v>
      </c>
      <c r="H9" s="23">
        <f>+'FEBRERO ORD'!H9</f>
        <v>9905</v>
      </c>
      <c r="I9" s="23">
        <f>+'FEBRERO ORD'!I9</f>
        <v>30986</v>
      </c>
      <c r="J9" s="23">
        <f>+'FEBRERO ORD'!J9</f>
        <v>2459</v>
      </c>
      <c r="K9" s="23">
        <f>+'FEBRERO ORD'!K9</f>
        <v>1096</v>
      </c>
      <c r="L9" s="23">
        <f>+'FEBRERO ORD'!L9</f>
        <v>0</v>
      </c>
      <c r="M9" s="23">
        <f>+'FEBRERO ORD'!M9</f>
        <v>0</v>
      </c>
      <c r="N9" s="6">
        <f t="shared" si="0"/>
        <v>2581133</v>
      </c>
    </row>
    <row r="10" spans="1:14" x14ac:dyDescent="0.25">
      <c r="A10" s="9">
        <v>7</v>
      </c>
      <c r="B10" s="25" t="s">
        <v>19</v>
      </c>
      <c r="C10" s="23">
        <f>+'FEBRERO ORD'!C10+'AJUSTE 3ER CUATRIMESTRE 2021'!C10</f>
        <v>312932</v>
      </c>
      <c r="D10" s="23">
        <f>+'FEBRERO ORD'!D10+'AJUSTE 3ER CUATRIMESTRE 2021'!D10</f>
        <v>150450</v>
      </c>
      <c r="E10" s="23">
        <f>+'FEBRERO ORD'!E10</f>
        <v>4239</v>
      </c>
      <c r="F10" s="23">
        <f>+'FEBRERO ORD'!F10</f>
        <v>10010</v>
      </c>
      <c r="G10" s="23">
        <f>+'FEBRERO ORD'!G10</f>
        <v>4598</v>
      </c>
      <c r="H10" s="23">
        <f>+'FEBRERO ORD'!H10</f>
        <v>1542</v>
      </c>
      <c r="I10" s="23">
        <f>+'FEBRERO ORD'!I10</f>
        <v>3592</v>
      </c>
      <c r="J10" s="23">
        <f>+'FEBRERO ORD'!J10</f>
        <v>627</v>
      </c>
      <c r="K10" s="23">
        <f>+'FEBRERO ORD'!K10</f>
        <v>126</v>
      </c>
      <c r="L10" s="23">
        <f>+'FEBRERO ORD'!L10</f>
        <v>1228</v>
      </c>
      <c r="M10" s="23">
        <f>+'FEBRERO ORD'!M10</f>
        <v>0</v>
      </c>
      <c r="N10" s="6">
        <f t="shared" si="0"/>
        <v>489344</v>
      </c>
    </row>
    <row r="11" spans="1:14" x14ac:dyDescent="0.25">
      <c r="A11" s="9">
        <v>8</v>
      </c>
      <c r="B11" s="25" t="s">
        <v>20</v>
      </c>
      <c r="C11" s="23">
        <f>+'FEBRERO ORD'!C11+'AJUSTE 3ER CUATRIMESTRE 2021'!C11</f>
        <v>168443</v>
      </c>
      <c r="D11" s="23">
        <f>+'FEBRERO ORD'!D11+'AJUSTE 3ER CUATRIMESTRE 2021'!D11</f>
        <v>64471</v>
      </c>
      <c r="E11" s="23">
        <f>+'FEBRERO ORD'!E11</f>
        <v>2146</v>
      </c>
      <c r="F11" s="23">
        <f>+'FEBRERO ORD'!F11</f>
        <v>3908</v>
      </c>
      <c r="G11" s="23">
        <f>+'FEBRERO ORD'!G11</f>
        <v>1441</v>
      </c>
      <c r="H11" s="23">
        <f>+'FEBRERO ORD'!H11</f>
        <v>828</v>
      </c>
      <c r="I11" s="23">
        <f>+'FEBRERO ORD'!I11</f>
        <v>1558</v>
      </c>
      <c r="J11" s="23">
        <f>+'FEBRERO ORD'!J11</f>
        <v>266</v>
      </c>
      <c r="K11" s="23">
        <f>+'FEBRERO ORD'!K11</f>
        <v>68</v>
      </c>
      <c r="L11" s="23">
        <f>+'FEBRERO ORD'!L11</f>
        <v>0</v>
      </c>
      <c r="M11" s="23">
        <f>+'FEBRERO ORD'!M11</f>
        <v>0</v>
      </c>
      <c r="N11" s="6">
        <f t="shared" si="0"/>
        <v>243129</v>
      </c>
    </row>
    <row r="12" spans="1:14" x14ac:dyDescent="0.25">
      <c r="A12" s="9">
        <v>9</v>
      </c>
      <c r="B12" s="25" t="s">
        <v>21</v>
      </c>
      <c r="C12" s="23">
        <f>+'FEBRERO ORD'!C12+'AJUSTE 3ER CUATRIMESTRE 2021'!C12</f>
        <v>592497</v>
      </c>
      <c r="D12" s="23">
        <f>+'FEBRERO ORD'!D12+'AJUSTE 3ER CUATRIMESTRE 2021'!D12</f>
        <v>167023</v>
      </c>
      <c r="E12" s="23">
        <f>+'FEBRERO ORD'!E12</f>
        <v>6772</v>
      </c>
      <c r="F12" s="23">
        <f>+'FEBRERO ORD'!F12</f>
        <v>12812</v>
      </c>
      <c r="G12" s="23">
        <f>+'FEBRERO ORD'!G12</f>
        <v>13433</v>
      </c>
      <c r="H12" s="23">
        <f>+'FEBRERO ORD'!H12</f>
        <v>3032</v>
      </c>
      <c r="I12" s="23">
        <f>+'FEBRERO ORD'!I12</f>
        <v>10051</v>
      </c>
      <c r="J12" s="23">
        <f>+'FEBRERO ORD'!J12</f>
        <v>840</v>
      </c>
      <c r="K12" s="23">
        <f>+'FEBRERO ORD'!K12</f>
        <v>346</v>
      </c>
      <c r="L12" s="23">
        <f>+'FEBRERO ORD'!L12</f>
        <v>0</v>
      </c>
      <c r="M12" s="23">
        <f>+'FEBRERO ORD'!M12</f>
        <v>0</v>
      </c>
      <c r="N12" s="6">
        <f t="shared" si="0"/>
        <v>806806</v>
      </c>
    </row>
    <row r="13" spans="1:14" x14ac:dyDescent="0.25">
      <c r="A13" s="9">
        <v>10</v>
      </c>
      <c r="B13" s="25" t="s">
        <v>22</v>
      </c>
      <c r="C13" s="23">
        <f>+'FEBRERO ORD'!C13+'AJUSTE 3ER CUATRIMESTRE 2021'!C13</f>
        <v>2704556</v>
      </c>
      <c r="D13" s="23">
        <f>+'FEBRERO ORD'!D13+'AJUSTE 3ER CUATRIMESTRE 2021'!D13</f>
        <v>354037</v>
      </c>
      <c r="E13" s="23">
        <f>+'FEBRERO ORD'!E13</f>
        <v>28256</v>
      </c>
      <c r="F13" s="23">
        <f>+'FEBRERO ORD'!F13</f>
        <v>872</v>
      </c>
      <c r="G13" s="23">
        <f>+'FEBRERO ORD'!G13</f>
        <v>26743</v>
      </c>
      <c r="H13" s="23">
        <f>+'FEBRERO ORD'!H13</f>
        <v>14225</v>
      </c>
      <c r="I13" s="23">
        <f>+'FEBRERO ORD'!I13</f>
        <v>36357</v>
      </c>
      <c r="J13" s="23">
        <f>+'FEBRERO ORD'!J13</f>
        <v>1523</v>
      </c>
      <c r="K13" s="23">
        <f>+'FEBRERO ORD'!K13</f>
        <v>1763</v>
      </c>
      <c r="L13" s="23">
        <f>+'FEBRERO ORD'!L13</f>
        <v>0</v>
      </c>
      <c r="M13" s="23">
        <f>+'FEBRERO ORD'!M13</f>
        <v>0</v>
      </c>
      <c r="N13" s="6">
        <f t="shared" si="0"/>
        <v>3168332</v>
      </c>
    </row>
    <row r="14" spans="1:14" x14ac:dyDescent="0.25">
      <c r="A14" s="9">
        <v>11</v>
      </c>
      <c r="B14" s="25" t="s">
        <v>23</v>
      </c>
      <c r="C14" s="23">
        <f>+'FEBRERO ORD'!C14+'AJUSTE 3ER CUATRIMESTRE 2021'!C14</f>
        <v>166246</v>
      </c>
      <c r="D14" s="23">
        <f>+'FEBRERO ORD'!D14+'AJUSTE 3ER CUATRIMESTRE 2021'!D14</f>
        <v>65198</v>
      </c>
      <c r="E14" s="23">
        <f>+'FEBRERO ORD'!E14</f>
        <v>2252</v>
      </c>
      <c r="F14" s="23">
        <f>+'FEBRERO ORD'!F14</f>
        <v>4899</v>
      </c>
      <c r="G14" s="23">
        <f>+'FEBRERO ORD'!G14</f>
        <v>2720</v>
      </c>
      <c r="H14" s="23">
        <f>+'FEBRERO ORD'!H14</f>
        <v>835</v>
      </c>
      <c r="I14" s="23">
        <f>+'FEBRERO ORD'!I14</f>
        <v>2133</v>
      </c>
      <c r="J14" s="23">
        <f>+'FEBRERO ORD'!J14</f>
        <v>306</v>
      </c>
      <c r="K14" s="23">
        <f>+'FEBRERO ORD'!K14</f>
        <v>76</v>
      </c>
      <c r="L14" s="23">
        <f>+'FEBRERO ORD'!L14</f>
        <v>0</v>
      </c>
      <c r="M14" s="23">
        <f>+'FEBRERO ORD'!M14</f>
        <v>0</v>
      </c>
      <c r="N14" s="6">
        <f t="shared" si="0"/>
        <v>244665</v>
      </c>
    </row>
    <row r="15" spans="1:14" x14ac:dyDescent="0.25">
      <c r="A15" s="9">
        <v>12</v>
      </c>
      <c r="B15" s="25" t="s">
        <v>24</v>
      </c>
      <c r="C15" s="23">
        <f>+'FEBRERO ORD'!C15+'AJUSTE 3ER CUATRIMESTRE 2021'!C15</f>
        <v>912648</v>
      </c>
      <c r="D15" s="23">
        <f>+'FEBRERO ORD'!D15+'AJUSTE 3ER CUATRIMESTRE 2021'!D15</f>
        <v>94580</v>
      </c>
      <c r="E15" s="23">
        <f>+'FEBRERO ORD'!E15</f>
        <v>10575</v>
      </c>
      <c r="F15" s="23">
        <f>+'FEBRERO ORD'!F15</f>
        <v>17223</v>
      </c>
      <c r="G15" s="23">
        <f>+'FEBRERO ORD'!G15</f>
        <v>21450</v>
      </c>
      <c r="H15" s="23">
        <f>+'FEBRERO ORD'!H15</f>
        <v>4770</v>
      </c>
      <c r="I15" s="23">
        <f>+'FEBRERO ORD'!I15</f>
        <v>16705</v>
      </c>
      <c r="J15" s="23">
        <f>+'FEBRERO ORD'!J15</f>
        <v>1090</v>
      </c>
      <c r="K15" s="23">
        <f>+'FEBRERO ORD'!K15</f>
        <v>585</v>
      </c>
      <c r="L15" s="23">
        <f>+'FEBRERO ORD'!L15</f>
        <v>0</v>
      </c>
      <c r="M15" s="23">
        <f>+'FEBRERO ORD'!M15</f>
        <v>0</v>
      </c>
      <c r="N15" s="6">
        <f t="shared" si="0"/>
        <v>1079626</v>
      </c>
    </row>
    <row r="16" spans="1:14" x14ac:dyDescent="0.25">
      <c r="A16" s="9">
        <v>13</v>
      </c>
      <c r="B16" s="25" t="s">
        <v>25</v>
      </c>
      <c r="C16" s="23">
        <f>+'FEBRERO ORD'!C16+'AJUSTE 3ER CUATRIMESTRE 2021'!C16</f>
        <v>532531</v>
      </c>
      <c r="D16" s="23">
        <f>+'FEBRERO ORD'!D16+'AJUSTE 3ER CUATRIMESTRE 2021'!D16</f>
        <v>243083</v>
      </c>
      <c r="E16" s="23">
        <f>+'FEBRERO ORD'!E16</f>
        <v>6399</v>
      </c>
      <c r="F16" s="23">
        <f>+'FEBRERO ORD'!F16</f>
        <v>11411</v>
      </c>
      <c r="G16" s="23">
        <f>+'FEBRERO ORD'!G16</f>
        <v>6016</v>
      </c>
      <c r="H16" s="23">
        <f>+'FEBRERO ORD'!H16</f>
        <v>2634</v>
      </c>
      <c r="I16" s="23">
        <f>+'FEBRERO ORD'!I16</f>
        <v>5735</v>
      </c>
      <c r="J16" s="23">
        <f>+'FEBRERO ORD'!J16</f>
        <v>861</v>
      </c>
      <c r="K16" s="23">
        <f>+'FEBRERO ORD'!K16</f>
        <v>237</v>
      </c>
      <c r="L16" s="23">
        <f>+'FEBRERO ORD'!L16</f>
        <v>0</v>
      </c>
      <c r="M16" s="23">
        <f>+'FEBRERO ORD'!M16</f>
        <v>0</v>
      </c>
      <c r="N16" s="6">
        <f t="shared" si="0"/>
        <v>808907</v>
      </c>
    </row>
    <row r="17" spans="1:14" x14ac:dyDescent="0.25">
      <c r="A17" s="9">
        <v>14</v>
      </c>
      <c r="B17" s="25" t="s">
        <v>26</v>
      </c>
      <c r="C17" s="23">
        <f>+'FEBRERO ORD'!C17+'AJUSTE 3ER CUATRIMESTRE 2021'!C17</f>
        <v>4616182</v>
      </c>
      <c r="D17" s="23">
        <f>+'FEBRERO ORD'!D17+'AJUSTE 3ER CUATRIMESTRE 2021'!D17</f>
        <v>1038050</v>
      </c>
      <c r="E17" s="23">
        <f>+'FEBRERO ORD'!E17</f>
        <v>50104</v>
      </c>
      <c r="F17" s="23">
        <f>+'FEBRERO ORD'!F17</f>
        <v>47801</v>
      </c>
      <c r="G17" s="23">
        <f>+'FEBRERO ORD'!G17</f>
        <v>55944</v>
      </c>
      <c r="H17" s="23">
        <f>+'FEBRERO ORD'!H17</f>
        <v>23739</v>
      </c>
      <c r="I17" s="23">
        <f>+'FEBRERO ORD'!I17</f>
        <v>58977</v>
      </c>
      <c r="J17" s="23">
        <f>+'FEBRERO ORD'!J17</f>
        <v>5903</v>
      </c>
      <c r="K17" s="23">
        <f>+'FEBRERO ORD'!K17</f>
        <v>2578</v>
      </c>
      <c r="L17" s="23">
        <f>+'FEBRERO ORD'!L17</f>
        <v>621638</v>
      </c>
      <c r="M17" s="23">
        <f>+'FEBRERO ORD'!M17</f>
        <v>0</v>
      </c>
      <c r="N17" s="6">
        <f t="shared" si="0"/>
        <v>6520916</v>
      </c>
    </row>
    <row r="18" spans="1:14" x14ac:dyDescent="0.25">
      <c r="A18" s="9">
        <v>15</v>
      </c>
      <c r="B18" s="25" t="s">
        <v>27</v>
      </c>
      <c r="C18" s="23">
        <f>+'FEBRERO ORD'!C18+'AJUSTE 3ER CUATRIMESTRE 2021'!C18</f>
        <v>481059</v>
      </c>
      <c r="D18" s="23">
        <f>+'FEBRERO ORD'!D18+'AJUSTE 3ER CUATRIMESTRE 2021'!D18</f>
        <v>81180</v>
      </c>
      <c r="E18" s="23">
        <f>+'FEBRERO ORD'!E18</f>
        <v>6005</v>
      </c>
      <c r="F18" s="23">
        <f>+'FEBRERO ORD'!F18</f>
        <v>11866</v>
      </c>
      <c r="G18" s="23">
        <f>+'FEBRERO ORD'!G18</f>
        <v>10302</v>
      </c>
      <c r="H18" s="23">
        <f>+'FEBRERO ORD'!H18</f>
        <v>2471</v>
      </c>
      <c r="I18" s="23">
        <f>+'FEBRERO ORD'!I18</f>
        <v>7851</v>
      </c>
      <c r="J18" s="23">
        <f>+'FEBRERO ORD'!J18</f>
        <v>729</v>
      </c>
      <c r="K18" s="23">
        <f>+'FEBRERO ORD'!K18</f>
        <v>270</v>
      </c>
      <c r="L18" s="23">
        <f>+'FEBRERO ORD'!L18</f>
        <v>0</v>
      </c>
      <c r="M18" s="23">
        <f>+'FEBRERO ORD'!M18</f>
        <v>0</v>
      </c>
      <c r="N18" s="6">
        <f t="shared" si="0"/>
        <v>601733</v>
      </c>
    </row>
    <row r="19" spans="1:14" x14ac:dyDescent="0.25">
      <c r="A19" s="9">
        <v>16</v>
      </c>
      <c r="B19" s="25" t="s">
        <v>28</v>
      </c>
      <c r="C19" s="23">
        <f>+'FEBRERO ORD'!C19+'AJUSTE 3ER CUATRIMESTRE 2021'!C19</f>
        <v>780037</v>
      </c>
      <c r="D19" s="23">
        <f>+'FEBRERO ORD'!D19+'AJUSTE 3ER CUATRIMESTRE 2021'!D19</f>
        <v>74357</v>
      </c>
      <c r="E19" s="23">
        <f>+'FEBRERO ORD'!E19</f>
        <v>9219</v>
      </c>
      <c r="F19" s="23">
        <f>+'FEBRERO ORD'!F19</f>
        <v>16193</v>
      </c>
      <c r="G19" s="23">
        <f>+'FEBRERO ORD'!G19</f>
        <v>18142</v>
      </c>
      <c r="H19" s="23">
        <f>+'FEBRERO ORD'!H19</f>
        <v>4060</v>
      </c>
      <c r="I19" s="23">
        <f>+'FEBRERO ORD'!I19</f>
        <v>14084</v>
      </c>
      <c r="J19" s="23">
        <f>+'FEBRERO ORD'!J19</f>
        <v>1004</v>
      </c>
      <c r="K19" s="23">
        <f>+'FEBRERO ORD'!K19</f>
        <v>487</v>
      </c>
      <c r="L19" s="23">
        <f>+'FEBRERO ORD'!L19</f>
        <v>0</v>
      </c>
      <c r="M19" s="23">
        <f>+'FEBRERO ORD'!M19</f>
        <v>0</v>
      </c>
      <c r="N19" s="6">
        <f t="shared" si="0"/>
        <v>917583</v>
      </c>
    </row>
    <row r="20" spans="1:14" x14ac:dyDescent="0.25">
      <c r="A20" s="9">
        <v>17</v>
      </c>
      <c r="B20" s="25" t="s">
        <v>29</v>
      </c>
      <c r="C20" s="23">
        <f>+'FEBRERO ORD'!C20+'AJUSTE 3ER CUATRIMESTRE 2021'!C20</f>
        <v>361873</v>
      </c>
      <c r="D20" s="23">
        <f>+'FEBRERO ORD'!D20+'AJUSTE 3ER CUATRIMESTRE 2021'!D20</f>
        <v>115606</v>
      </c>
      <c r="E20" s="23">
        <f>+'FEBRERO ORD'!E20</f>
        <v>4526</v>
      </c>
      <c r="F20" s="23">
        <f>+'FEBRERO ORD'!F20</f>
        <v>8774</v>
      </c>
      <c r="G20" s="23">
        <f>+'FEBRERO ORD'!G20</f>
        <v>7002</v>
      </c>
      <c r="H20" s="23">
        <f>+'FEBRERO ORD'!H20</f>
        <v>1846</v>
      </c>
      <c r="I20" s="23">
        <f>+'FEBRERO ORD'!I20</f>
        <v>5473</v>
      </c>
      <c r="J20" s="23">
        <f>+'FEBRERO ORD'!J20</f>
        <v>554</v>
      </c>
      <c r="K20" s="23">
        <f>+'FEBRERO ORD'!K20</f>
        <v>195</v>
      </c>
      <c r="L20" s="23">
        <f>+'FEBRERO ORD'!L20</f>
        <v>0</v>
      </c>
      <c r="M20" s="23">
        <f>+'FEBRERO ORD'!M20</f>
        <v>0</v>
      </c>
      <c r="N20" s="6">
        <f t="shared" si="0"/>
        <v>505849</v>
      </c>
    </row>
    <row r="21" spans="1:14" x14ac:dyDescent="0.25">
      <c r="A21" s="9">
        <v>18</v>
      </c>
      <c r="B21" s="25" t="s">
        <v>30</v>
      </c>
      <c r="C21" s="23">
        <f>+'FEBRERO ORD'!C21+'AJUSTE 3ER CUATRIMESTRE 2021'!C21</f>
        <v>146322</v>
      </c>
      <c r="D21" s="23">
        <f>+'FEBRERO ORD'!D21+'AJUSTE 3ER CUATRIMESTRE 2021'!D21</f>
        <v>63052</v>
      </c>
      <c r="E21" s="23">
        <f>+'FEBRERO ORD'!E21</f>
        <v>2066</v>
      </c>
      <c r="F21" s="23">
        <f>+'FEBRERO ORD'!F21</f>
        <v>4314</v>
      </c>
      <c r="G21" s="23">
        <f>+'FEBRERO ORD'!G21</f>
        <v>1473</v>
      </c>
      <c r="H21" s="23">
        <f>+'FEBRERO ORD'!H21</f>
        <v>725</v>
      </c>
      <c r="I21" s="23">
        <f>+'FEBRERO ORD'!I21</f>
        <v>1374</v>
      </c>
      <c r="J21" s="23">
        <f>+'FEBRERO ORD'!J21</f>
        <v>308</v>
      </c>
      <c r="K21" s="23">
        <f>+'FEBRERO ORD'!K21</f>
        <v>56</v>
      </c>
      <c r="L21" s="23">
        <f>+'FEBRERO ORD'!L21</f>
        <v>0</v>
      </c>
      <c r="M21" s="23">
        <f>+'FEBRERO ORD'!M21</f>
        <v>0</v>
      </c>
      <c r="N21" s="6">
        <f t="shared" si="0"/>
        <v>219690</v>
      </c>
    </row>
    <row r="22" spans="1:14" x14ac:dyDescent="0.25">
      <c r="A22" s="9">
        <v>19</v>
      </c>
      <c r="B22" s="25" t="s">
        <v>31</v>
      </c>
      <c r="C22" s="23">
        <f>+'FEBRERO ORD'!C22+'AJUSTE 3ER CUATRIMESTRE 2021'!C22</f>
        <v>286053</v>
      </c>
      <c r="D22" s="23">
        <f>+'FEBRERO ORD'!D22+'AJUSTE 3ER CUATRIMESTRE 2021'!D22</f>
        <v>47629</v>
      </c>
      <c r="E22" s="23">
        <f>+'FEBRERO ORD'!E22</f>
        <v>3696</v>
      </c>
      <c r="F22" s="23">
        <f>+'FEBRERO ORD'!F22</f>
        <v>7927</v>
      </c>
      <c r="G22" s="23">
        <f>+'FEBRERO ORD'!G22</f>
        <v>5377</v>
      </c>
      <c r="H22" s="23">
        <f>+'FEBRERO ORD'!H22</f>
        <v>1444</v>
      </c>
      <c r="I22" s="23">
        <f>+'FEBRERO ORD'!I22</f>
        <v>4074</v>
      </c>
      <c r="J22" s="23">
        <f>+'FEBRERO ORD'!J22</f>
        <v>492</v>
      </c>
      <c r="K22" s="23">
        <f>+'FEBRERO ORD'!K22</f>
        <v>141</v>
      </c>
      <c r="L22" s="23">
        <f>+'FEBRERO ORD'!L22</f>
        <v>0</v>
      </c>
      <c r="M22" s="23">
        <f>+'FEBRERO ORD'!M22</f>
        <v>0</v>
      </c>
      <c r="N22" s="6">
        <f t="shared" si="0"/>
        <v>356833</v>
      </c>
    </row>
    <row r="23" spans="1:14" x14ac:dyDescent="0.25">
      <c r="A23" s="9">
        <v>20</v>
      </c>
      <c r="B23" s="25" t="s">
        <v>32</v>
      </c>
      <c r="C23" s="23">
        <f>+'FEBRERO ORD'!C23+'AJUSTE 3ER CUATRIMESTRE 2021'!C23</f>
        <v>458972</v>
      </c>
      <c r="D23" s="23">
        <f>+'FEBRERO ORD'!D23+'AJUSTE 3ER CUATRIMESTRE 2021'!D23</f>
        <v>229923</v>
      </c>
      <c r="E23" s="23">
        <f>+'FEBRERO ORD'!E23</f>
        <v>5427</v>
      </c>
      <c r="F23" s="23">
        <f>+'FEBRERO ORD'!F23</f>
        <v>8917</v>
      </c>
      <c r="G23" s="23">
        <f>+'FEBRERO ORD'!G23</f>
        <v>9406</v>
      </c>
      <c r="H23" s="23">
        <f>+'FEBRERO ORD'!H23</f>
        <v>2373</v>
      </c>
      <c r="I23" s="23">
        <f>+'FEBRERO ORD'!I23</f>
        <v>7548</v>
      </c>
      <c r="J23" s="23">
        <f>+'FEBRERO ORD'!J23</f>
        <v>578</v>
      </c>
      <c r="K23" s="23">
        <f>+'FEBRERO ORD'!K23</f>
        <v>273</v>
      </c>
      <c r="L23" s="23">
        <f>+'FEBRERO ORD'!L23</f>
        <v>12308</v>
      </c>
      <c r="M23" s="23">
        <f>+'FEBRERO ORD'!M23</f>
        <v>0</v>
      </c>
      <c r="N23" s="6">
        <f t="shared" si="0"/>
        <v>735725</v>
      </c>
    </row>
    <row r="24" spans="1:14" x14ac:dyDescent="0.25">
      <c r="A24" s="9">
        <v>21</v>
      </c>
      <c r="B24" s="25" t="s">
        <v>33</v>
      </c>
      <c r="C24" s="23">
        <f>+'FEBRERO ORD'!C24+'AJUSTE 3ER CUATRIMESTRE 2021'!C24</f>
        <v>1376297</v>
      </c>
      <c r="D24" s="23">
        <f>+'FEBRERO ORD'!D24+'AJUSTE 3ER CUATRIMESTRE 2021'!D24</f>
        <v>466401</v>
      </c>
      <c r="E24" s="23">
        <f>+'FEBRERO ORD'!E24</f>
        <v>16029</v>
      </c>
      <c r="F24" s="23">
        <f>+'FEBRERO ORD'!F24</f>
        <v>23730</v>
      </c>
      <c r="G24" s="23">
        <f>+'FEBRERO ORD'!G24</f>
        <v>28586</v>
      </c>
      <c r="H24" s="23">
        <f>+'FEBRERO ORD'!H24</f>
        <v>7164</v>
      </c>
      <c r="I24" s="23">
        <f>+'FEBRERO ORD'!I24</f>
        <v>23036</v>
      </c>
      <c r="J24" s="23">
        <f>+'FEBRERO ORD'!J24</f>
        <v>1762</v>
      </c>
      <c r="K24" s="23">
        <f>+'FEBRERO ORD'!K24</f>
        <v>848</v>
      </c>
      <c r="L24" s="23">
        <f>+'FEBRERO ORD'!L24</f>
        <v>0</v>
      </c>
      <c r="M24" s="23">
        <f>+'FEBRERO ORD'!M24</f>
        <v>0</v>
      </c>
      <c r="N24" s="6">
        <f t="shared" si="0"/>
        <v>1943853</v>
      </c>
    </row>
    <row r="25" spans="1:14" x14ac:dyDescent="0.25">
      <c r="A25" s="9">
        <v>22</v>
      </c>
      <c r="B25" s="25" t="s">
        <v>34</v>
      </c>
      <c r="C25" s="23">
        <f>+'FEBRERO ORD'!C25+'AJUSTE 3ER CUATRIMESTRE 2021'!C25</f>
        <v>174925</v>
      </c>
      <c r="D25" s="23">
        <f>+'FEBRERO ORD'!D25+'AJUSTE 3ER CUATRIMESTRE 2021'!D25</f>
        <v>56648</v>
      </c>
      <c r="E25" s="23">
        <f>+'FEBRERO ORD'!E25</f>
        <v>2146</v>
      </c>
      <c r="F25" s="23">
        <f>+'FEBRERO ORD'!F25</f>
        <v>3494</v>
      </c>
      <c r="G25" s="23">
        <f>+'FEBRERO ORD'!G25</f>
        <v>1579</v>
      </c>
      <c r="H25" s="23">
        <f>+'FEBRERO ORD'!H25</f>
        <v>869</v>
      </c>
      <c r="I25" s="23">
        <f>+'FEBRERO ORD'!I25</f>
        <v>1733</v>
      </c>
      <c r="J25" s="23">
        <f>+'FEBRERO ORD'!J25</f>
        <v>283</v>
      </c>
      <c r="K25" s="23">
        <f>+'FEBRERO ORD'!K25</f>
        <v>77</v>
      </c>
      <c r="L25" s="23">
        <f>+'FEBRERO ORD'!L25</f>
        <v>0</v>
      </c>
      <c r="M25" s="23">
        <f>+'FEBRERO ORD'!M25</f>
        <v>0</v>
      </c>
      <c r="N25" s="6">
        <f t="shared" si="0"/>
        <v>241754</v>
      </c>
    </row>
    <row r="26" spans="1:14" x14ac:dyDescent="0.25">
      <c r="A26" s="9">
        <v>23</v>
      </c>
      <c r="B26" s="25" t="s">
        <v>35</v>
      </c>
      <c r="C26" s="23">
        <f>+'FEBRERO ORD'!C26+'AJUSTE 3ER CUATRIMESTRE 2021'!C26</f>
        <v>2210742</v>
      </c>
      <c r="D26" s="23">
        <f>+'FEBRERO ORD'!D26+'AJUSTE 3ER CUATRIMESTRE 2021'!D26</f>
        <v>838195</v>
      </c>
      <c r="E26" s="23">
        <f>+'FEBRERO ORD'!E26</f>
        <v>22854</v>
      </c>
      <c r="F26" s="23">
        <f>+'FEBRERO ORD'!F26</f>
        <v>19102</v>
      </c>
      <c r="G26" s="23">
        <f>+'FEBRERO ORD'!G26</f>
        <v>52641</v>
      </c>
      <c r="H26" s="23">
        <f>+'FEBRERO ORD'!H26</f>
        <v>11800</v>
      </c>
      <c r="I26" s="23">
        <f>+'FEBRERO ORD'!I26</f>
        <v>43590</v>
      </c>
      <c r="J26" s="23">
        <f>+'FEBRERO ORD'!J26</f>
        <v>1461</v>
      </c>
      <c r="K26" s="23">
        <f>+'FEBRERO ORD'!K26</f>
        <v>1629</v>
      </c>
      <c r="L26" s="23">
        <f>+'FEBRERO ORD'!L26</f>
        <v>0</v>
      </c>
      <c r="M26" s="23">
        <f>+'FEBRERO ORD'!M26</f>
        <v>0</v>
      </c>
      <c r="N26" s="6">
        <f t="shared" si="0"/>
        <v>3202014</v>
      </c>
    </row>
    <row r="27" spans="1:14" x14ac:dyDescent="0.25">
      <c r="A27" s="9">
        <v>24</v>
      </c>
      <c r="B27" s="25" t="s">
        <v>36</v>
      </c>
      <c r="C27" s="23">
        <f>+'FEBRERO ORD'!C27+'AJUSTE 3ER CUATRIMESTRE 2021'!C27</f>
        <v>500438</v>
      </c>
      <c r="D27" s="23">
        <f>+'FEBRERO ORD'!D27+'AJUSTE 3ER CUATRIMESTRE 2021'!D27</f>
        <v>194833</v>
      </c>
      <c r="E27" s="23">
        <f>+'FEBRERO ORD'!E27</f>
        <v>5766</v>
      </c>
      <c r="F27" s="23">
        <f>+'FEBRERO ORD'!F27</f>
        <v>15107</v>
      </c>
      <c r="G27" s="23">
        <f>+'FEBRERO ORD'!G27</f>
        <v>7063</v>
      </c>
      <c r="H27" s="23">
        <f>+'FEBRERO ORD'!H27</f>
        <v>2369</v>
      </c>
      <c r="I27" s="23">
        <f>+'FEBRERO ORD'!I27</f>
        <v>5348</v>
      </c>
      <c r="J27" s="23">
        <f>+'FEBRERO ORD'!J27</f>
        <v>784</v>
      </c>
      <c r="K27" s="23">
        <f>+'FEBRERO ORD'!K27</f>
        <v>184</v>
      </c>
      <c r="L27" s="23">
        <f>+'FEBRERO ORD'!L27</f>
        <v>0</v>
      </c>
      <c r="M27" s="23">
        <f>+'FEBRERO ORD'!M27</f>
        <v>0</v>
      </c>
      <c r="N27" s="6">
        <f t="shared" si="0"/>
        <v>731892</v>
      </c>
    </row>
    <row r="28" spans="1:14" x14ac:dyDescent="0.25">
      <c r="A28" s="9">
        <v>25</v>
      </c>
      <c r="B28" s="25" t="s">
        <v>37</v>
      </c>
      <c r="C28" s="23">
        <f>+'FEBRERO ORD'!C28+'AJUSTE 3ER CUATRIMESTRE 2021'!C28</f>
        <v>1271306</v>
      </c>
      <c r="D28" s="23">
        <f>+'FEBRERO ORD'!D28+'AJUSTE 3ER CUATRIMESTRE 2021'!D28</f>
        <v>362652</v>
      </c>
      <c r="E28" s="23">
        <f>+'FEBRERO ORD'!E28</f>
        <v>12243</v>
      </c>
      <c r="F28" s="23">
        <f>+'FEBRERO ORD'!F28</f>
        <v>13078</v>
      </c>
      <c r="G28" s="23">
        <f>+'FEBRERO ORD'!G28</f>
        <v>22343</v>
      </c>
      <c r="H28" s="23">
        <f>+'FEBRERO ORD'!H28</f>
        <v>6513</v>
      </c>
      <c r="I28" s="23">
        <f>+'FEBRERO ORD'!I28</f>
        <v>19717</v>
      </c>
      <c r="J28" s="23">
        <f>+'FEBRERO ORD'!J28</f>
        <v>1099</v>
      </c>
      <c r="K28" s="23">
        <f>+'FEBRERO ORD'!K28</f>
        <v>773</v>
      </c>
      <c r="L28" s="23">
        <f>+'FEBRERO ORD'!L28</f>
        <v>0</v>
      </c>
      <c r="M28" s="23">
        <f>+'FEBRERO ORD'!M28</f>
        <v>0</v>
      </c>
      <c r="N28" s="6">
        <f t="shared" si="0"/>
        <v>1709724</v>
      </c>
    </row>
    <row r="29" spans="1:14" x14ac:dyDescent="0.25">
      <c r="A29" s="9">
        <v>26</v>
      </c>
      <c r="B29" s="25" t="s">
        <v>38</v>
      </c>
      <c r="C29" s="23">
        <f>+'FEBRERO ORD'!C29+'AJUSTE 3ER CUATRIMESTRE 2021'!C29</f>
        <v>968778</v>
      </c>
      <c r="D29" s="23">
        <f>+'FEBRERO ORD'!D29+'AJUSTE 3ER CUATRIMESTRE 2021'!D29</f>
        <v>219370</v>
      </c>
      <c r="E29" s="23">
        <f>+'FEBRERO ORD'!E29</f>
        <v>11434</v>
      </c>
      <c r="F29" s="23">
        <f>+'FEBRERO ORD'!F29</f>
        <v>16114</v>
      </c>
      <c r="G29" s="23">
        <f>+'FEBRERO ORD'!G29</f>
        <v>17691</v>
      </c>
      <c r="H29" s="23">
        <f>+'FEBRERO ORD'!H29</f>
        <v>5022</v>
      </c>
      <c r="I29" s="23">
        <f>+'FEBRERO ORD'!I29</f>
        <v>15125</v>
      </c>
      <c r="J29" s="23">
        <f>+'FEBRERO ORD'!J29</f>
        <v>1156</v>
      </c>
      <c r="K29" s="23">
        <f>+'FEBRERO ORD'!K29</f>
        <v>578</v>
      </c>
      <c r="L29" s="23">
        <f>+'FEBRERO ORD'!L29</f>
        <v>0</v>
      </c>
      <c r="M29" s="23">
        <f>+'FEBRERO ORD'!M29</f>
        <v>0</v>
      </c>
      <c r="N29" s="6">
        <f t="shared" si="0"/>
        <v>1255268</v>
      </c>
    </row>
    <row r="30" spans="1:14" x14ac:dyDescent="0.25">
      <c r="A30" s="9">
        <v>27</v>
      </c>
      <c r="B30" s="25" t="s">
        <v>39</v>
      </c>
      <c r="C30" s="23">
        <f>+'FEBRERO ORD'!C30+'AJUSTE 3ER CUATRIMESTRE 2021'!C30</f>
        <v>274223</v>
      </c>
      <c r="D30" s="23">
        <f>+'FEBRERO ORD'!D30+'AJUSTE 3ER CUATRIMESTRE 2021'!D30</f>
        <v>147529</v>
      </c>
      <c r="E30" s="23">
        <f>+'FEBRERO ORD'!E30</f>
        <v>3607</v>
      </c>
      <c r="F30" s="23">
        <f>+'FEBRERO ORD'!F30</f>
        <v>7388</v>
      </c>
      <c r="G30" s="23">
        <f>+'FEBRERO ORD'!G30</f>
        <v>4223</v>
      </c>
      <c r="H30" s="23">
        <f>+'FEBRERO ORD'!H30</f>
        <v>1378</v>
      </c>
      <c r="I30" s="23">
        <f>+'FEBRERO ORD'!I30</f>
        <v>3463</v>
      </c>
      <c r="J30" s="23">
        <f>+'FEBRERO ORD'!J30</f>
        <v>477</v>
      </c>
      <c r="K30" s="23">
        <f>+'FEBRERO ORD'!K30</f>
        <v>127</v>
      </c>
      <c r="L30" s="23">
        <f>+'FEBRERO ORD'!L30</f>
        <v>0</v>
      </c>
      <c r="M30" s="23">
        <f>+'FEBRERO ORD'!M30</f>
        <v>0</v>
      </c>
      <c r="N30" s="6">
        <f t="shared" si="0"/>
        <v>442415</v>
      </c>
    </row>
    <row r="31" spans="1:14" x14ac:dyDescent="0.25">
      <c r="A31" s="9">
        <v>28</v>
      </c>
      <c r="B31" s="25" t="s">
        <v>40</v>
      </c>
      <c r="C31" s="23">
        <f>+'FEBRERO ORD'!C31+'AJUSTE 3ER CUATRIMESTRE 2021'!C31</f>
        <v>2223377</v>
      </c>
      <c r="D31" s="23">
        <f>+'FEBRERO ORD'!D31+'AJUSTE 3ER CUATRIMESTRE 2021'!D31</f>
        <v>714252</v>
      </c>
      <c r="E31" s="23">
        <f>+'FEBRERO ORD'!E31</f>
        <v>25381</v>
      </c>
      <c r="F31" s="23">
        <f>+'FEBRERO ORD'!F31</f>
        <v>32955</v>
      </c>
      <c r="G31" s="23">
        <f>+'FEBRERO ORD'!G31</f>
        <v>45252</v>
      </c>
      <c r="H31" s="23">
        <f>+'FEBRERO ORD'!H31</f>
        <v>11633</v>
      </c>
      <c r="I31" s="23">
        <f>+'FEBRERO ORD'!I31</f>
        <v>37820</v>
      </c>
      <c r="J31" s="23">
        <f>+'FEBRERO ORD'!J31</f>
        <v>2351</v>
      </c>
      <c r="K31" s="23">
        <f>+'FEBRERO ORD'!K31</f>
        <v>1421</v>
      </c>
      <c r="L31" s="23">
        <f>+'FEBRERO ORD'!L31</f>
        <v>0</v>
      </c>
      <c r="M31" s="23">
        <f>+'FEBRERO ORD'!M31</f>
        <v>0</v>
      </c>
      <c r="N31" s="6">
        <f t="shared" si="0"/>
        <v>3094442</v>
      </c>
    </row>
    <row r="32" spans="1:14" x14ac:dyDescent="0.25">
      <c r="A32" s="9">
        <v>29</v>
      </c>
      <c r="B32" s="25" t="s">
        <v>41</v>
      </c>
      <c r="C32" s="23">
        <f>+'FEBRERO ORD'!C32+'AJUSTE 3ER CUATRIMESTRE 2021'!C32</f>
        <v>453682</v>
      </c>
      <c r="D32" s="23">
        <f>+'FEBRERO ORD'!D32+'AJUSTE 3ER CUATRIMESTRE 2021'!D32</f>
        <v>170222</v>
      </c>
      <c r="E32" s="23">
        <f>+'FEBRERO ORD'!E32</f>
        <v>5541</v>
      </c>
      <c r="F32" s="23">
        <f>+'FEBRERO ORD'!F32</f>
        <v>11330</v>
      </c>
      <c r="G32" s="23">
        <f>+'FEBRERO ORD'!G32</f>
        <v>8137</v>
      </c>
      <c r="H32" s="23">
        <f>+'FEBRERO ORD'!H32</f>
        <v>2279</v>
      </c>
      <c r="I32" s="23">
        <f>+'FEBRERO ORD'!I32</f>
        <v>6414</v>
      </c>
      <c r="J32" s="23">
        <f>+'FEBRERO ORD'!J32</f>
        <v>685</v>
      </c>
      <c r="K32" s="23">
        <f>+'FEBRERO ORD'!K32</f>
        <v>227</v>
      </c>
      <c r="L32" s="23">
        <f>+'FEBRERO ORD'!L32</f>
        <v>0</v>
      </c>
      <c r="M32" s="23">
        <f>+'FEBRERO ORD'!M32</f>
        <v>0</v>
      </c>
      <c r="N32" s="6">
        <f t="shared" si="0"/>
        <v>658517</v>
      </c>
    </row>
    <row r="33" spans="1:14" x14ac:dyDescent="0.25">
      <c r="A33" s="9">
        <v>30</v>
      </c>
      <c r="B33" s="25" t="s">
        <v>42</v>
      </c>
      <c r="C33" s="23">
        <f>+'FEBRERO ORD'!C33+'AJUSTE 3ER CUATRIMESTRE 2021'!C33</f>
        <v>3191934</v>
      </c>
      <c r="D33" s="23">
        <f>+'FEBRERO ORD'!D33+'AJUSTE 3ER CUATRIMESTRE 2021'!D33</f>
        <v>283935</v>
      </c>
      <c r="E33" s="23">
        <f>+'FEBRERO ORD'!E33</f>
        <v>29835</v>
      </c>
      <c r="F33" s="23">
        <f>+'FEBRERO ORD'!F33</f>
        <v>97942</v>
      </c>
      <c r="G33" s="23">
        <f>+'FEBRERO ORD'!G33</f>
        <v>17472</v>
      </c>
      <c r="H33" s="23">
        <f>+'FEBRERO ORD'!H33</f>
        <v>17864</v>
      </c>
      <c r="I33" s="23">
        <f>+'FEBRERO ORD'!I33</f>
        <v>41929</v>
      </c>
      <c r="J33" s="23">
        <f>+'FEBRERO ORD'!J33</f>
        <v>1971</v>
      </c>
      <c r="K33" s="23">
        <f>+'FEBRERO ORD'!K33</f>
        <v>3295</v>
      </c>
      <c r="L33" s="23">
        <f>+'FEBRERO ORD'!L33</f>
        <v>0</v>
      </c>
      <c r="M33" s="23">
        <f>+'FEBRERO ORD'!M33</f>
        <v>0</v>
      </c>
      <c r="N33" s="6">
        <f t="shared" si="0"/>
        <v>3686177</v>
      </c>
    </row>
    <row r="34" spans="1:14" x14ac:dyDescent="0.25">
      <c r="A34" s="9">
        <v>31</v>
      </c>
      <c r="B34" s="25" t="s">
        <v>43</v>
      </c>
      <c r="C34" s="23">
        <f>+'FEBRERO ORD'!C34+'AJUSTE 3ER CUATRIMESTRE 2021'!C34</f>
        <v>848135</v>
      </c>
      <c r="D34" s="23">
        <f>+'FEBRERO ORD'!D34+'AJUSTE 3ER CUATRIMESTRE 2021'!D34</f>
        <v>94659</v>
      </c>
      <c r="E34" s="23">
        <f>+'FEBRERO ORD'!E34</f>
        <v>8934</v>
      </c>
      <c r="F34" s="23">
        <f>+'FEBRERO ORD'!F34</f>
        <v>21027</v>
      </c>
      <c r="G34" s="23">
        <f>+'FEBRERO ORD'!G34</f>
        <v>14004</v>
      </c>
      <c r="H34" s="23">
        <f>+'FEBRERO ORD'!H34</f>
        <v>4081</v>
      </c>
      <c r="I34" s="23">
        <f>+'FEBRERO ORD'!I34</f>
        <v>10727</v>
      </c>
      <c r="J34" s="23">
        <f>+'FEBRERO ORD'!J34</f>
        <v>1095</v>
      </c>
      <c r="K34" s="23">
        <f>+'FEBRERO ORD'!K34</f>
        <v>375</v>
      </c>
      <c r="L34" s="23">
        <f>+'FEBRERO ORD'!L34</f>
        <v>11001</v>
      </c>
      <c r="M34" s="23">
        <f>+'FEBRERO ORD'!M34</f>
        <v>0</v>
      </c>
      <c r="N34" s="6">
        <f t="shared" si="0"/>
        <v>1014038</v>
      </c>
    </row>
    <row r="35" spans="1:14" x14ac:dyDescent="0.25">
      <c r="A35" s="9">
        <v>32</v>
      </c>
      <c r="B35" s="25" t="s">
        <v>44</v>
      </c>
      <c r="C35" s="23">
        <f>+'FEBRERO ORD'!C35+'AJUSTE 3ER CUATRIMESTRE 2021'!C35</f>
        <v>151590</v>
      </c>
      <c r="D35" s="23">
        <f>+'FEBRERO ORD'!D35+'AJUSTE 3ER CUATRIMESTRE 2021'!D35</f>
        <v>68888</v>
      </c>
      <c r="E35" s="23">
        <f>+'FEBRERO ORD'!E35</f>
        <v>2146</v>
      </c>
      <c r="F35" s="23">
        <f>+'FEBRERO ORD'!F35</f>
        <v>5173</v>
      </c>
      <c r="G35" s="23">
        <f>+'FEBRERO ORD'!G35</f>
        <v>2092</v>
      </c>
      <c r="H35" s="23">
        <f>+'FEBRERO ORD'!H35</f>
        <v>747</v>
      </c>
      <c r="I35" s="23">
        <f>+'FEBRERO ORD'!I35</f>
        <v>1622</v>
      </c>
      <c r="J35" s="23">
        <f>+'FEBRERO ORD'!J35</f>
        <v>322</v>
      </c>
      <c r="K35" s="23">
        <f>+'FEBRERO ORD'!K35</f>
        <v>57</v>
      </c>
      <c r="L35" s="23">
        <f>+'FEBRERO ORD'!L35</f>
        <v>5404</v>
      </c>
      <c r="M35" s="23">
        <f>+'FEBRERO ORD'!M35</f>
        <v>0</v>
      </c>
      <c r="N35" s="6">
        <f t="shared" si="0"/>
        <v>238041</v>
      </c>
    </row>
    <row r="36" spans="1:14" x14ac:dyDescent="0.25">
      <c r="A36" s="9">
        <v>33</v>
      </c>
      <c r="B36" s="25" t="s">
        <v>45</v>
      </c>
      <c r="C36" s="23">
        <f>+'FEBRERO ORD'!C36+'AJUSTE 3ER CUATRIMESTRE 2021'!C36</f>
        <v>339740</v>
      </c>
      <c r="D36" s="23">
        <f>+'FEBRERO ORD'!D36+'AJUSTE 3ER CUATRIMESTRE 2021'!D36</f>
        <v>144283</v>
      </c>
      <c r="E36" s="23">
        <f>+'FEBRERO ORD'!E36</f>
        <v>3880</v>
      </c>
      <c r="F36" s="23">
        <f>+'FEBRERO ORD'!F36</f>
        <v>3547</v>
      </c>
      <c r="G36" s="23">
        <f>+'FEBRERO ORD'!G36</f>
        <v>5826</v>
      </c>
      <c r="H36" s="23">
        <f>+'FEBRERO ORD'!H36</f>
        <v>1791</v>
      </c>
      <c r="I36" s="23">
        <f>+'FEBRERO ORD'!I36</f>
        <v>5380</v>
      </c>
      <c r="J36" s="23">
        <f>+'FEBRERO ORD'!J36</f>
        <v>393</v>
      </c>
      <c r="K36" s="23">
        <f>+'FEBRERO ORD'!K36</f>
        <v>219</v>
      </c>
      <c r="L36" s="23">
        <f>+'FEBRERO ORD'!L36</f>
        <v>18472</v>
      </c>
      <c r="M36" s="23">
        <f>+'FEBRERO ORD'!M36</f>
        <v>0</v>
      </c>
      <c r="N36" s="6">
        <f t="shared" si="0"/>
        <v>523531</v>
      </c>
    </row>
    <row r="37" spans="1:14" x14ac:dyDescent="0.25">
      <c r="A37" s="9">
        <v>34</v>
      </c>
      <c r="B37" s="25" t="s">
        <v>46</v>
      </c>
      <c r="C37" s="23">
        <f>+'FEBRERO ORD'!C37+'AJUSTE 3ER CUATRIMESTRE 2021'!C37</f>
        <v>189374</v>
      </c>
      <c r="D37" s="23">
        <f>+'FEBRERO ORD'!D37+'AJUSTE 3ER CUATRIMESTRE 2021'!D37</f>
        <v>87889</v>
      </c>
      <c r="E37" s="23">
        <f>+'FEBRERO ORD'!E37</f>
        <v>2419</v>
      </c>
      <c r="F37" s="23">
        <f>+'FEBRERO ORD'!F37</f>
        <v>4852</v>
      </c>
      <c r="G37" s="23">
        <f>+'FEBRERO ORD'!G37</f>
        <v>2533</v>
      </c>
      <c r="H37" s="23">
        <f>+'FEBRERO ORD'!H37</f>
        <v>940</v>
      </c>
      <c r="I37" s="23">
        <f>+'FEBRERO ORD'!I37</f>
        <v>2174</v>
      </c>
      <c r="J37" s="23">
        <f>+'FEBRERO ORD'!J37</f>
        <v>316</v>
      </c>
      <c r="K37" s="23">
        <f>+'FEBRERO ORD'!K37</f>
        <v>83</v>
      </c>
      <c r="L37" s="23">
        <f>+'FEBRERO ORD'!L37</f>
        <v>0</v>
      </c>
      <c r="M37" s="23">
        <f>+'FEBRERO ORD'!M37</f>
        <v>0</v>
      </c>
      <c r="N37" s="6">
        <f t="shared" si="0"/>
        <v>290580</v>
      </c>
    </row>
    <row r="38" spans="1:14" x14ac:dyDescent="0.25">
      <c r="A38" s="9">
        <v>35</v>
      </c>
      <c r="B38" s="25" t="s">
        <v>47</v>
      </c>
      <c r="C38" s="23">
        <f>+'FEBRERO ORD'!C38+'AJUSTE 3ER CUATRIMESTRE 2021'!C38</f>
        <v>105140</v>
      </c>
      <c r="D38" s="23">
        <f>+'FEBRERO ORD'!D38+'AJUSTE 3ER CUATRIMESTRE 2021'!D38</f>
        <v>71148</v>
      </c>
      <c r="E38" s="23">
        <f>+'FEBRERO ORD'!E38</f>
        <v>1331</v>
      </c>
      <c r="F38" s="23">
        <f>+'FEBRERO ORD'!F38</f>
        <v>2161</v>
      </c>
      <c r="G38" s="23">
        <f>+'FEBRERO ORD'!G38</f>
        <v>1312</v>
      </c>
      <c r="H38" s="23">
        <f>+'FEBRERO ORD'!H38</f>
        <v>531</v>
      </c>
      <c r="I38" s="23">
        <f>+'FEBRERO ORD'!I38</f>
        <v>1237</v>
      </c>
      <c r="J38" s="23">
        <f>+'FEBRERO ORD'!J38</f>
        <v>174</v>
      </c>
      <c r="K38" s="23">
        <f>+'FEBRERO ORD'!K38</f>
        <v>51</v>
      </c>
      <c r="L38" s="23">
        <f>+'FEBRERO ORD'!L38</f>
        <v>0</v>
      </c>
      <c r="M38" s="23">
        <f>+'FEBRERO ORD'!M38</f>
        <v>0</v>
      </c>
      <c r="N38" s="6">
        <f t="shared" si="0"/>
        <v>183085</v>
      </c>
    </row>
    <row r="39" spans="1:14" x14ac:dyDescent="0.25">
      <c r="A39" s="9">
        <v>36</v>
      </c>
      <c r="B39" s="25" t="s">
        <v>48</v>
      </c>
      <c r="C39" s="23">
        <f>+'FEBRERO ORD'!C39+'AJUSTE 3ER CUATRIMESTRE 2021'!C39</f>
        <v>479714</v>
      </c>
      <c r="D39" s="23">
        <f>+'FEBRERO ORD'!D39+'AJUSTE 3ER CUATRIMESTRE 2021'!D39</f>
        <v>62627</v>
      </c>
      <c r="E39" s="23">
        <f>+'FEBRERO ORD'!E39</f>
        <v>5655</v>
      </c>
      <c r="F39" s="23">
        <f>+'FEBRERO ORD'!F39</f>
        <v>11342</v>
      </c>
      <c r="G39" s="23">
        <f>+'FEBRERO ORD'!G39</f>
        <v>10266</v>
      </c>
      <c r="H39" s="23">
        <f>+'FEBRERO ORD'!H39</f>
        <v>2437</v>
      </c>
      <c r="I39" s="23">
        <f>+'FEBRERO ORD'!I39</f>
        <v>7706</v>
      </c>
      <c r="J39" s="23">
        <f>+'FEBRERO ORD'!J39</f>
        <v>669</v>
      </c>
      <c r="K39" s="23">
        <f>+'FEBRERO ORD'!K39</f>
        <v>265</v>
      </c>
      <c r="L39" s="23">
        <f>+'FEBRERO ORD'!L39</f>
        <v>0</v>
      </c>
      <c r="M39" s="23">
        <f>+'FEBRERO ORD'!M39</f>
        <v>0</v>
      </c>
      <c r="N39" s="6">
        <f t="shared" si="0"/>
        <v>580681</v>
      </c>
    </row>
    <row r="40" spans="1:14" x14ac:dyDescent="0.25">
      <c r="A40" s="9">
        <v>37</v>
      </c>
      <c r="B40" s="25" t="s">
        <v>49</v>
      </c>
      <c r="C40" s="23">
        <f>+'FEBRERO ORD'!C40+'AJUSTE 3ER CUATRIMESTRE 2021'!C40</f>
        <v>412890</v>
      </c>
      <c r="D40" s="23">
        <f>+'FEBRERO ORD'!D40+'AJUSTE 3ER CUATRIMESTRE 2021'!D40</f>
        <v>136725</v>
      </c>
      <c r="E40" s="23">
        <f>+'FEBRERO ORD'!E40</f>
        <v>5117</v>
      </c>
      <c r="F40" s="23">
        <f>+'FEBRERO ORD'!F40</f>
        <v>10022</v>
      </c>
      <c r="G40" s="23">
        <f>+'FEBRERO ORD'!G40</f>
        <v>8583</v>
      </c>
      <c r="H40" s="23">
        <f>+'FEBRERO ORD'!H40</f>
        <v>2114</v>
      </c>
      <c r="I40" s="23">
        <f>+'FEBRERO ORD'!I40</f>
        <v>6563</v>
      </c>
      <c r="J40" s="23">
        <f>+'FEBRERO ORD'!J40</f>
        <v>629</v>
      </c>
      <c r="K40" s="23">
        <f>+'FEBRERO ORD'!K40</f>
        <v>228</v>
      </c>
      <c r="L40" s="23">
        <f>+'FEBRERO ORD'!L40</f>
        <v>5870</v>
      </c>
      <c r="M40" s="23">
        <f>+'FEBRERO ORD'!M40</f>
        <v>0</v>
      </c>
      <c r="N40" s="6">
        <f t="shared" si="0"/>
        <v>588741</v>
      </c>
    </row>
    <row r="41" spans="1:14" x14ac:dyDescent="0.25">
      <c r="A41" s="9">
        <v>38</v>
      </c>
      <c r="B41" s="25" t="s">
        <v>50</v>
      </c>
      <c r="C41" s="23">
        <f>+'FEBRERO ORD'!C41+'AJUSTE 3ER CUATRIMESTRE 2021'!C41</f>
        <v>209633</v>
      </c>
      <c r="D41" s="23">
        <f>+'FEBRERO ORD'!D41+'AJUSTE 3ER CUATRIMESTRE 2021'!D41</f>
        <v>67649</v>
      </c>
      <c r="E41" s="23">
        <f>+'FEBRERO ORD'!E41</f>
        <v>2705</v>
      </c>
      <c r="F41" s="23">
        <f>+'FEBRERO ORD'!F41</f>
        <v>6007</v>
      </c>
      <c r="G41" s="23">
        <f>+'FEBRERO ORD'!G41</f>
        <v>3681</v>
      </c>
      <c r="H41" s="23">
        <f>+'FEBRERO ORD'!H41</f>
        <v>1047</v>
      </c>
      <c r="I41" s="23">
        <f>+'FEBRERO ORD'!I41</f>
        <v>2799</v>
      </c>
      <c r="J41" s="23">
        <f>+'FEBRERO ORD'!J41</f>
        <v>372</v>
      </c>
      <c r="K41" s="23">
        <f>+'FEBRERO ORD'!K41</f>
        <v>98</v>
      </c>
      <c r="L41" s="23">
        <f>+'FEBRERO ORD'!L41</f>
        <v>0</v>
      </c>
      <c r="M41" s="23">
        <f>+'FEBRERO ORD'!M41</f>
        <v>0</v>
      </c>
      <c r="N41" s="6">
        <f t="shared" si="0"/>
        <v>293991</v>
      </c>
    </row>
    <row r="42" spans="1:14" x14ac:dyDescent="0.25">
      <c r="A42" s="9">
        <v>39</v>
      </c>
      <c r="B42" s="25" t="s">
        <v>51</v>
      </c>
      <c r="C42" s="23">
        <f>+'FEBRERO ORD'!C42+'AJUSTE 3ER CUATRIMESTRE 2021'!C42</f>
        <v>14055509</v>
      </c>
      <c r="D42" s="23">
        <f>+'FEBRERO ORD'!D42+'AJUSTE 3ER CUATRIMESTRE 2021'!D42</f>
        <v>3412102</v>
      </c>
      <c r="E42" s="23">
        <f>+'FEBRERO ORD'!E42</f>
        <v>143801</v>
      </c>
      <c r="F42" s="23">
        <f>+'FEBRERO ORD'!F42</f>
        <v>101258</v>
      </c>
      <c r="G42" s="23">
        <f>+'FEBRERO ORD'!G42</f>
        <v>155667</v>
      </c>
      <c r="H42" s="23">
        <f>+'FEBRERO ORD'!H42</f>
        <v>71615</v>
      </c>
      <c r="I42" s="23">
        <f>+'FEBRERO ORD'!I42</f>
        <v>177996</v>
      </c>
      <c r="J42" s="23">
        <f>+'FEBRERO ORD'!J42</f>
        <v>12933</v>
      </c>
      <c r="K42" s="23">
        <f>+'FEBRERO ORD'!K42</f>
        <v>8070</v>
      </c>
      <c r="L42" s="23">
        <f>+'FEBRERO ORD'!L42</f>
        <v>1084726</v>
      </c>
      <c r="M42" s="23">
        <f>+'FEBRERO ORD'!M42</f>
        <v>0</v>
      </c>
      <c r="N42" s="6">
        <f t="shared" si="0"/>
        <v>19223677</v>
      </c>
    </row>
    <row r="43" spans="1:14" x14ac:dyDescent="0.25">
      <c r="A43" s="9">
        <v>40</v>
      </c>
      <c r="B43" s="25" t="s">
        <v>52</v>
      </c>
      <c r="C43" s="23">
        <f>+'FEBRERO ORD'!C43+'AJUSTE 3ER CUATRIMESTRE 2021'!C43</f>
        <v>557053</v>
      </c>
      <c r="D43" s="23">
        <f>+'FEBRERO ORD'!D43+'AJUSTE 3ER CUATRIMESTRE 2021'!D43</f>
        <v>65007</v>
      </c>
      <c r="E43" s="23">
        <f>+'FEBRERO ORD'!E43</f>
        <v>6698</v>
      </c>
      <c r="F43" s="23">
        <f>+'FEBRERO ORD'!F43</f>
        <v>12092</v>
      </c>
      <c r="G43" s="23">
        <f>+'FEBRERO ORD'!G43</f>
        <v>12147</v>
      </c>
      <c r="H43" s="23">
        <f>+'FEBRERO ORD'!H43</f>
        <v>2882</v>
      </c>
      <c r="I43" s="23">
        <f>+'FEBRERO ORD'!I43</f>
        <v>9511</v>
      </c>
      <c r="J43" s="23">
        <f>+'FEBRERO ORD'!J43</f>
        <v>759</v>
      </c>
      <c r="K43" s="23">
        <f>+'FEBRERO ORD'!K43</f>
        <v>332</v>
      </c>
      <c r="L43" s="23">
        <f>+'FEBRERO ORD'!L43</f>
        <v>153584</v>
      </c>
      <c r="M43" s="23">
        <f>+'FEBRERO ORD'!M43</f>
        <v>0</v>
      </c>
      <c r="N43" s="6">
        <f t="shared" si="0"/>
        <v>820065</v>
      </c>
    </row>
    <row r="44" spans="1:14" x14ac:dyDescent="0.25">
      <c r="A44" s="9">
        <v>41</v>
      </c>
      <c r="B44" s="25" t="s">
        <v>53</v>
      </c>
      <c r="C44" s="23">
        <f>+'FEBRERO ORD'!C44+'AJUSTE 3ER CUATRIMESTRE 2021'!C44</f>
        <v>2772997</v>
      </c>
      <c r="D44" s="23">
        <f>+'FEBRERO ORD'!D44+'AJUSTE 3ER CUATRIMESTRE 2021'!D44</f>
        <v>669936</v>
      </c>
      <c r="E44" s="23">
        <f>+'FEBRERO ORD'!E44</f>
        <v>33602</v>
      </c>
      <c r="F44" s="23">
        <f>+'FEBRERO ORD'!F44</f>
        <v>64819</v>
      </c>
      <c r="G44" s="23">
        <f>+'FEBRERO ORD'!G44</f>
        <v>61179</v>
      </c>
      <c r="H44" s="23">
        <f>+'FEBRERO ORD'!H44</f>
        <v>14255</v>
      </c>
      <c r="I44" s="23">
        <f>+'FEBRERO ORD'!I44</f>
        <v>46480</v>
      </c>
      <c r="J44" s="23">
        <f>+'FEBRERO ORD'!J44</f>
        <v>3956</v>
      </c>
      <c r="K44" s="23">
        <f>+'FEBRERO ORD'!K44</f>
        <v>1599</v>
      </c>
      <c r="L44" s="23">
        <f>+'FEBRERO ORD'!L44</f>
        <v>0</v>
      </c>
      <c r="M44" s="23">
        <f>+'FEBRERO ORD'!M44</f>
        <v>0</v>
      </c>
      <c r="N44" s="6">
        <f t="shared" si="0"/>
        <v>3668823</v>
      </c>
    </row>
    <row r="45" spans="1:14" x14ac:dyDescent="0.25">
      <c r="A45" s="9">
        <v>42</v>
      </c>
      <c r="B45" s="25" t="s">
        <v>54</v>
      </c>
      <c r="C45" s="23">
        <f>+'FEBRERO ORD'!C45+'AJUSTE 3ER CUATRIMESTRE 2021'!C45</f>
        <v>1160035</v>
      </c>
      <c r="D45" s="23">
        <f>+'FEBRERO ORD'!D45+'AJUSTE 3ER CUATRIMESTRE 2021'!D45</f>
        <v>262939</v>
      </c>
      <c r="E45" s="23">
        <f>+'FEBRERO ORD'!E45</f>
        <v>12695</v>
      </c>
      <c r="F45" s="23">
        <f>+'FEBRERO ORD'!F45</f>
        <v>13135</v>
      </c>
      <c r="G45" s="23">
        <f>+'FEBRERO ORD'!G45</f>
        <v>16536</v>
      </c>
      <c r="H45" s="23">
        <f>+'FEBRERO ORD'!H45</f>
        <v>5960</v>
      </c>
      <c r="I45" s="23">
        <f>+'FEBRERO ORD'!I45</f>
        <v>16215</v>
      </c>
      <c r="J45" s="23">
        <f>+'FEBRERO ORD'!J45</f>
        <v>1215</v>
      </c>
      <c r="K45" s="23">
        <f>+'FEBRERO ORD'!K45</f>
        <v>679</v>
      </c>
      <c r="L45" s="23">
        <f>+'FEBRERO ORD'!L45</f>
        <v>51647</v>
      </c>
      <c r="M45" s="23">
        <f>+'FEBRERO ORD'!M45</f>
        <v>0</v>
      </c>
      <c r="N45" s="6">
        <f t="shared" si="0"/>
        <v>1541056</v>
      </c>
    </row>
    <row r="46" spans="1:14" x14ac:dyDescent="0.25">
      <c r="A46" s="9">
        <v>43</v>
      </c>
      <c r="B46" s="25" t="s">
        <v>55</v>
      </c>
      <c r="C46" s="23">
        <f>+'FEBRERO ORD'!C46+'AJUSTE 3ER CUATRIMESTRE 2021'!C46</f>
        <v>17597833</v>
      </c>
      <c r="D46" s="23">
        <f>+'FEBRERO ORD'!D46+'AJUSTE 3ER CUATRIMESTRE 2021'!D46</f>
        <v>3705575</v>
      </c>
      <c r="E46" s="23">
        <f>+'FEBRERO ORD'!E46</f>
        <v>185083</v>
      </c>
      <c r="F46" s="23">
        <f>+'FEBRERO ORD'!F46</f>
        <v>494806</v>
      </c>
      <c r="G46" s="23">
        <f>+'FEBRERO ORD'!G46</f>
        <v>225349</v>
      </c>
      <c r="H46" s="23">
        <f>+'FEBRERO ORD'!H46</f>
        <v>102469</v>
      </c>
      <c r="I46" s="23">
        <f>+'FEBRERO ORD'!I46</f>
        <v>305748</v>
      </c>
      <c r="J46" s="23">
        <f>+'FEBRERO ORD'!J46</f>
        <v>12994</v>
      </c>
      <c r="K46" s="23">
        <f>+'FEBRERO ORD'!K46</f>
        <v>19591</v>
      </c>
      <c r="L46" s="23">
        <f>+'FEBRERO ORD'!L46</f>
        <v>0</v>
      </c>
      <c r="M46" s="23">
        <f>+'FEBRERO ORD'!M46</f>
        <v>0</v>
      </c>
      <c r="N46" s="6">
        <f t="shared" si="0"/>
        <v>22649448</v>
      </c>
    </row>
    <row r="47" spans="1:14" x14ac:dyDescent="0.25">
      <c r="A47" s="9">
        <v>44</v>
      </c>
      <c r="B47" s="25" t="s">
        <v>56</v>
      </c>
      <c r="C47" s="23">
        <f>+'FEBRERO ORD'!C47+'AJUSTE 3ER CUATRIMESTRE 2021'!C47</f>
        <v>5690837</v>
      </c>
      <c r="D47" s="23">
        <f>+'FEBRERO ORD'!D47+'AJUSTE 3ER CUATRIMESTRE 2021'!D47</f>
        <v>2123425</v>
      </c>
      <c r="E47" s="23">
        <f>+'FEBRERO ORD'!E47</f>
        <v>63287</v>
      </c>
      <c r="F47" s="23">
        <f>+'FEBRERO ORD'!F47</f>
        <v>88709</v>
      </c>
      <c r="G47" s="23">
        <f>+'FEBRERO ORD'!G47</f>
        <v>80939</v>
      </c>
      <c r="H47" s="23">
        <f>+'FEBRERO ORD'!H47</f>
        <v>28737</v>
      </c>
      <c r="I47" s="23">
        <f>+'FEBRERO ORD'!I47</f>
        <v>75149</v>
      </c>
      <c r="J47" s="23">
        <f>+'FEBRERO ORD'!J47</f>
        <v>6513</v>
      </c>
      <c r="K47" s="23">
        <f>+'FEBRERO ORD'!K47</f>
        <v>3051</v>
      </c>
      <c r="L47" s="23">
        <f>+'FEBRERO ORD'!L47</f>
        <v>0</v>
      </c>
      <c r="M47" s="23">
        <f>+'FEBRERO ORD'!M47</f>
        <v>174940</v>
      </c>
      <c r="N47" s="6">
        <f t="shared" si="0"/>
        <v>8335587</v>
      </c>
    </row>
    <row r="48" spans="1:14" x14ac:dyDescent="0.25">
      <c r="A48" s="9">
        <v>45</v>
      </c>
      <c r="B48" s="25" t="s">
        <v>57</v>
      </c>
      <c r="C48" s="23">
        <f>+'FEBRERO ORD'!C48+'AJUSTE 3ER CUATRIMESTRE 2021'!C48</f>
        <v>1184079</v>
      </c>
      <c r="D48" s="23">
        <f>+'FEBRERO ORD'!D48+'AJUSTE 3ER CUATRIMESTRE 2021'!D48</f>
        <v>454255</v>
      </c>
      <c r="E48" s="23">
        <f>+'FEBRERO ORD'!E48</f>
        <v>12106</v>
      </c>
      <c r="F48" s="23">
        <f>+'FEBRERO ORD'!F48</f>
        <v>2737</v>
      </c>
      <c r="G48" s="23">
        <f>+'FEBRERO ORD'!G48</f>
        <v>15710</v>
      </c>
      <c r="H48" s="23">
        <f>+'FEBRERO ORD'!H48</f>
        <v>6222</v>
      </c>
      <c r="I48" s="23">
        <f>+'FEBRERO ORD'!I48</f>
        <v>17559</v>
      </c>
      <c r="J48" s="23">
        <f>+'FEBRERO ORD'!J48</f>
        <v>667</v>
      </c>
      <c r="K48" s="23">
        <f>+'FEBRERO ORD'!K48</f>
        <v>789</v>
      </c>
      <c r="L48" s="23">
        <f>+'FEBRERO ORD'!L48</f>
        <v>0</v>
      </c>
      <c r="M48" s="23">
        <f>+'FEBRERO ORD'!M48</f>
        <v>0</v>
      </c>
      <c r="N48" s="6">
        <f t="shared" si="0"/>
        <v>1694124</v>
      </c>
    </row>
    <row r="49" spans="1:14" x14ac:dyDescent="0.25">
      <c r="A49" s="9">
        <v>46</v>
      </c>
      <c r="B49" s="25" t="s">
        <v>58</v>
      </c>
      <c r="C49" s="23">
        <f>+'FEBRERO ORD'!C49+'AJUSTE 3ER CUATRIMESTRE 2021'!C49</f>
        <v>578346</v>
      </c>
      <c r="D49" s="23">
        <f>+'FEBRERO ORD'!D49+'AJUSTE 3ER CUATRIMESTRE 2021'!D49</f>
        <v>165540</v>
      </c>
      <c r="E49" s="23">
        <f>+'FEBRERO ORD'!E49</f>
        <v>6479</v>
      </c>
      <c r="F49" s="23">
        <f>+'FEBRERO ORD'!F49</f>
        <v>7729</v>
      </c>
      <c r="G49" s="23">
        <f>+'FEBRERO ORD'!G49</f>
        <v>5763</v>
      </c>
      <c r="H49" s="23">
        <f>+'FEBRERO ORD'!H49</f>
        <v>2909</v>
      </c>
      <c r="I49" s="23">
        <f>+'FEBRERO ORD'!I49</f>
        <v>6542</v>
      </c>
      <c r="J49" s="23">
        <f>+'FEBRERO ORD'!J49</f>
        <v>749</v>
      </c>
      <c r="K49" s="23">
        <f>+'FEBRERO ORD'!K49</f>
        <v>294</v>
      </c>
      <c r="L49" s="23">
        <f>+'FEBRERO ORD'!L49</f>
        <v>0</v>
      </c>
      <c r="M49" s="23">
        <f>+'FEBRERO ORD'!M49</f>
        <v>0</v>
      </c>
      <c r="N49" s="6">
        <f t="shared" si="0"/>
        <v>774351</v>
      </c>
    </row>
    <row r="50" spans="1:14" x14ac:dyDescent="0.25">
      <c r="A50" s="9">
        <v>47</v>
      </c>
      <c r="B50" s="25" t="s">
        <v>59</v>
      </c>
      <c r="C50" s="23">
        <f>+'FEBRERO ORD'!C50+'AJUSTE 3ER CUATRIMESTRE 2021'!C50</f>
        <v>60704</v>
      </c>
      <c r="D50" s="23">
        <f>+'FEBRERO ORD'!D50+'AJUSTE 3ER CUATRIMESTRE 2021'!D50</f>
        <v>30766</v>
      </c>
      <c r="E50" s="23">
        <f>+'FEBRERO ORD'!E50</f>
        <v>980</v>
      </c>
      <c r="F50" s="23">
        <f>+'FEBRERO ORD'!F50</f>
        <v>2410</v>
      </c>
      <c r="G50" s="23">
        <f>+'FEBRERO ORD'!G50</f>
        <v>160</v>
      </c>
      <c r="H50" s="23">
        <f>+'FEBRERO ORD'!H50</f>
        <v>289</v>
      </c>
      <c r="I50" s="23">
        <f>+'FEBRERO ORD'!I50</f>
        <v>242</v>
      </c>
      <c r="J50" s="23">
        <f>+'FEBRERO ORD'!J50</f>
        <v>170</v>
      </c>
      <c r="K50" s="23">
        <f>+'FEBRERO ORD'!K50</f>
        <v>12</v>
      </c>
      <c r="L50" s="23">
        <f>+'FEBRERO ORD'!L50</f>
        <v>0</v>
      </c>
      <c r="M50" s="23">
        <f>+'FEBRERO ORD'!M50</f>
        <v>0</v>
      </c>
      <c r="N50" s="6">
        <f t="shared" si="0"/>
        <v>95733</v>
      </c>
    </row>
    <row r="51" spans="1:14" x14ac:dyDescent="0.25">
      <c r="A51" s="9">
        <v>48</v>
      </c>
      <c r="B51" s="25" t="s">
        <v>60</v>
      </c>
      <c r="C51" s="23">
        <f>+'FEBRERO ORD'!C51+'AJUSTE 3ER CUATRIMESTRE 2021'!C51</f>
        <v>184902</v>
      </c>
      <c r="D51" s="23">
        <f>+'FEBRERO ORD'!D51+'AJUSTE 3ER CUATRIMESTRE 2021'!D51</f>
        <v>82802</v>
      </c>
      <c r="E51" s="23">
        <f>+'FEBRERO ORD'!E51</f>
        <v>2547</v>
      </c>
      <c r="F51" s="23">
        <f>+'FEBRERO ORD'!F51</f>
        <v>5811</v>
      </c>
      <c r="G51" s="23">
        <f>+'FEBRERO ORD'!G51</f>
        <v>2778</v>
      </c>
      <c r="H51" s="23">
        <f>+'FEBRERO ORD'!H51</f>
        <v>918</v>
      </c>
      <c r="I51" s="23">
        <f>+'FEBRERO ORD'!I51</f>
        <v>2180</v>
      </c>
      <c r="J51" s="23">
        <f>+'FEBRERO ORD'!J51</f>
        <v>362</v>
      </c>
      <c r="K51" s="23">
        <f>+'FEBRERO ORD'!K51</f>
        <v>78</v>
      </c>
      <c r="L51" s="23">
        <f>+'FEBRERO ORD'!L51</f>
        <v>1545</v>
      </c>
      <c r="M51" s="23">
        <f>+'FEBRERO ORD'!M51</f>
        <v>0</v>
      </c>
      <c r="N51" s="6">
        <f t="shared" si="0"/>
        <v>283923</v>
      </c>
    </row>
    <row r="52" spans="1:14" x14ac:dyDescent="0.25">
      <c r="A52" s="9">
        <v>49</v>
      </c>
      <c r="B52" s="25" t="s">
        <v>61</v>
      </c>
      <c r="C52" s="23">
        <f>+'FEBRERO ORD'!C52+'AJUSTE 3ER CUATRIMESTRE 2021'!C52</f>
        <v>148695</v>
      </c>
      <c r="D52" s="23">
        <f>+'FEBRERO ORD'!D52+'AJUSTE 3ER CUATRIMESTRE 2021'!D52</f>
        <v>73742</v>
      </c>
      <c r="E52" s="23">
        <f>+'FEBRERO ORD'!E52</f>
        <v>2065</v>
      </c>
      <c r="F52" s="23">
        <f>+'FEBRERO ORD'!F52</f>
        <v>4820</v>
      </c>
      <c r="G52" s="23">
        <f>+'FEBRERO ORD'!G52</f>
        <v>2314</v>
      </c>
      <c r="H52" s="23">
        <f>+'FEBRERO ORD'!H52</f>
        <v>739</v>
      </c>
      <c r="I52" s="23">
        <f>+'FEBRERO ORD'!I52</f>
        <v>1766</v>
      </c>
      <c r="J52" s="23">
        <f>+'FEBRERO ORD'!J52</f>
        <v>299</v>
      </c>
      <c r="K52" s="23">
        <f>+'FEBRERO ORD'!K52</f>
        <v>62</v>
      </c>
      <c r="L52" s="23">
        <f>+'FEBRERO ORD'!L52</f>
        <v>0</v>
      </c>
      <c r="M52" s="23">
        <f>+'FEBRERO ORD'!M52</f>
        <v>0</v>
      </c>
      <c r="N52" s="6">
        <f t="shared" si="0"/>
        <v>234502</v>
      </c>
    </row>
    <row r="53" spans="1:14" x14ac:dyDescent="0.25">
      <c r="A53" s="9">
        <v>50</v>
      </c>
      <c r="B53" s="25" t="s">
        <v>62</v>
      </c>
      <c r="C53" s="23">
        <f>+'FEBRERO ORD'!C53+'AJUSTE 3ER CUATRIMESTRE 2021'!C53</f>
        <v>392803</v>
      </c>
      <c r="D53" s="23">
        <f>+'FEBRERO ORD'!D53+'AJUSTE 3ER CUATRIMESTRE 2021'!D53</f>
        <v>77567</v>
      </c>
      <c r="E53" s="23">
        <f>+'FEBRERO ORD'!E53</f>
        <v>4769</v>
      </c>
      <c r="F53" s="23">
        <f>+'FEBRERO ORD'!F53</f>
        <v>9355</v>
      </c>
      <c r="G53" s="23">
        <f>+'FEBRERO ORD'!G53</f>
        <v>7279</v>
      </c>
      <c r="H53" s="23">
        <f>+'FEBRERO ORD'!H53</f>
        <v>1985</v>
      </c>
      <c r="I53" s="23">
        <f>+'FEBRERO ORD'!I53</f>
        <v>5733</v>
      </c>
      <c r="J53" s="23">
        <f>+'FEBRERO ORD'!J53</f>
        <v>607</v>
      </c>
      <c r="K53" s="23">
        <f>+'FEBRERO ORD'!K53</f>
        <v>204</v>
      </c>
      <c r="L53" s="23">
        <f>+'FEBRERO ORD'!L53</f>
        <v>0</v>
      </c>
      <c r="M53" s="23">
        <f>+'FEBRERO ORD'!M53</f>
        <v>0</v>
      </c>
      <c r="N53" s="6">
        <f t="shared" si="0"/>
        <v>500302</v>
      </c>
    </row>
    <row r="54" spans="1:14" x14ac:dyDescent="0.25">
      <c r="A54" s="9">
        <v>51</v>
      </c>
      <c r="B54" s="25" t="s">
        <v>63</v>
      </c>
      <c r="C54" s="23">
        <f>+'FEBRERO ORD'!C54+'AJUSTE 3ER CUATRIMESTRE 2021'!C54</f>
        <v>555808</v>
      </c>
      <c r="D54" s="23">
        <f>+'FEBRERO ORD'!D54+'AJUSTE 3ER CUATRIMESTRE 2021'!D54</f>
        <v>264918</v>
      </c>
      <c r="E54" s="23">
        <f>+'FEBRERO ORD'!E54</f>
        <v>6556</v>
      </c>
      <c r="F54" s="23">
        <f>+'FEBRERO ORD'!F54</f>
        <v>9154</v>
      </c>
      <c r="G54" s="23">
        <f>+'FEBRERO ORD'!G54</f>
        <v>9100</v>
      </c>
      <c r="H54" s="23">
        <f>+'FEBRERO ORD'!H54</f>
        <v>2867</v>
      </c>
      <c r="I54" s="23">
        <f>+'FEBRERO ORD'!I54</f>
        <v>8233</v>
      </c>
      <c r="J54" s="23">
        <f>+'FEBRERO ORD'!J54</f>
        <v>669</v>
      </c>
      <c r="K54" s="23">
        <f>+'FEBRERO ORD'!K54</f>
        <v>322</v>
      </c>
      <c r="L54" s="23">
        <f>+'FEBRERO ORD'!L54</f>
        <v>0</v>
      </c>
      <c r="M54" s="23">
        <f>+'FEBRERO ORD'!M54</f>
        <v>0</v>
      </c>
      <c r="N54" s="6">
        <f t="shared" si="0"/>
        <v>857627</v>
      </c>
    </row>
    <row r="55" spans="1:14" x14ac:dyDescent="0.25">
      <c r="A55" s="9">
        <v>52</v>
      </c>
      <c r="B55" s="25" t="s">
        <v>64</v>
      </c>
      <c r="C55" s="23">
        <f>+'FEBRERO ORD'!C55+'AJUSTE 3ER CUATRIMESTRE 2021'!C55</f>
        <v>717982</v>
      </c>
      <c r="D55" s="23">
        <f>+'FEBRERO ORD'!D55+'AJUSTE 3ER CUATRIMESTRE 2021'!D55</f>
        <v>182098</v>
      </c>
      <c r="E55" s="23">
        <f>+'FEBRERO ORD'!E55</f>
        <v>7048</v>
      </c>
      <c r="F55" s="23">
        <f>+'FEBRERO ORD'!F55</f>
        <v>9799</v>
      </c>
      <c r="G55" s="23">
        <f>+'FEBRERO ORD'!G55</f>
        <v>11779</v>
      </c>
      <c r="H55" s="23">
        <f>+'FEBRERO ORD'!H55</f>
        <v>3630</v>
      </c>
      <c r="I55" s="23">
        <f>+'FEBRERO ORD'!I55</f>
        <v>10224</v>
      </c>
      <c r="J55" s="23">
        <f>+'FEBRERO ORD'!J55</f>
        <v>851</v>
      </c>
      <c r="K55" s="23">
        <f>+'FEBRERO ORD'!K55</f>
        <v>395</v>
      </c>
      <c r="L55" s="23">
        <f>+'FEBRERO ORD'!L55</f>
        <v>0</v>
      </c>
      <c r="M55" s="23">
        <f>+'FEBRERO ORD'!M55</f>
        <v>0</v>
      </c>
      <c r="N55" s="6">
        <f t="shared" si="0"/>
        <v>943806</v>
      </c>
    </row>
    <row r="56" spans="1:14" x14ac:dyDescent="0.25">
      <c r="A56" s="9">
        <v>53</v>
      </c>
      <c r="B56" s="25" t="s">
        <v>65</v>
      </c>
      <c r="C56" s="23">
        <f>+'FEBRERO ORD'!C56+'AJUSTE 3ER CUATRIMESTRE 2021'!C56</f>
        <v>402918</v>
      </c>
      <c r="D56" s="23">
        <f>+'FEBRERO ORD'!D56+'AJUSTE 3ER CUATRIMESTRE 2021'!D56</f>
        <v>197188</v>
      </c>
      <c r="E56" s="23">
        <f>+'FEBRERO ORD'!E56</f>
        <v>6401</v>
      </c>
      <c r="F56" s="23">
        <f>+'FEBRERO ORD'!F56</f>
        <v>16638</v>
      </c>
      <c r="G56" s="23">
        <f>+'FEBRERO ORD'!G56</f>
        <v>2565</v>
      </c>
      <c r="H56" s="23">
        <f>+'FEBRERO ORD'!H56</f>
        <v>1923</v>
      </c>
      <c r="I56" s="23">
        <f>+'FEBRERO ORD'!I56</f>
        <v>2302</v>
      </c>
      <c r="J56" s="23">
        <f>+'FEBRERO ORD'!J56</f>
        <v>1049</v>
      </c>
      <c r="K56" s="23">
        <f>+'FEBRERO ORD'!K56</f>
        <v>92</v>
      </c>
      <c r="L56" s="23">
        <f>+'FEBRERO ORD'!L56</f>
        <v>0</v>
      </c>
      <c r="M56" s="23">
        <f>+'FEBRERO ORD'!M56</f>
        <v>0</v>
      </c>
      <c r="N56" s="6">
        <f t="shared" si="0"/>
        <v>631076</v>
      </c>
    </row>
    <row r="57" spans="1:14" x14ac:dyDescent="0.25">
      <c r="A57" s="9">
        <v>54</v>
      </c>
      <c r="B57" s="25" t="s">
        <v>66</v>
      </c>
      <c r="C57" s="23">
        <f>+'FEBRERO ORD'!C57+'AJUSTE 3ER CUATRIMESTRE 2021'!C57</f>
        <v>113867</v>
      </c>
      <c r="D57" s="23">
        <f>+'FEBRERO ORD'!D57+'AJUSTE 3ER CUATRIMESTRE 2021'!D57</f>
        <v>51932</v>
      </c>
      <c r="E57" s="23">
        <f>+'FEBRERO ORD'!E57</f>
        <v>1538</v>
      </c>
      <c r="F57" s="23">
        <f>+'FEBRERO ORD'!F57</f>
        <v>3211</v>
      </c>
      <c r="G57" s="23">
        <f>+'FEBRERO ORD'!G57</f>
        <v>795</v>
      </c>
      <c r="H57" s="23">
        <f>+'FEBRERO ORD'!H57</f>
        <v>553</v>
      </c>
      <c r="I57" s="23">
        <f>+'FEBRERO ORD'!I57</f>
        <v>871</v>
      </c>
      <c r="J57" s="23">
        <f>+'FEBRERO ORD'!J57</f>
        <v>229</v>
      </c>
      <c r="K57" s="23">
        <f>+'FEBRERO ORD'!K57</f>
        <v>38</v>
      </c>
      <c r="L57" s="23">
        <f>+'FEBRERO ORD'!L57</f>
        <v>0</v>
      </c>
      <c r="M57" s="23">
        <f>+'FEBRERO ORD'!M57</f>
        <v>0</v>
      </c>
      <c r="N57" s="6">
        <f t="shared" si="0"/>
        <v>173034</v>
      </c>
    </row>
    <row r="58" spans="1:14" x14ac:dyDescent="0.25">
      <c r="A58" s="9">
        <v>55</v>
      </c>
      <c r="B58" s="25" t="s">
        <v>67</v>
      </c>
      <c r="C58" s="23">
        <f>+'FEBRERO ORD'!C58+'AJUSTE 3ER CUATRIMESTRE 2021'!C58</f>
        <v>604603</v>
      </c>
      <c r="D58" s="23">
        <f>+'FEBRERO ORD'!D58+'AJUSTE 3ER CUATRIMESTRE 2021'!D58</f>
        <v>126843</v>
      </c>
      <c r="E58" s="23">
        <f>+'FEBRERO ORD'!E58</f>
        <v>6705</v>
      </c>
      <c r="F58" s="23">
        <f>+'FEBRERO ORD'!F58</f>
        <v>5341</v>
      </c>
      <c r="G58" s="23">
        <f>+'FEBRERO ORD'!G58</f>
        <v>7355</v>
      </c>
      <c r="H58" s="23">
        <f>+'FEBRERO ORD'!H58</f>
        <v>3126</v>
      </c>
      <c r="I58" s="23">
        <f>+'FEBRERO ORD'!I58</f>
        <v>8091</v>
      </c>
      <c r="J58" s="23">
        <f>+'FEBRERO ORD'!J58</f>
        <v>542</v>
      </c>
      <c r="K58" s="23">
        <f>+'FEBRERO ORD'!K58</f>
        <v>359</v>
      </c>
      <c r="L58" s="23">
        <f>+'FEBRERO ORD'!L58</f>
        <v>0</v>
      </c>
      <c r="M58" s="23">
        <f>+'FEBRERO ORD'!M58</f>
        <v>0</v>
      </c>
      <c r="N58" s="6">
        <f t="shared" si="0"/>
        <v>762965</v>
      </c>
    </row>
    <row r="59" spans="1:14" x14ac:dyDescent="0.25">
      <c r="A59" s="9">
        <v>56</v>
      </c>
      <c r="B59" s="25" t="s">
        <v>68</v>
      </c>
      <c r="C59" s="23">
        <f>+'FEBRERO ORD'!C59+'AJUSTE 3ER CUATRIMESTRE 2021'!C59</f>
        <v>162098</v>
      </c>
      <c r="D59" s="23">
        <f>+'FEBRERO ORD'!D59+'AJUSTE 3ER CUATRIMESTRE 2021'!D59</f>
        <v>39322</v>
      </c>
      <c r="E59" s="23">
        <f>+'FEBRERO ORD'!E59</f>
        <v>2198</v>
      </c>
      <c r="F59" s="23">
        <f>+'FEBRERO ORD'!F59</f>
        <v>5024</v>
      </c>
      <c r="G59" s="23">
        <f>+'FEBRERO ORD'!G59</f>
        <v>2822</v>
      </c>
      <c r="H59" s="23">
        <f>+'FEBRERO ORD'!H59</f>
        <v>811</v>
      </c>
      <c r="I59" s="23">
        <f>+'FEBRERO ORD'!I59</f>
        <v>2120</v>
      </c>
      <c r="J59" s="23">
        <f>+'FEBRERO ORD'!J59</f>
        <v>310</v>
      </c>
      <c r="K59" s="23">
        <f>+'FEBRERO ORD'!K59</f>
        <v>73</v>
      </c>
      <c r="L59" s="23">
        <f>+'FEBRERO ORD'!L59</f>
        <v>0</v>
      </c>
      <c r="M59" s="23">
        <f>+'FEBRERO ORD'!M59</f>
        <v>0</v>
      </c>
      <c r="N59" s="6">
        <f t="shared" si="0"/>
        <v>214778</v>
      </c>
    </row>
    <row r="60" spans="1:14" x14ac:dyDescent="0.25">
      <c r="A60" s="9">
        <v>57</v>
      </c>
      <c r="B60" s="25" t="s">
        <v>69</v>
      </c>
      <c r="C60" s="23">
        <f>+'FEBRERO ORD'!C60+'AJUSTE 3ER CUATRIMESTRE 2021'!C60</f>
        <v>5658936</v>
      </c>
      <c r="D60" s="23">
        <f>+'FEBRERO ORD'!D60+'AJUSTE 3ER CUATRIMESTRE 2021'!D60</f>
        <v>1418468</v>
      </c>
      <c r="E60" s="23">
        <f>+'FEBRERO ORD'!E60</f>
        <v>59003</v>
      </c>
      <c r="F60" s="23">
        <f>+'FEBRERO ORD'!F60</f>
        <v>62864</v>
      </c>
      <c r="G60" s="23">
        <f>+'FEBRERO ORD'!G60</f>
        <v>75339</v>
      </c>
      <c r="H60" s="23">
        <f>+'FEBRERO ORD'!H60</f>
        <v>28683</v>
      </c>
      <c r="I60" s="23">
        <f>+'FEBRERO ORD'!I60</f>
        <v>75338</v>
      </c>
      <c r="J60" s="23">
        <f>+'FEBRERO ORD'!J60</f>
        <v>5231</v>
      </c>
      <c r="K60" s="23">
        <f>+'FEBRERO ORD'!K60</f>
        <v>3188</v>
      </c>
      <c r="L60" s="23">
        <f>+'FEBRERO ORD'!L60</f>
        <v>0</v>
      </c>
      <c r="M60" s="23">
        <f>+'FEBRERO ORD'!M60</f>
        <v>53483</v>
      </c>
      <c r="N60" s="6">
        <f t="shared" si="0"/>
        <v>7440533</v>
      </c>
    </row>
    <row r="61" spans="1:14" x14ac:dyDescent="0.25">
      <c r="A61" s="9">
        <v>58</v>
      </c>
      <c r="B61" s="25" t="s">
        <v>70</v>
      </c>
      <c r="C61" s="23">
        <f>+'FEBRERO ORD'!C61+'AJUSTE 3ER CUATRIMESTRE 2021'!C61</f>
        <v>1105247</v>
      </c>
      <c r="D61" s="23">
        <f>+'FEBRERO ORD'!D61+'AJUSTE 3ER CUATRIMESTRE 2021'!D61</f>
        <v>98433</v>
      </c>
      <c r="E61" s="23">
        <f>+'FEBRERO ORD'!E61</f>
        <v>13243</v>
      </c>
      <c r="F61" s="23">
        <f>+'FEBRERO ORD'!F61</f>
        <v>24878</v>
      </c>
      <c r="G61" s="23">
        <f>+'FEBRERO ORD'!G61</f>
        <v>24399</v>
      </c>
      <c r="H61" s="23">
        <f>+'FEBRERO ORD'!H61</f>
        <v>5694</v>
      </c>
      <c r="I61" s="23">
        <f>+'FEBRERO ORD'!I61</f>
        <v>18741</v>
      </c>
      <c r="J61" s="23">
        <f>+'FEBRERO ORD'!J61</f>
        <v>1547</v>
      </c>
      <c r="K61" s="23">
        <f>+'FEBRERO ORD'!K61</f>
        <v>647</v>
      </c>
      <c r="L61" s="23">
        <f>+'FEBRERO ORD'!L61</f>
        <v>0</v>
      </c>
      <c r="M61" s="23">
        <f>+'FEBRERO ORD'!M61</f>
        <v>0</v>
      </c>
      <c r="N61" s="6">
        <f t="shared" si="0"/>
        <v>1292829</v>
      </c>
    </row>
    <row r="62" spans="1:14" x14ac:dyDescent="0.25">
      <c r="A62" s="9">
        <v>59</v>
      </c>
      <c r="B62" s="25" t="s">
        <v>71</v>
      </c>
      <c r="C62" s="23">
        <f>+'FEBRERO ORD'!C62+'AJUSTE 3ER CUATRIMESTRE 2021'!C62</f>
        <v>5239278</v>
      </c>
      <c r="D62" s="23">
        <f>+'FEBRERO ORD'!D62+'AJUSTE 3ER CUATRIMESTRE 2021'!D62</f>
        <v>1966008</v>
      </c>
      <c r="E62" s="23">
        <f>+'FEBRERO ORD'!E62</f>
        <v>57564</v>
      </c>
      <c r="F62" s="23">
        <f>+'FEBRERO ORD'!F62</f>
        <v>76876</v>
      </c>
      <c r="G62" s="23">
        <f>+'FEBRERO ORD'!G62</f>
        <v>99164</v>
      </c>
      <c r="H62" s="23">
        <f>+'FEBRERO ORD'!H62</f>
        <v>26802</v>
      </c>
      <c r="I62" s="23">
        <f>+'FEBRERO ORD'!I62</f>
        <v>83646</v>
      </c>
      <c r="J62" s="23">
        <f>+'FEBRERO ORD'!J62</f>
        <v>5223</v>
      </c>
      <c r="K62" s="23">
        <f>+'FEBRERO ORD'!K62</f>
        <v>3179</v>
      </c>
      <c r="L62" s="23">
        <f>+'FEBRERO ORD'!L62</f>
        <v>0</v>
      </c>
      <c r="M62" s="23">
        <f>+'FEBRERO ORD'!M62</f>
        <v>0</v>
      </c>
      <c r="N62" s="6">
        <f t="shared" si="0"/>
        <v>7557740</v>
      </c>
    </row>
    <row r="63" spans="1:14" x14ac:dyDescent="0.25">
      <c r="A63" s="9">
        <v>60</v>
      </c>
      <c r="B63" s="25" t="s">
        <v>72</v>
      </c>
      <c r="C63" s="23">
        <f>+'FEBRERO ORD'!C63+'AJUSTE 3ER CUATRIMESTRE 2021'!C63</f>
        <v>274313</v>
      </c>
      <c r="D63" s="23">
        <f>+'FEBRERO ORD'!D63+'AJUSTE 3ER CUATRIMESTRE 2021'!D63</f>
        <v>67517</v>
      </c>
      <c r="E63" s="23">
        <f>+'FEBRERO ORD'!E63</f>
        <v>3413</v>
      </c>
      <c r="F63" s="23">
        <f>+'FEBRERO ORD'!F63</f>
        <v>7742</v>
      </c>
      <c r="G63" s="23">
        <f>+'FEBRERO ORD'!G63</f>
        <v>4846</v>
      </c>
      <c r="H63" s="23">
        <f>+'FEBRERO ORD'!H63</f>
        <v>1360</v>
      </c>
      <c r="I63" s="23">
        <f>+'FEBRERO ORD'!I63</f>
        <v>3661</v>
      </c>
      <c r="J63" s="23">
        <f>+'FEBRERO ORD'!J63</f>
        <v>462</v>
      </c>
      <c r="K63" s="23">
        <f>+'FEBRERO ORD'!K63</f>
        <v>127</v>
      </c>
      <c r="L63" s="23">
        <f>+'FEBRERO ORD'!L63</f>
        <v>0</v>
      </c>
      <c r="M63" s="23">
        <f>+'FEBRERO ORD'!M63</f>
        <v>0</v>
      </c>
      <c r="N63" s="6">
        <f t="shared" si="0"/>
        <v>363441</v>
      </c>
    </row>
    <row r="64" spans="1:14" x14ac:dyDescent="0.25">
      <c r="A64" s="9">
        <v>61</v>
      </c>
      <c r="B64" s="25" t="s">
        <v>73</v>
      </c>
      <c r="C64" s="23">
        <f>+'FEBRERO ORD'!C64+'AJUSTE 3ER CUATRIMESTRE 2021'!C64</f>
        <v>362769</v>
      </c>
      <c r="D64" s="23">
        <f>+'FEBRERO ORD'!D64+'AJUSTE 3ER CUATRIMESTRE 2021'!D64</f>
        <v>203282</v>
      </c>
      <c r="E64" s="23">
        <f>+'FEBRERO ORD'!E64</f>
        <v>4514</v>
      </c>
      <c r="F64" s="23">
        <f>+'FEBRERO ORD'!F64</f>
        <v>10006</v>
      </c>
      <c r="G64" s="23">
        <f>+'FEBRERO ORD'!G64</f>
        <v>5590</v>
      </c>
      <c r="H64" s="23">
        <f>+'FEBRERO ORD'!H64</f>
        <v>1788</v>
      </c>
      <c r="I64" s="23">
        <f>+'FEBRERO ORD'!I64</f>
        <v>4455</v>
      </c>
      <c r="J64" s="23">
        <f>+'FEBRERO ORD'!J64</f>
        <v>590</v>
      </c>
      <c r="K64" s="23">
        <f>+'FEBRERO ORD'!K64</f>
        <v>160</v>
      </c>
      <c r="L64" s="23">
        <f>+'FEBRERO ORD'!L64</f>
        <v>0</v>
      </c>
      <c r="M64" s="23">
        <f>+'FEBRERO ORD'!M64</f>
        <v>0</v>
      </c>
      <c r="N64" s="6">
        <f t="shared" si="0"/>
        <v>593154</v>
      </c>
    </row>
    <row r="65" spans="1:14" x14ac:dyDescent="0.25">
      <c r="A65" s="9">
        <v>62</v>
      </c>
      <c r="B65" s="25" t="s">
        <v>74</v>
      </c>
      <c r="C65" s="23">
        <f>+'FEBRERO ORD'!C65+'AJUSTE 3ER CUATRIMESTRE 2021'!C65</f>
        <v>126231</v>
      </c>
      <c r="D65" s="23">
        <f>+'FEBRERO ORD'!D65+'AJUSTE 3ER CUATRIMESTRE 2021'!D65</f>
        <v>49787</v>
      </c>
      <c r="E65" s="23">
        <f>+'FEBRERO ORD'!E65</f>
        <v>1719</v>
      </c>
      <c r="F65" s="23">
        <f>+'FEBRERO ORD'!F65</f>
        <v>3398</v>
      </c>
      <c r="G65" s="23">
        <f>+'FEBRERO ORD'!G65</f>
        <v>986</v>
      </c>
      <c r="H65" s="23">
        <f>+'FEBRERO ORD'!H65</f>
        <v>620</v>
      </c>
      <c r="I65" s="23">
        <f>+'FEBRERO ORD'!I65</f>
        <v>1060</v>
      </c>
      <c r="J65" s="23">
        <f>+'FEBRERO ORD'!J65</f>
        <v>242</v>
      </c>
      <c r="K65" s="23">
        <f>+'FEBRERO ORD'!K65</f>
        <v>47</v>
      </c>
      <c r="L65" s="23">
        <f>+'FEBRERO ORD'!L65</f>
        <v>0</v>
      </c>
      <c r="M65" s="23">
        <f>+'FEBRERO ORD'!M65</f>
        <v>0</v>
      </c>
      <c r="N65" s="6">
        <f t="shared" si="0"/>
        <v>184090</v>
      </c>
    </row>
    <row r="66" spans="1:14" x14ac:dyDescent="0.25">
      <c r="A66" s="9">
        <v>63</v>
      </c>
      <c r="B66" s="25" t="s">
        <v>75</v>
      </c>
      <c r="C66" s="23">
        <f>+'FEBRERO ORD'!C66+'AJUSTE 3ER CUATRIMESTRE 2021'!C66</f>
        <v>402024</v>
      </c>
      <c r="D66" s="23">
        <f>+'FEBRERO ORD'!D66+'AJUSTE 3ER CUATRIMESTRE 2021'!D66</f>
        <v>302911</v>
      </c>
      <c r="E66" s="23">
        <f>+'FEBRERO ORD'!E66</f>
        <v>4467</v>
      </c>
      <c r="F66" s="23">
        <f>+'FEBRERO ORD'!F66</f>
        <v>9412</v>
      </c>
      <c r="G66" s="23">
        <f>+'FEBRERO ORD'!G66</f>
        <v>8534</v>
      </c>
      <c r="H66" s="23">
        <f>+'FEBRERO ORD'!H66</f>
        <v>2249</v>
      </c>
      <c r="I66" s="23">
        <f>+'FEBRERO ORD'!I66</f>
        <v>7777</v>
      </c>
      <c r="J66" s="23">
        <f>+'FEBRERO ORD'!J66</f>
        <v>422</v>
      </c>
      <c r="K66" s="23">
        <f>+'FEBRERO ORD'!K66</f>
        <v>368</v>
      </c>
      <c r="L66" s="23">
        <f>+'FEBRERO ORD'!L66</f>
        <v>0</v>
      </c>
      <c r="M66" s="23">
        <f>+'FEBRERO ORD'!M66</f>
        <v>0</v>
      </c>
      <c r="N66" s="6">
        <f t="shared" si="0"/>
        <v>738164</v>
      </c>
    </row>
    <row r="67" spans="1:14" x14ac:dyDescent="0.25">
      <c r="A67" s="9">
        <v>64</v>
      </c>
      <c r="B67" s="25" t="s">
        <v>76</v>
      </c>
      <c r="C67" s="23">
        <f>+'FEBRERO ORD'!C67+'AJUSTE 3ER CUATRIMESTRE 2021'!C67</f>
        <v>760602</v>
      </c>
      <c r="D67" s="23">
        <f>+'FEBRERO ORD'!D67+'AJUSTE 3ER CUATRIMESTRE 2021'!D67</f>
        <v>382179</v>
      </c>
      <c r="E67" s="23">
        <f>+'FEBRERO ORD'!E67</f>
        <v>8740</v>
      </c>
      <c r="F67" s="23">
        <f>+'FEBRERO ORD'!F67</f>
        <v>14190</v>
      </c>
      <c r="G67" s="23">
        <f>+'FEBRERO ORD'!G67</f>
        <v>16671</v>
      </c>
      <c r="H67" s="23">
        <f>+'FEBRERO ORD'!H67</f>
        <v>3938</v>
      </c>
      <c r="I67" s="23">
        <f>+'FEBRERO ORD'!I67</f>
        <v>13023</v>
      </c>
      <c r="J67" s="23">
        <f>+'FEBRERO ORD'!J67</f>
        <v>956</v>
      </c>
      <c r="K67" s="23">
        <f>+'FEBRERO ORD'!K67</f>
        <v>466</v>
      </c>
      <c r="L67" s="23">
        <f>+'FEBRERO ORD'!L67</f>
        <v>0</v>
      </c>
      <c r="M67" s="23">
        <f>+'FEBRERO ORD'!M67</f>
        <v>0</v>
      </c>
      <c r="N67" s="6">
        <f t="shared" si="0"/>
        <v>1200765</v>
      </c>
    </row>
    <row r="68" spans="1:14" x14ac:dyDescent="0.25">
      <c r="A68" s="9">
        <v>65</v>
      </c>
      <c r="B68" s="25" t="s">
        <v>77</v>
      </c>
      <c r="C68" s="23">
        <f>+'FEBRERO ORD'!C68+'AJUSTE 3ER CUATRIMESTRE 2021'!C68</f>
        <v>173840</v>
      </c>
      <c r="D68" s="23">
        <f>+'FEBRERO ORD'!D68+'AJUSTE 3ER CUATRIMESTRE 2021'!D68</f>
        <v>108649</v>
      </c>
      <c r="E68" s="23">
        <f>+'FEBRERO ORD'!E68</f>
        <v>2414</v>
      </c>
      <c r="F68" s="23">
        <f>+'FEBRERO ORD'!F68</f>
        <v>5801</v>
      </c>
      <c r="G68" s="23">
        <f>+'FEBRERO ORD'!G68</f>
        <v>2097</v>
      </c>
      <c r="H68" s="23">
        <f>+'FEBRERO ORD'!H68</f>
        <v>846</v>
      </c>
      <c r="I68" s="23">
        <f>+'FEBRERO ORD'!I68</f>
        <v>1696</v>
      </c>
      <c r="J68" s="23">
        <f>+'FEBRERO ORD'!J68</f>
        <v>365</v>
      </c>
      <c r="K68" s="23">
        <f>+'FEBRERO ORD'!K68</f>
        <v>62</v>
      </c>
      <c r="L68" s="23">
        <f>+'FEBRERO ORD'!L68</f>
        <v>0</v>
      </c>
      <c r="M68" s="23">
        <f>+'FEBRERO ORD'!M68</f>
        <v>0</v>
      </c>
      <c r="N68" s="6">
        <f t="shared" si="0"/>
        <v>295770</v>
      </c>
    </row>
    <row r="69" spans="1:14" x14ac:dyDescent="0.25">
      <c r="A69" s="9">
        <v>66</v>
      </c>
      <c r="B69" s="25" t="s">
        <v>78</v>
      </c>
      <c r="C69" s="23">
        <f>+'FEBRERO ORD'!C69+'AJUSTE 3ER CUATRIMESTRE 2021'!C69</f>
        <v>706187</v>
      </c>
      <c r="D69" s="23">
        <f>+'FEBRERO ORD'!D69+'AJUSTE 3ER CUATRIMESTRE 2021'!D69</f>
        <v>415640</v>
      </c>
      <c r="E69" s="23">
        <f>+'FEBRERO ORD'!E69</f>
        <v>7828</v>
      </c>
      <c r="F69" s="23">
        <f>+'FEBRERO ORD'!F69</f>
        <v>14244</v>
      </c>
      <c r="G69" s="23">
        <f>+'FEBRERO ORD'!G69</f>
        <v>10511</v>
      </c>
      <c r="H69" s="23">
        <f>+'FEBRERO ORD'!H69</f>
        <v>3524</v>
      </c>
      <c r="I69" s="23">
        <f>+'FEBRERO ORD'!I69</f>
        <v>8921</v>
      </c>
      <c r="J69" s="23">
        <f>+'FEBRERO ORD'!J69</f>
        <v>1050</v>
      </c>
      <c r="K69" s="23">
        <f>+'FEBRERO ORD'!K69</f>
        <v>341</v>
      </c>
      <c r="L69" s="23">
        <f>+'FEBRERO ORD'!L69</f>
        <v>0</v>
      </c>
      <c r="M69" s="23">
        <f>+'FEBRERO ORD'!M69</f>
        <v>0</v>
      </c>
      <c r="N69" s="6">
        <f t="shared" ref="N69:N132" si="1">SUM(C69:M69)</f>
        <v>1168246</v>
      </c>
    </row>
    <row r="70" spans="1:14" x14ac:dyDescent="0.25">
      <c r="A70" s="9">
        <v>67</v>
      </c>
      <c r="B70" s="25" t="s">
        <v>79</v>
      </c>
      <c r="C70" s="23">
        <f>+'FEBRERO ORD'!C70+'AJUSTE 3ER CUATRIMESTRE 2021'!C70</f>
        <v>91852915</v>
      </c>
      <c r="D70" s="23">
        <f>+'FEBRERO ORD'!D70+'AJUSTE 3ER CUATRIMESTRE 2021'!D70</f>
        <v>23246606</v>
      </c>
      <c r="E70" s="23">
        <f>+'FEBRERO ORD'!E70</f>
        <v>987787</v>
      </c>
      <c r="F70" s="23">
        <f>+'FEBRERO ORD'!F70</f>
        <v>3017645</v>
      </c>
      <c r="G70" s="23">
        <f>+'FEBRERO ORD'!G70</f>
        <v>541747</v>
      </c>
      <c r="H70" s="23">
        <f>+'FEBRERO ORD'!H70</f>
        <v>528554</v>
      </c>
      <c r="I70" s="23">
        <f>+'FEBRERO ORD'!I70</f>
        <v>1361228</v>
      </c>
      <c r="J70" s="23">
        <f>+'FEBRERO ORD'!J70</f>
        <v>75605</v>
      </c>
      <c r="K70" s="23">
        <f>+'FEBRERO ORD'!K70</f>
        <v>109512</v>
      </c>
      <c r="L70" s="23">
        <f>+'FEBRERO ORD'!L70</f>
        <v>6846716</v>
      </c>
      <c r="M70" s="23">
        <f>+'FEBRERO ORD'!M70</f>
        <v>0</v>
      </c>
      <c r="N70" s="6">
        <f t="shared" si="1"/>
        <v>128568315</v>
      </c>
    </row>
    <row r="71" spans="1:14" x14ac:dyDescent="0.25">
      <c r="A71" s="9">
        <v>68</v>
      </c>
      <c r="B71" s="25" t="s">
        <v>80</v>
      </c>
      <c r="C71" s="23">
        <f>+'FEBRERO ORD'!C71+'AJUSTE 3ER CUATRIMESTRE 2021'!C71</f>
        <v>3246110</v>
      </c>
      <c r="D71" s="23">
        <f>+'FEBRERO ORD'!D71+'AJUSTE 3ER CUATRIMESTRE 2021'!D71</f>
        <v>822525</v>
      </c>
      <c r="E71" s="23">
        <f>+'FEBRERO ORD'!E71</f>
        <v>35236</v>
      </c>
      <c r="F71" s="23">
        <f>+'FEBRERO ORD'!F71</f>
        <v>26016</v>
      </c>
      <c r="G71" s="23">
        <f>+'FEBRERO ORD'!G71</f>
        <v>46734</v>
      </c>
      <c r="H71" s="23">
        <f>+'FEBRERO ORD'!H71</f>
        <v>16919</v>
      </c>
      <c r="I71" s="23">
        <f>+'FEBRERO ORD'!I71</f>
        <v>47666</v>
      </c>
      <c r="J71" s="23">
        <f>+'FEBRERO ORD'!J71</f>
        <v>2858</v>
      </c>
      <c r="K71" s="23">
        <f>+'FEBRERO ORD'!K71</f>
        <v>2035</v>
      </c>
      <c r="L71" s="23">
        <f>+'FEBRERO ORD'!L71</f>
        <v>7159</v>
      </c>
      <c r="M71" s="23">
        <f>+'FEBRERO ORD'!M71</f>
        <v>0</v>
      </c>
      <c r="N71" s="6">
        <f t="shared" si="1"/>
        <v>4253258</v>
      </c>
    </row>
    <row r="72" spans="1:14" x14ac:dyDescent="0.25">
      <c r="A72" s="9">
        <v>69</v>
      </c>
      <c r="B72" s="25" t="s">
        <v>81</v>
      </c>
      <c r="C72" s="23">
        <f>+'FEBRERO ORD'!C72+'AJUSTE 3ER CUATRIMESTRE 2021'!C72</f>
        <v>293837</v>
      </c>
      <c r="D72" s="23">
        <f>+'FEBRERO ORD'!D72+'AJUSTE 3ER CUATRIMESTRE 2021'!D72</f>
        <v>108171</v>
      </c>
      <c r="E72" s="23">
        <f>+'FEBRERO ORD'!E72</f>
        <v>3709</v>
      </c>
      <c r="F72" s="23">
        <f>+'FEBRERO ORD'!F72</f>
        <v>7090</v>
      </c>
      <c r="G72" s="23">
        <f>+'FEBRERO ORD'!G72</f>
        <v>5953</v>
      </c>
      <c r="H72" s="23">
        <f>+'FEBRERO ORD'!H72</f>
        <v>1508</v>
      </c>
      <c r="I72" s="23">
        <f>+'FEBRERO ORD'!I72</f>
        <v>4600</v>
      </c>
      <c r="J72" s="23">
        <f>+'FEBRERO ORD'!J72</f>
        <v>444</v>
      </c>
      <c r="K72" s="23">
        <f>+'FEBRERO ORD'!K72</f>
        <v>162</v>
      </c>
      <c r="L72" s="23">
        <f>+'FEBRERO ORD'!L72</f>
        <v>0</v>
      </c>
      <c r="M72" s="23">
        <f>+'FEBRERO ORD'!M72</f>
        <v>0</v>
      </c>
      <c r="N72" s="6">
        <f t="shared" si="1"/>
        <v>425474</v>
      </c>
    </row>
    <row r="73" spans="1:14" x14ac:dyDescent="0.25">
      <c r="A73" s="9">
        <v>70</v>
      </c>
      <c r="B73" s="25" t="s">
        <v>82</v>
      </c>
      <c r="C73" s="23">
        <f>+'FEBRERO ORD'!C73+'AJUSTE 3ER CUATRIMESTRE 2021'!C73</f>
        <v>598177</v>
      </c>
      <c r="D73" s="23">
        <f>+'FEBRERO ORD'!D73+'AJUSTE 3ER CUATRIMESTRE 2021'!D73</f>
        <v>252344</v>
      </c>
      <c r="E73" s="23">
        <f>+'FEBRERO ORD'!E73</f>
        <v>6945</v>
      </c>
      <c r="F73" s="23">
        <f>+'FEBRERO ORD'!F73</f>
        <v>11264</v>
      </c>
      <c r="G73" s="23">
        <f>+'FEBRERO ORD'!G73</f>
        <v>12523</v>
      </c>
      <c r="H73" s="23">
        <f>+'FEBRERO ORD'!H73</f>
        <v>3092</v>
      </c>
      <c r="I73" s="23">
        <f>+'FEBRERO ORD'!I73</f>
        <v>9965</v>
      </c>
      <c r="J73" s="23">
        <f>+'FEBRERO ORD'!J73</f>
        <v>737</v>
      </c>
      <c r="K73" s="23">
        <f>+'FEBRERO ORD'!K73</f>
        <v>360</v>
      </c>
      <c r="L73" s="23">
        <f>+'FEBRERO ORD'!L73</f>
        <v>9138</v>
      </c>
      <c r="M73" s="23">
        <f>+'FEBRERO ORD'!M73</f>
        <v>0</v>
      </c>
      <c r="N73" s="6">
        <f t="shared" si="1"/>
        <v>904545</v>
      </c>
    </row>
    <row r="74" spans="1:14" x14ac:dyDescent="0.25">
      <c r="A74" s="9">
        <v>71</v>
      </c>
      <c r="B74" s="25" t="s">
        <v>83</v>
      </c>
      <c r="C74" s="23">
        <f>+'FEBRERO ORD'!C74+'AJUSTE 3ER CUATRIMESTRE 2021'!C74</f>
        <v>465767</v>
      </c>
      <c r="D74" s="23">
        <f>+'FEBRERO ORD'!D74+'AJUSTE 3ER CUATRIMESTRE 2021'!D74</f>
        <v>305900</v>
      </c>
      <c r="E74" s="23">
        <f>+'FEBRERO ORD'!E74</f>
        <v>6392</v>
      </c>
      <c r="F74" s="23">
        <f>+'FEBRERO ORD'!F74</f>
        <v>14283</v>
      </c>
      <c r="G74" s="23">
        <f>+'FEBRERO ORD'!G74</f>
        <v>6306</v>
      </c>
      <c r="H74" s="23">
        <f>+'FEBRERO ORD'!H74</f>
        <v>2307</v>
      </c>
      <c r="I74" s="23">
        <f>+'FEBRERO ORD'!I74</f>
        <v>5161</v>
      </c>
      <c r="J74" s="23">
        <f>+'FEBRERO ORD'!J74</f>
        <v>895</v>
      </c>
      <c r="K74" s="23">
        <f>+'FEBRERO ORD'!K74</f>
        <v>190</v>
      </c>
      <c r="L74" s="23">
        <f>+'FEBRERO ORD'!L74</f>
        <v>21865</v>
      </c>
      <c r="M74" s="23">
        <f>+'FEBRERO ORD'!M74</f>
        <v>0</v>
      </c>
      <c r="N74" s="6">
        <f t="shared" si="1"/>
        <v>829066</v>
      </c>
    </row>
    <row r="75" spans="1:14" x14ac:dyDescent="0.25">
      <c r="A75" s="9">
        <v>72</v>
      </c>
      <c r="B75" s="25" t="s">
        <v>84</v>
      </c>
      <c r="C75" s="23">
        <f>+'FEBRERO ORD'!C75+'AJUSTE 3ER CUATRIMESTRE 2021'!C75</f>
        <v>2868782</v>
      </c>
      <c r="D75" s="23">
        <f>+'FEBRERO ORD'!D75+'AJUSTE 3ER CUATRIMESTRE 2021'!D75</f>
        <v>277107</v>
      </c>
      <c r="E75" s="23">
        <f>+'FEBRERO ORD'!E75</f>
        <v>28975</v>
      </c>
      <c r="F75" s="23">
        <f>+'FEBRERO ORD'!F75</f>
        <v>1</v>
      </c>
      <c r="G75" s="23">
        <f>+'FEBRERO ORD'!G75</f>
        <v>15704</v>
      </c>
      <c r="H75" s="23">
        <f>+'FEBRERO ORD'!H75</f>
        <v>15274</v>
      </c>
      <c r="I75" s="23">
        <f>+'FEBRERO ORD'!I75</f>
        <v>35660</v>
      </c>
      <c r="J75" s="23">
        <f>+'FEBRERO ORD'!J75</f>
        <v>740</v>
      </c>
      <c r="K75" s="23">
        <f>+'FEBRERO ORD'!K75</f>
        <v>1962</v>
      </c>
      <c r="L75" s="23">
        <f>+'FEBRERO ORD'!L75</f>
        <v>0</v>
      </c>
      <c r="M75" s="23">
        <f>+'FEBRERO ORD'!M75</f>
        <v>0</v>
      </c>
      <c r="N75" s="6">
        <f t="shared" si="1"/>
        <v>3244205</v>
      </c>
    </row>
    <row r="76" spans="1:14" x14ac:dyDescent="0.25">
      <c r="A76" s="9">
        <v>73</v>
      </c>
      <c r="B76" s="25" t="s">
        <v>85</v>
      </c>
      <c r="C76" s="23">
        <f>+'FEBRERO ORD'!C76+'AJUSTE 3ER CUATRIMESTRE 2021'!C76</f>
        <v>3323144</v>
      </c>
      <c r="D76" s="23">
        <f>+'FEBRERO ORD'!D76+'AJUSTE 3ER CUATRIMESTRE 2021'!D76</f>
        <v>990721</v>
      </c>
      <c r="E76" s="23">
        <f>+'FEBRERO ORD'!E76</f>
        <v>36863</v>
      </c>
      <c r="F76" s="23">
        <f>+'FEBRERO ORD'!F76</f>
        <v>50200</v>
      </c>
      <c r="G76" s="23">
        <f>+'FEBRERO ORD'!G76</f>
        <v>68183</v>
      </c>
      <c r="H76" s="23">
        <f>+'FEBRERO ORD'!H76</f>
        <v>17255</v>
      </c>
      <c r="I76" s="23">
        <f>+'FEBRERO ORD'!I76</f>
        <v>55953</v>
      </c>
      <c r="J76" s="23">
        <f>+'FEBRERO ORD'!J76</f>
        <v>3672</v>
      </c>
      <c r="K76" s="23">
        <f>+'FEBRERO ORD'!K76</f>
        <v>2083</v>
      </c>
      <c r="L76" s="23">
        <f>+'FEBRERO ORD'!L76</f>
        <v>0</v>
      </c>
      <c r="M76" s="23">
        <f>+'FEBRERO ORD'!M76</f>
        <v>0</v>
      </c>
      <c r="N76" s="6">
        <f t="shared" si="1"/>
        <v>4548074</v>
      </c>
    </row>
    <row r="77" spans="1:14" x14ac:dyDescent="0.25">
      <c r="A77" s="9">
        <v>74</v>
      </c>
      <c r="B77" s="25" t="s">
        <v>86</v>
      </c>
      <c r="C77" s="23">
        <f>+'FEBRERO ORD'!C77+'AJUSTE 3ER CUATRIMESTRE 2021'!C77</f>
        <v>116823</v>
      </c>
      <c r="D77" s="23">
        <f>+'FEBRERO ORD'!D77+'AJUSTE 3ER CUATRIMESTRE 2021'!D77</f>
        <v>60130</v>
      </c>
      <c r="E77" s="23">
        <f>+'FEBRERO ORD'!E77</f>
        <v>1871</v>
      </c>
      <c r="F77" s="23">
        <f>+'FEBRERO ORD'!F77</f>
        <v>5174</v>
      </c>
      <c r="G77" s="23">
        <f>+'FEBRERO ORD'!G77</f>
        <v>898</v>
      </c>
      <c r="H77" s="23">
        <f>+'FEBRERO ORD'!H77</f>
        <v>554</v>
      </c>
      <c r="I77" s="23">
        <f>+'FEBRERO ORD'!I77</f>
        <v>694</v>
      </c>
      <c r="J77" s="23">
        <f>+'FEBRERO ORD'!J77</f>
        <v>318</v>
      </c>
      <c r="K77" s="23">
        <f>+'FEBRERO ORD'!K77</f>
        <v>25</v>
      </c>
      <c r="L77" s="23">
        <f>+'FEBRERO ORD'!L77</f>
        <v>0</v>
      </c>
      <c r="M77" s="23">
        <f>+'FEBRERO ORD'!M77</f>
        <v>0</v>
      </c>
      <c r="N77" s="6">
        <f t="shared" si="1"/>
        <v>186487</v>
      </c>
    </row>
    <row r="78" spans="1:14" x14ac:dyDescent="0.25">
      <c r="A78" s="9">
        <v>75</v>
      </c>
      <c r="B78" s="25" t="s">
        <v>87</v>
      </c>
      <c r="C78" s="23">
        <f>+'FEBRERO ORD'!C78+'AJUSTE 3ER CUATRIMESTRE 2021'!C78</f>
        <v>444308</v>
      </c>
      <c r="D78" s="23">
        <f>+'FEBRERO ORD'!D78+'AJUSTE 3ER CUATRIMESTRE 2021'!D78</f>
        <v>190203</v>
      </c>
      <c r="E78" s="23">
        <f>+'FEBRERO ORD'!E78</f>
        <v>4833</v>
      </c>
      <c r="F78" s="23">
        <f>+'FEBRERO ORD'!F78</f>
        <v>13008</v>
      </c>
      <c r="G78" s="23">
        <f>+'FEBRERO ORD'!G78</f>
        <v>5251</v>
      </c>
      <c r="H78" s="23">
        <f>+'FEBRERO ORD'!H78</f>
        <v>2078</v>
      </c>
      <c r="I78" s="23">
        <f>+'FEBRERO ORD'!I78</f>
        <v>4042</v>
      </c>
      <c r="J78" s="23">
        <f>+'FEBRERO ORD'!J78</f>
        <v>757</v>
      </c>
      <c r="K78" s="23">
        <f>+'FEBRERO ORD'!K78</f>
        <v>143</v>
      </c>
      <c r="L78" s="23">
        <f>+'FEBRERO ORD'!L78</f>
        <v>0</v>
      </c>
      <c r="M78" s="23">
        <f>+'FEBRERO ORD'!M78</f>
        <v>0</v>
      </c>
      <c r="N78" s="6">
        <f t="shared" si="1"/>
        <v>664623</v>
      </c>
    </row>
    <row r="79" spans="1:14" x14ac:dyDescent="0.25">
      <c r="A79" s="9">
        <v>76</v>
      </c>
      <c r="B79" s="25" t="s">
        <v>88</v>
      </c>
      <c r="C79" s="23">
        <f>+'FEBRERO ORD'!C79+'AJUSTE 3ER CUATRIMESTRE 2021'!C79</f>
        <v>350685</v>
      </c>
      <c r="D79" s="23">
        <f>+'FEBRERO ORD'!D79+'AJUSTE 3ER CUATRIMESTRE 2021'!D79</f>
        <v>215597</v>
      </c>
      <c r="E79" s="23">
        <f>+'FEBRERO ORD'!E79</f>
        <v>4182</v>
      </c>
      <c r="F79" s="23">
        <f>+'FEBRERO ORD'!F79</f>
        <v>7807</v>
      </c>
      <c r="G79" s="23">
        <f>+'FEBRERO ORD'!G79</f>
        <v>6697</v>
      </c>
      <c r="H79" s="23">
        <f>+'FEBRERO ORD'!H79</f>
        <v>1781</v>
      </c>
      <c r="I79" s="23">
        <f>+'FEBRERO ORD'!I79</f>
        <v>5265</v>
      </c>
      <c r="J79" s="23">
        <f>+'FEBRERO ORD'!J79</f>
        <v>507</v>
      </c>
      <c r="K79" s="23">
        <f>+'FEBRERO ORD'!K79</f>
        <v>189</v>
      </c>
      <c r="L79" s="23">
        <f>+'FEBRERO ORD'!L79</f>
        <v>0</v>
      </c>
      <c r="M79" s="23">
        <f>+'FEBRERO ORD'!M79</f>
        <v>0</v>
      </c>
      <c r="N79" s="6">
        <f t="shared" si="1"/>
        <v>592710</v>
      </c>
    </row>
    <row r="80" spans="1:14" x14ac:dyDescent="0.25">
      <c r="A80" s="9">
        <v>77</v>
      </c>
      <c r="B80" s="25" t="s">
        <v>89</v>
      </c>
      <c r="C80" s="23">
        <f>+'FEBRERO ORD'!C80+'AJUSTE 3ER CUATRIMESTRE 2021'!C80</f>
        <v>461397</v>
      </c>
      <c r="D80" s="23">
        <f>+'FEBRERO ORD'!D80+'AJUSTE 3ER CUATRIMESTRE 2021'!D80</f>
        <v>155751</v>
      </c>
      <c r="E80" s="23">
        <f>+'FEBRERO ORD'!E80</f>
        <v>5142</v>
      </c>
      <c r="F80" s="23">
        <f>+'FEBRERO ORD'!F80</f>
        <v>6704</v>
      </c>
      <c r="G80" s="23">
        <f>+'FEBRERO ORD'!G80</f>
        <v>8628</v>
      </c>
      <c r="H80" s="23">
        <f>+'FEBRERO ORD'!H80</f>
        <v>2386</v>
      </c>
      <c r="I80" s="23">
        <f>+'FEBRERO ORD'!I80</f>
        <v>7346</v>
      </c>
      <c r="J80" s="23">
        <f>+'FEBRERO ORD'!J80</f>
        <v>498</v>
      </c>
      <c r="K80" s="23">
        <f>+'FEBRERO ORD'!K80</f>
        <v>282</v>
      </c>
      <c r="L80" s="23">
        <f>+'FEBRERO ORD'!L80</f>
        <v>0</v>
      </c>
      <c r="M80" s="23">
        <f>+'FEBRERO ORD'!M80</f>
        <v>0</v>
      </c>
      <c r="N80" s="6">
        <f t="shared" si="1"/>
        <v>648134</v>
      </c>
    </row>
    <row r="81" spans="1:14" x14ac:dyDescent="0.25">
      <c r="A81" s="9">
        <v>78</v>
      </c>
      <c r="B81" s="25" t="s">
        <v>90</v>
      </c>
      <c r="C81" s="23">
        <f>+'FEBRERO ORD'!C81+'AJUSTE 3ER CUATRIMESTRE 2021'!C81</f>
        <v>260843</v>
      </c>
      <c r="D81" s="23">
        <f>+'FEBRERO ORD'!D81+'AJUSTE 3ER CUATRIMESTRE 2021'!D81</f>
        <v>70656</v>
      </c>
      <c r="E81" s="23">
        <f>+'FEBRERO ORD'!E81</f>
        <v>2952</v>
      </c>
      <c r="F81" s="23">
        <f>+'FEBRERO ORD'!F81</f>
        <v>3601</v>
      </c>
      <c r="G81" s="23">
        <f>+'FEBRERO ORD'!G81</f>
        <v>2582</v>
      </c>
      <c r="H81" s="23">
        <f>+'FEBRERO ORD'!H81</f>
        <v>1310</v>
      </c>
      <c r="I81" s="23">
        <f>+'FEBRERO ORD'!I81</f>
        <v>2924</v>
      </c>
      <c r="J81" s="23">
        <f>+'FEBRERO ORD'!J81</f>
        <v>277</v>
      </c>
      <c r="K81" s="23">
        <f>+'FEBRERO ORD'!K81</f>
        <v>132</v>
      </c>
      <c r="L81" s="23">
        <f>+'FEBRERO ORD'!L81</f>
        <v>17845</v>
      </c>
      <c r="M81" s="23">
        <f>+'FEBRERO ORD'!M81</f>
        <v>0</v>
      </c>
      <c r="N81" s="6">
        <f t="shared" si="1"/>
        <v>363122</v>
      </c>
    </row>
    <row r="82" spans="1:14" x14ac:dyDescent="0.25">
      <c r="A82" s="9">
        <v>79</v>
      </c>
      <c r="B82" s="25" t="s">
        <v>91</v>
      </c>
      <c r="C82" s="23">
        <f>+'FEBRERO ORD'!C82+'AJUSTE 3ER CUATRIMESTRE 2021'!C82</f>
        <v>18565377</v>
      </c>
      <c r="D82" s="23">
        <f>+'FEBRERO ORD'!D82+'AJUSTE 3ER CUATRIMESTRE 2021'!D82</f>
        <v>2879576</v>
      </c>
      <c r="E82" s="23">
        <f>+'FEBRERO ORD'!E82</f>
        <v>187571</v>
      </c>
      <c r="F82" s="23">
        <f>+'FEBRERO ORD'!F82</f>
        <v>44850</v>
      </c>
      <c r="G82" s="23">
        <f>+'FEBRERO ORD'!G82</f>
        <v>168152</v>
      </c>
      <c r="H82" s="23">
        <f>+'FEBRERO ORD'!H82</f>
        <v>95940</v>
      </c>
      <c r="I82" s="23">
        <f>+'FEBRERO ORD'!I82</f>
        <v>229935</v>
      </c>
      <c r="J82" s="23">
        <f>+'FEBRERO ORD'!J82</f>
        <v>14641</v>
      </c>
      <c r="K82" s="23">
        <f>+'FEBRERO ORD'!K82</f>
        <v>11181</v>
      </c>
      <c r="L82" s="23">
        <f>+'FEBRERO ORD'!L82</f>
        <v>0</v>
      </c>
      <c r="M82" s="23">
        <f>+'FEBRERO ORD'!M82</f>
        <v>0</v>
      </c>
      <c r="N82" s="6">
        <f t="shared" si="1"/>
        <v>22197223</v>
      </c>
    </row>
    <row r="83" spans="1:14" x14ac:dyDescent="0.25">
      <c r="A83" s="9">
        <v>80</v>
      </c>
      <c r="B83" s="25" t="s">
        <v>92</v>
      </c>
      <c r="C83" s="23">
        <f>+'FEBRERO ORD'!C83+'AJUSTE 3ER CUATRIMESTRE 2021'!C83</f>
        <v>179573</v>
      </c>
      <c r="D83" s="23">
        <f>+'FEBRERO ORD'!D83+'AJUSTE 3ER CUATRIMESTRE 2021'!D83</f>
        <v>68404</v>
      </c>
      <c r="E83" s="23">
        <f>+'FEBRERO ORD'!E83</f>
        <v>2439</v>
      </c>
      <c r="F83" s="23">
        <f>+'FEBRERO ORD'!F83</f>
        <v>5469</v>
      </c>
      <c r="G83" s="23">
        <f>+'FEBRERO ORD'!G83</f>
        <v>3104</v>
      </c>
      <c r="H83" s="23">
        <f>+'FEBRERO ORD'!H83</f>
        <v>901</v>
      </c>
      <c r="I83" s="23">
        <f>+'FEBRERO ORD'!I83</f>
        <v>2358</v>
      </c>
      <c r="J83" s="23">
        <f>+'FEBRERO ORD'!J83</f>
        <v>339</v>
      </c>
      <c r="K83" s="23">
        <f>+'FEBRERO ORD'!K83</f>
        <v>82</v>
      </c>
      <c r="L83" s="23">
        <f>+'FEBRERO ORD'!L83</f>
        <v>0</v>
      </c>
      <c r="M83" s="23">
        <f>+'FEBRERO ORD'!M83</f>
        <v>0</v>
      </c>
      <c r="N83" s="6">
        <f t="shared" si="1"/>
        <v>262669</v>
      </c>
    </row>
    <row r="84" spans="1:14" x14ac:dyDescent="0.25">
      <c r="A84" s="9">
        <v>81</v>
      </c>
      <c r="B84" s="25" t="s">
        <v>93</v>
      </c>
      <c r="C84" s="23">
        <f>+'FEBRERO ORD'!C84+'AJUSTE 3ER CUATRIMESTRE 2021'!C84</f>
        <v>201466</v>
      </c>
      <c r="D84" s="23">
        <f>+'FEBRERO ORD'!D84+'AJUSTE 3ER CUATRIMESTRE 2021'!D84</f>
        <v>65278</v>
      </c>
      <c r="E84" s="23">
        <f>+'FEBRERO ORD'!E84</f>
        <v>2601</v>
      </c>
      <c r="F84" s="23">
        <f>+'FEBRERO ORD'!F84</f>
        <v>5672</v>
      </c>
      <c r="G84" s="23">
        <f>+'FEBRERO ORD'!G84</f>
        <v>3651</v>
      </c>
      <c r="H84" s="23">
        <f>+'FEBRERO ORD'!H84</f>
        <v>1012</v>
      </c>
      <c r="I84" s="23">
        <f>+'FEBRERO ORD'!I84</f>
        <v>2776</v>
      </c>
      <c r="J84" s="23">
        <f>+'FEBRERO ORD'!J84</f>
        <v>351</v>
      </c>
      <c r="K84" s="23">
        <f>+'FEBRERO ORD'!K84</f>
        <v>97</v>
      </c>
      <c r="L84" s="23">
        <f>+'FEBRERO ORD'!L84</f>
        <v>0</v>
      </c>
      <c r="M84" s="23">
        <f>+'FEBRERO ORD'!M84</f>
        <v>0</v>
      </c>
      <c r="N84" s="6">
        <f t="shared" si="1"/>
        <v>282904</v>
      </c>
    </row>
    <row r="85" spans="1:14" x14ac:dyDescent="0.25">
      <c r="A85" s="9">
        <v>82</v>
      </c>
      <c r="B85" s="25" t="s">
        <v>94</v>
      </c>
      <c r="C85" s="23">
        <f>+'FEBRERO ORD'!C85+'AJUSTE 3ER CUATRIMESTRE 2021'!C85</f>
        <v>404925</v>
      </c>
      <c r="D85" s="23">
        <f>+'FEBRERO ORD'!D85+'AJUSTE 3ER CUATRIMESTRE 2021'!D85</f>
        <v>131836</v>
      </c>
      <c r="E85" s="23">
        <f>+'FEBRERO ORD'!E85</f>
        <v>4990</v>
      </c>
      <c r="F85" s="23">
        <f>+'FEBRERO ORD'!F85</f>
        <v>9318</v>
      </c>
      <c r="G85" s="23">
        <f>+'FEBRERO ORD'!G85</f>
        <v>8145</v>
      </c>
      <c r="H85" s="23">
        <f>+'FEBRERO ORD'!H85</f>
        <v>2075</v>
      </c>
      <c r="I85" s="23">
        <f>+'FEBRERO ORD'!I85</f>
        <v>6332</v>
      </c>
      <c r="J85" s="23">
        <f>+'FEBRERO ORD'!J85</f>
        <v>590</v>
      </c>
      <c r="K85" s="23">
        <f>+'FEBRERO ORD'!K85</f>
        <v>225</v>
      </c>
      <c r="L85" s="23">
        <f>+'FEBRERO ORD'!L85</f>
        <v>0</v>
      </c>
      <c r="M85" s="23">
        <f>+'FEBRERO ORD'!M85</f>
        <v>0</v>
      </c>
      <c r="N85" s="6">
        <f t="shared" si="1"/>
        <v>568436</v>
      </c>
    </row>
    <row r="86" spans="1:14" x14ac:dyDescent="0.25">
      <c r="A86" s="9">
        <v>83</v>
      </c>
      <c r="B86" s="25" t="s">
        <v>95</v>
      </c>
      <c r="C86" s="23">
        <f>+'FEBRERO ORD'!C86+'AJUSTE 3ER CUATRIMESTRE 2021'!C86</f>
        <v>1069665</v>
      </c>
      <c r="D86" s="23">
        <f>+'FEBRERO ORD'!D86+'AJUSTE 3ER CUATRIMESTRE 2021'!D86</f>
        <v>363409</v>
      </c>
      <c r="E86" s="23">
        <f>+'FEBRERO ORD'!E86</f>
        <v>11174</v>
      </c>
      <c r="F86" s="23">
        <f>+'FEBRERO ORD'!F86</f>
        <v>7256</v>
      </c>
      <c r="G86" s="23">
        <f>+'FEBRERO ORD'!G86</f>
        <v>22684</v>
      </c>
      <c r="H86" s="23">
        <f>+'FEBRERO ORD'!H86</f>
        <v>5704</v>
      </c>
      <c r="I86" s="23">
        <f>+'FEBRERO ORD'!I86</f>
        <v>19734</v>
      </c>
      <c r="J86" s="23">
        <f>+'FEBRERO ORD'!J86</f>
        <v>689</v>
      </c>
      <c r="K86" s="23">
        <f>+'FEBRERO ORD'!K86</f>
        <v>773</v>
      </c>
      <c r="L86" s="23">
        <f>+'FEBRERO ORD'!L86</f>
        <v>42426</v>
      </c>
      <c r="M86" s="23">
        <f>+'FEBRERO ORD'!M86</f>
        <v>0</v>
      </c>
      <c r="N86" s="6">
        <f t="shared" si="1"/>
        <v>1543514</v>
      </c>
    </row>
    <row r="87" spans="1:14" x14ac:dyDescent="0.25">
      <c r="A87" s="9">
        <v>84</v>
      </c>
      <c r="B87" s="25" t="s">
        <v>96</v>
      </c>
      <c r="C87" s="23">
        <f>+'FEBRERO ORD'!C87+'AJUSTE 3ER CUATRIMESTRE 2021'!C87</f>
        <v>516356</v>
      </c>
      <c r="D87" s="23">
        <f>+'FEBRERO ORD'!D87+'AJUSTE 3ER CUATRIMESTRE 2021'!D87</f>
        <v>132704</v>
      </c>
      <c r="E87" s="23">
        <f>+'FEBRERO ORD'!E87</f>
        <v>5493</v>
      </c>
      <c r="F87" s="23">
        <f>+'FEBRERO ORD'!F87</f>
        <v>6030</v>
      </c>
      <c r="G87" s="23">
        <f>+'FEBRERO ORD'!G87</f>
        <v>8309</v>
      </c>
      <c r="H87" s="23">
        <f>+'FEBRERO ORD'!H87</f>
        <v>2648</v>
      </c>
      <c r="I87" s="23">
        <f>+'FEBRERO ORD'!I87</f>
        <v>7609</v>
      </c>
      <c r="J87" s="23">
        <f>+'FEBRERO ORD'!J87</f>
        <v>492</v>
      </c>
      <c r="K87" s="23">
        <f>+'FEBRERO ORD'!K87</f>
        <v>309</v>
      </c>
      <c r="L87" s="23">
        <f>+'FEBRERO ORD'!L87</f>
        <v>0</v>
      </c>
      <c r="M87" s="23">
        <f>+'FEBRERO ORD'!M87</f>
        <v>0</v>
      </c>
      <c r="N87" s="6">
        <f t="shared" si="1"/>
        <v>679950</v>
      </c>
    </row>
    <row r="88" spans="1:14" x14ac:dyDescent="0.25">
      <c r="A88" s="9">
        <v>85</v>
      </c>
      <c r="B88" s="25" t="s">
        <v>97</v>
      </c>
      <c r="C88" s="23">
        <f>+'FEBRERO ORD'!C88+'AJUSTE 3ER CUATRIMESTRE 2021'!C88</f>
        <v>2132335</v>
      </c>
      <c r="D88" s="23">
        <f>+'FEBRERO ORD'!D88+'AJUSTE 3ER CUATRIMESTRE 2021'!D88</f>
        <v>355443</v>
      </c>
      <c r="E88" s="23">
        <f>+'FEBRERO ORD'!E88</f>
        <v>23603</v>
      </c>
      <c r="F88" s="23">
        <f>+'FEBRERO ORD'!F88</f>
        <v>30518</v>
      </c>
      <c r="G88" s="23">
        <f>+'FEBRERO ORD'!G88</f>
        <v>50185</v>
      </c>
      <c r="H88" s="23">
        <f>+'FEBRERO ORD'!H88</f>
        <v>11267</v>
      </c>
      <c r="I88" s="23">
        <f>+'FEBRERO ORD'!I88</f>
        <v>40592</v>
      </c>
      <c r="J88" s="23">
        <f>+'FEBRERO ORD'!J88</f>
        <v>2079</v>
      </c>
      <c r="K88" s="23">
        <f>+'FEBRERO ORD'!K88</f>
        <v>1464</v>
      </c>
      <c r="L88" s="23">
        <f>+'FEBRERO ORD'!L88</f>
        <v>132788</v>
      </c>
      <c r="M88" s="23">
        <f>+'FEBRERO ORD'!M88</f>
        <v>0</v>
      </c>
      <c r="N88" s="6">
        <f t="shared" si="1"/>
        <v>2780274</v>
      </c>
    </row>
    <row r="89" spans="1:14" x14ac:dyDescent="0.25">
      <c r="A89" s="9">
        <v>86</v>
      </c>
      <c r="B89" s="25" t="s">
        <v>98</v>
      </c>
      <c r="C89" s="23">
        <f>+'FEBRERO ORD'!C89+'AJUSTE 3ER CUATRIMESTRE 2021'!C89</f>
        <v>202920</v>
      </c>
      <c r="D89" s="23">
        <f>+'FEBRERO ORD'!D89+'AJUSTE 3ER CUATRIMESTRE 2021'!D89</f>
        <v>67310</v>
      </c>
      <c r="E89" s="23">
        <f>+'FEBRERO ORD'!E89</f>
        <v>2508</v>
      </c>
      <c r="F89" s="23">
        <f>+'FEBRERO ORD'!F89</f>
        <v>3501</v>
      </c>
      <c r="G89" s="23">
        <f>+'FEBRERO ORD'!G89</f>
        <v>2020</v>
      </c>
      <c r="H89" s="23">
        <f>+'FEBRERO ORD'!H89</f>
        <v>1027</v>
      </c>
      <c r="I89" s="23">
        <f>+'FEBRERO ORD'!I89</f>
        <v>2237</v>
      </c>
      <c r="J89" s="23">
        <f>+'FEBRERO ORD'!J89</f>
        <v>290</v>
      </c>
      <c r="K89" s="23">
        <f>+'FEBRERO ORD'!K89</f>
        <v>100</v>
      </c>
      <c r="L89" s="23">
        <f>+'FEBRERO ORD'!L89</f>
        <v>0</v>
      </c>
      <c r="M89" s="23">
        <f>+'FEBRERO ORD'!M89</f>
        <v>0</v>
      </c>
      <c r="N89" s="6">
        <f t="shared" si="1"/>
        <v>281913</v>
      </c>
    </row>
    <row r="90" spans="1:14" x14ac:dyDescent="0.25">
      <c r="A90" s="9">
        <v>87</v>
      </c>
      <c r="B90" s="25" t="s">
        <v>99</v>
      </c>
      <c r="C90" s="23">
        <f>+'FEBRERO ORD'!C90+'AJUSTE 3ER CUATRIMESTRE 2021'!C90</f>
        <v>461547</v>
      </c>
      <c r="D90" s="23">
        <f>+'FEBRERO ORD'!D90+'AJUSTE 3ER CUATRIMESTRE 2021'!D90</f>
        <v>278901</v>
      </c>
      <c r="E90" s="23">
        <f>+'FEBRERO ORD'!E90</f>
        <v>5177</v>
      </c>
      <c r="F90" s="23">
        <f>+'FEBRERO ORD'!F90</f>
        <v>7032</v>
      </c>
      <c r="G90" s="23">
        <f>+'FEBRERO ORD'!G90</f>
        <v>10792</v>
      </c>
      <c r="H90" s="23">
        <f>+'FEBRERO ORD'!H90</f>
        <v>2430</v>
      </c>
      <c r="I90" s="23">
        <f>+'FEBRERO ORD'!I90</f>
        <v>8567</v>
      </c>
      <c r="J90" s="23">
        <f>+'FEBRERO ORD'!J90</f>
        <v>471</v>
      </c>
      <c r="K90" s="23">
        <f>+'FEBRERO ORD'!K90</f>
        <v>310</v>
      </c>
      <c r="L90" s="23">
        <f>+'FEBRERO ORD'!L90</f>
        <v>0</v>
      </c>
      <c r="M90" s="23">
        <f>+'FEBRERO ORD'!M90</f>
        <v>0</v>
      </c>
      <c r="N90" s="6">
        <f t="shared" si="1"/>
        <v>775227</v>
      </c>
    </row>
    <row r="91" spans="1:14" x14ac:dyDescent="0.25">
      <c r="A91" s="9">
        <v>88</v>
      </c>
      <c r="B91" s="25" t="s">
        <v>100</v>
      </c>
      <c r="C91" s="23">
        <f>+'FEBRERO ORD'!C91+'AJUSTE 3ER CUATRIMESTRE 2021'!C91</f>
        <v>311134</v>
      </c>
      <c r="D91" s="23">
        <f>+'FEBRERO ORD'!D91+'AJUSTE 3ER CUATRIMESTRE 2021'!D91</f>
        <v>73261</v>
      </c>
      <c r="E91" s="23">
        <f>+'FEBRERO ORD'!E91</f>
        <v>4072</v>
      </c>
      <c r="F91" s="23">
        <f>+'FEBRERO ORD'!F91</f>
        <v>8603</v>
      </c>
      <c r="G91" s="23">
        <f>+'FEBRERO ORD'!G91</f>
        <v>5608</v>
      </c>
      <c r="H91" s="23">
        <f>+'FEBRERO ORD'!H91</f>
        <v>1572</v>
      </c>
      <c r="I91" s="23">
        <f>+'FEBRERO ORD'!I91</f>
        <v>4328</v>
      </c>
      <c r="J91" s="23">
        <f>+'FEBRERO ORD'!J91</f>
        <v>540</v>
      </c>
      <c r="K91" s="23">
        <f>+'FEBRERO ORD'!K91</f>
        <v>152</v>
      </c>
      <c r="L91" s="23">
        <f>+'FEBRERO ORD'!L91</f>
        <v>0</v>
      </c>
      <c r="M91" s="23">
        <f>+'FEBRERO ORD'!M91</f>
        <v>0</v>
      </c>
      <c r="N91" s="6">
        <f t="shared" si="1"/>
        <v>409270</v>
      </c>
    </row>
    <row r="92" spans="1:14" x14ac:dyDescent="0.25">
      <c r="A92" s="9">
        <v>89</v>
      </c>
      <c r="B92" s="25" t="s">
        <v>101</v>
      </c>
      <c r="C92" s="23">
        <f>+'FEBRERO ORD'!C92+'AJUSTE 3ER CUATRIMESTRE 2021'!C92</f>
        <v>222886</v>
      </c>
      <c r="D92" s="23">
        <f>+'FEBRERO ORD'!D92+'AJUSTE 3ER CUATRIMESTRE 2021'!D92</f>
        <v>38414</v>
      </c>
      <c r="E92" s="23">
        <f>+'FEBRERO ORD'!E92</f>
        <v>2831</v>
      </c>
      <c r="F92" s="23">
        <f>+'FEBRERO ORD'!F92</f>
        <v>5905</v>
      </c>
      <c r="G92" s="23">
        <f>+'FEBRERO ORD'!G92</f>
        <v>4542</v>
      </c>
      <c r="H92" s="23">
        <f>+'FEBRERO ORD'!H92</f>
        <v>1132</v>
      </c>
      <c r="I92" s="23">
        <f>+'FEBRERO ORD'!I92</f>
        <v>3386</v>
      </c>
      <c r="J92" s="23">
        <f>+'FEBRERO ORD'!J92</f>
        <v>360</v>
      </c>
      <c r="K92" s="23">
        <f>+'FEBRERO ORD'!K92</f>
        <v>117</v>
      </c>
      <c r="L92" s="23">
        <f>+'FEBRERO ORD'!L92</f>
        <v>0</v>
      </c>
      <c r="M92" s="23">
        <f>+'FEBRERO ORD'!M92</f>
        <v>0</v>
      </c>
      <c r="N92" s="6">
        <f t="shared" si="1"/>
        <v>279573</v>
      </c>
    </row>
    <row r="93" spans="1:14" x14ac:dyDescent="0.25">
      <c r="A93" s="9">
        <v>90</v>
      </c>
      <c r="B93" s="25" t="s">
        <v>102</v>
      </c>
      <c r="C93" s="23">
        <f>+'FEBRERO ORD'!C93+'AJUSTE 3ER CUATRIMESTRE 2021'!C93</f>
        <v>635067</v>
      </c>
      <c r="D93" s="23">
        <f>+'FEBRERO ORD'!D93+'AJUSTE 3ER CUATRIMESTRE 2021'!D93</f>
        <v>185932</v>
      </c>
      <c r="E93" s="23">
        <f>+'FEBRERO ORD'!E93</f>
        <v>7137</v>
      </c>
      <c r="F93" s="23">
        <f>+'FEBRERO ORD'!F93</f>
        <v>11033</v>
      </c>
      <c r="G93" s="23">
        <f>+'FEBRERO ORD'!G93</f>
        <v>12127</v>
      </c>
      <c r="H93" s="23">
        <f>+'FEBRERO ORD'!H93</f>
        <v>3255</v>
      </c>
      <c r="I93" s="23">
        <f>+'FEBRERO ORD'!I93</f>
        <v>10031</v>
      </c>
      <c r="J93" s="23">
        <f>+'FEBRERO ORD'!J93</f>
        <v>738</v>
      </c>
      <c r="K93" s="23">
        <f>+'FEBRERO ORD'!K93</f>
        <v>373</v>
      </c>
      <c r="L93" s="23">
        <f>+'FEBRERO ORD'!L93</f>
        <v>0</v>
      </c>
      <c r="M93" s="23">
        <f>+'FEBRERO ORD'!M93</f>
        <v>0</v>
      </c>
      <c r="N93" s="6">
        <f t="shared" si="1"/>
        <v>865693</v>
      </c>
    </row>
    <row r="94" spans="1:14" x14ac:dyDescent="0.25">
      <c r="A94" s="9">
        <v>91</v>
      </c>
      <c r="B94" s="25" t="s">
        <v>103</v>
      </c>
      <c r="C94" s="23">
        <f>+'FEBRERO ORD'!C94+'AJUSTE 3ER CUATRIMESTRE 2021'!C94</f>
        <v>920400</v>
      </c>
      <c r="D94" s="23">
        <f>+'FEBRERO ORD'!D94+'AJUSTE 3ER CUATRIMESTRE 2021'!D94</f>
        <v>304784</v>
      </c>
      <c r="E94" s="23">
        <f>+'FEBRERO ORD'!E94</f>
        <v>10101</v>
      </c>
      <c r="F94" s="23">
        <f>+'FEBRERO ORD'!F94</f>
        <v>3968</v>
      </c>
      <c r="G94" s="23">
        <f>+'FEBRERO ORD'!G94</f>
        <v>12592</v>
      </c>
      <c r="H94" s="23">
        <f>+'FEBRERO ORD'!H94</f>
        <v>4875</v>
      </c>
      <c r="I94" s="23">
        <f>+'FEBRERO ORD'!I94</f>
        <v>13695</v>
      </c>
      <c r="J94" s="23">
        <f>+'FEBRERO ORD'!J94</f>
        <v>777</v>
      </c>
      <c r="K94" s="23">
        <f>+'FEBRERO ORD'!K94</f>
        <v>609</v>
      </c>
      <c r="L94" s="23">
        <f>+'FEBRERO ORD'!L94</f>
        <v>38495</v>
      </c>
      <c r="M94" s="23">
        <f>+'FEBRERO ORD'!M94</f>
        <v>0</v>
      </c>
      <c r="N94" s="6">
        <f t="shared" si="1"/>
        <v>1310296</v>
      </c>
    </row>
    <row r="95" spans="1:14" x14ac:dyDescent="0.25">
      <c r="A95" s="9">
        <v>92</v>
      </c>
      <c r="B95" s="25" t="s">
        <v>104</v>
      </c>
      <c r="C95" s="23">
        <f>+'FEBRERO ORD'!C95+'AJUSTE 3ER CUATRIMESTRE 2021'!C95</f>
        <v>229068</v>
      </c>
      <c r="D95" s="23">
        <f>+'FEBRERO ORD'!D95+'AJUSTE 3ER CUATRIMESTRE 2021'!D95</f>
        <v>98979</v>
      </c>
      <c r="E95" s="23">
        <f>+'FEBRERO ORD'!E95</f>
        <v>2898</v>
      </c>
      <c r="F95" s="23">
        <f>+'FEBRERO ORD'!F95</f>
        <v>5271</v>
      </c>
      <c r="G95" s="23">
        <f>+'FEBRERO ORD'!G95</f>
        <v>3497</v>
      </c>
      <c r="H95" s="23">
        <f>+'FEBRERO ORD'!H95</f>
        <v>1159</v>
      </c>
      <c r="I95" s="23">
        <f>+'FEBRERO ORD'!I95</f>
        <v>2970</v>
      </c>
      <c r="J95" s="23">
        <f>+'FEBRERO ORD'!J95</f>
        <v>373</v>
      </c>
      <c r="K95" s="23">
        <f>+'FEBRERO ORD'!K95</f>
        <v>113</v>
      </c>
      <c r="L95" s="23">
        <f>+'FEBRERO ORD'!L95</f>
        <v>0</v>
      </c>
      <c r="M95" s="23">
        <f>+'FEBRERO ORD'!M95</f>
        <v>0</v>
      </c>
      <c r="N95" s="6">
        <f t="shared" si="1"/>
        <v>344328</v>
      </c>
    </row>
    <row r="96" spans="1:14" x14ac:dyDescent="0.25">
      <c r="A96" s="9">
        <v>93</v>
      </c>
      <c r="B96" s="25" t="s">
        <v>105</v>
      </c>
      <c r="C96" s="23">
        <f>+'FEBRERO ORD'!C96+'AJUSTE 3ER CUATRIMESTRE 2021'!C96</f>
        <v>107480</v>
      </c>
      <c r="D96" s="23">
        <f>+'FEBRERO ORD'!D96+'AJUSTE 3ER CUATRIMESTRE 2021'!D96</f>
        <v>40071</v>
      </c>
      <c r="E96" s="23">
        <f>+'FEBRERO ORD'!E96</f>
        <v>1445</v>
      </c>
      <c r="F96" s="23">
        <f>+'FEBRERO ORD'!F96</f>
        <v>3036</v>
      </c>
      <c r="G96" s="23">
        <f>+'FEBRERO ORD'!G96</f>
        <v>1021</v>
      </c>
      <c r="H96" s="23">
        <f>+'FEBRERO ORD'!H96</f>
        <v>526</v>
      </c>
      <c r="I96" s="23">
        <f>+'FEBRERO ORD'!I96</f>
        <v>971</v>
      </c>
      <c r="J96" s="23">
        <f>+'FEBRERO ORD'!J96</f>
        <v>208</v>
      </c>
      <c r="K96" s="23">
        <f>+'FEBRERO ORD'!K96</f>
        <v>39</v>
      </c>
      <c r="L96" s="23">
        <f>+'FEBRERO ORD'!L96</f>
        <v>0</v>
      </c>
      <c r="M96" s="23">
        <f>+'FEBRERO ORD'!M96</f>
        <v>0</v>
      </c>
      <c r="N96" s="6">
        <f t="shared" si="1"/>
        <v>154797</v>
      </c>
    </row>
    <row r="97" spans="1:14" x14ac:dyDescent="0.25">
      <c r="A97" s="9">
        <v>94</v>
      </c>
      <c r="B97" s="25" t="s">
        <v>106</v>
      </c>
      <c r="C97" s="23">
        <f>+'FEBRERO ORD'!C97+'AJUSTE 3ER CUATRIMESTRE 2021'!C97</f>
        <v>211912</v>
      </c>
      <c r="D97" s="23">
        <f>+'FEBRERO ORD'!D97+'AJUSTE 3ER CUATRIMESTRE 2021'!D97</f>
        <v>114649</v>
      </c>
      <c r="E97" s="23">
        <f>+'FEBRERO ORD'!E97</f>
        <v>2751</v>
      </c>
      <c r="F97" s="23">
        <f>+'FEBRERO ORD'!F97</f>
        <v>6042</v>
      </c>
      <c r="G97" s="23">
        <f>+'FEBRERO ORD'!G97</f>
        <v>3631</v>
      </c>
      <c r="H97" s="23">
        <f>+'FEBRERO ORD'!H97</f>
        <v>1060</v>
      </c>
      <c r="I97" s="23">
        <f>+'FEBRERO ORD'!I97</f>
        <v>2780</v>
      </c>
      <c r="J97" s="23">
        <f>+'FEBRERO ORD'!J97</f>
        <v>378</v>
      </c>
      <c r="K97" s="23">
        <f>+'FEBRERO ORD'!K97</f>
        <v>98</v>
      </c>
      <c r="L97" s="23">
        <f>+'FEBRERO ORD'!L97</f>
        <v>0</v>
      </c>
      <c r="M97" s="23">
        <f>+'FEBRERO ORD'!M97</f>
        <v>0</v>
      </c>
      <c r="N97" s="6">
        <f t="shared" si="1"/>
        <v>343301</v>
      </c>
    </row>
    <row r="98" spans="1:14" x14ac:dyDescent="0.25">
      <c r="A98" s="9">
        <v>95</v>
      </c>
      <c r="B98" s="25" t="s">
        <v>107</v>
      </c>
      <c r="C98" s="23">
        <f>+'FEBRERO ORD'!C98+'AJUSTE 3ER CUATRIMESTRE 2021'!C98</f>
        <v>458154</v>
      </c>
      <c r="D98" s="23">
        <f>+'FEBRERO ORD'!D98+'AJUSTE 3ER CUATRIMESTRE 2021'!D98</f>
        <v>267805</v>
      </c>
      <c r="E98" s="23">
        <f>+'FEBRERO ORD'!E98</f>
        <v>5584</v>
      </c>
      <c r="F98" s="23">
        <f>+'FEBRERO ORD'!F98</f>
        <v>9773</v>
      </c>
      <c r="G98" s="23">
        <f>+'FEBRERO ORD'!G98</f>
        <v>8833</v>
      </c>
      <c r="H98" s="23">
        <f>+'FEBRERO ORD'!H98</f>
        <v>2354</v>
      </c>
      <c r="I98" s="23">
        <f>+'FEBRERO ORD'!I98</f>
        <v>7126</v>
      </c>
      <c r="J98" s="23">
        <f>+'FEBRERO ORD'!J98</f>
        <v>634</v>
      </c>
      <c r="K98" s="23">
        <f>+'FEBRERO ORD'!K98</f>
        <v>258</v>
      </c>
      <c r="L98" s="23">
        <f>+'FEBRERO ORD'!L98</f>
        <v>0</v>
      </c>
      <c r="M98" s="23">
        <f>+'FEBRERO ORD'!M98</f>
        <v>0</v>
      </c>
      <c r="N98" s="6">
        <f t="shared" si="1"/>
        <v>760521</v>
      </c>
    </row>
    <row r="99" spans="1:14" x14ac:dyDescent="0.25">
      <c r="A99" s="9">
        <v>96</v>
      </c>
      <c r="B99" s="25" t="s">
        <v>108</v>
      </c>
      <c r="C99" s="23">
        <f>+'FEBRERO ORD'!C99+'AJUSTE 3ER CUATRIMESTRE 2021'!C99</f>
        <v>169409</v>
      </c>
      <c r="D99" s="23">
        <f>+'FEBRERO ORD'!D99+'AJUSTE 3ER CUATRIMESTRE 2021'!D99</f>
        <v>42718</v>
      </c>
      <c r="E99" s="23">
        <f>+'FEBRERO ORD'!E99</f>
        <v>1913</v>
      </c>
      <c r="F99" s="23">
        <f>+'FEBRERO ORD'!F99</f>
        <v>2810</v>
      </c>
      <c r="G99" s="23">
        <f>+'FEBRERO ORD'!G99</f>
        <v>1497</v>
      </c>
      <c r="H99" s="23">
        <f>+'FEBRERO ORD'!H99</f>
        <v>836</v>
      </c>
      <c r="I99" s="23">
        <f>+'FEBRERO ORD'!I99</f>
        <v>1709</v>
      </c>
      <c r="J99" s="23">
        <f>+'FEBRERO ORD'!J99</f>
        <v>197</v>
      </c>
      <c r="K99" s="23">
        <f>+'FEBRERO ORD'!K99</f>
        <v>78</v>
      </c>
      <c r="L99" s="23">
        <f>+'FEBRERO ORD'!L99</f>
        <v>0</v>
      </c>
      <c r="M99" s="23">
        <f>+'FEBRERO ORD'!M99</f>
        <v>0</v>
      </c>
      <c r="N99" s="6">
        <f t="shared" si="1"/>
        <v>221167</v>
      </c>
    </row>
    <row r="100" spans="1:14" x14ac:dyDescent="0.25">
      <c r="A100" s="9">
        <v>97</v>
      </c>
      <c r="B100" s="25" t="s">
        <v>109</v>
      </c>
      <c r="C100" s="23">
        <f>+'FEBRERO ORD'!C100+'AJUSTE 3ER CUATRIMESTRE 2021'!C100</f>
        <v>210654</v>
      </c>
      <c r="D100" s="23">
        <f>+'FEBRERO ORD'!D100+'AJUSTE 3ER CUATRIMESTRE 2021'!D100</f>
        <v>114862</v>
      </c>
      <c r="E100" s="23">
        <f>+'FEBRERO ORD'!E100</f>
        <v>2675</v>
      </c>
      <c r="F100" s="23">
        <f>+'FEBRERO ORD'!F100</f>
        <v>5080</v>
      </c>
      <c r="G100" s="23">
        <f>+'FEBRERO ORD'!G100</f>
        <v>3473</v>
      </c>
      <c r="H100" s="23">
        <f>+'FEBRERO ORD'!H100</f>
        <v>1066</v>
      </c>
      <c r="I100" s="23">
        <f>+'FEBRERO ORD'!I100</f>
        <v>2845</v>
      </c>
      <c r="J100" s="23">
        <f>+'FEBRERO ORD'!J100</f>
        <v>336</v>
      </c>
      <c r="K100" s="23">
        <f>+'FEBRERO ORD'!K100</f>
        <v>106</v>
      </c>
      <c r="L100" s="23">
        <f>+'FEBRERO ORD'!L100</f>
        <v>5854</v>
      </c>
      <c r="M100" s="23">
        <f>+'FEBRERO ORD'!M100</f>
        <v>0</v>
      </c>
      <c r="N100" s="6">
        <f t="shared" si="1"/>
        <v>346951</v>
      </c>
    </row>
    <row r="101" spans="1:14" x14ac:dyDescent="0.25">
      <c r="A101" s="9">
        <v>98</v>
      </c>
      <c r="B101" s="25" t="s">
        <v>110</v>
      </c>
      <c r="C101" s="23">
        <f>+'FEBRERO ORD'!C101+'AJUSTE 3ER CUATRIMESTRE 2021'!C101</f>
        <v>401719</v>
      </c>
      <c r="D101" s="23">
        <f>+'FEBRERO ORD'!D101+'AJUSTE 3ER CUATRIMESTRE 2021'!D101</f>
        <v>52579</v>
      </c>
      <c r="E101" s="23">
        <f>+'FEBRERO ORD'!E101</f>
        <v>5056</v>
      </c>
      <c r="F101" s="23">
        <f>+'FEBRERO ORD'!F101</f>
        <v>10309</v>
      </c>
      <c r="G101" s="23">
        <f>+'FEBRERO ORD'!G101</f>
        <v>8237</v>
      </c>
      <c r="H101" s="23">
        <f>+'FEBRERO ORD'!H101</f>
        <v>2048</v>
      </c>
      <c r="I101" s="23">
        <f>+'FEBRERO ORD'!I101</f>
        <v>6227</v>
      </c>
      <c r="J101" s="23">
        <f>+'FEBRERO ORD'!J101</f>
        <v>652</v>
      </c>
      <c r="K101" s="23">
        <f>+'FEBRERO ORD'!K101</f>
        <v>215</v>
      </c>
      <c r="L101" s="23">
        <f>+'FEBRERO ORD'!L101</f>
        <v>0</v>
      </c>
      <c r="M101" s="23">
        <f>+'FEBRERO ORD'!M101</f>
        <v>0</v>
      </c>
      <c r="N101" s="6">
        <f t="shared" si="1"/>
        <v>487042</v>
      </c>
    </row>
    <row r="102" spans="1:14" x14ac:dyDescent="0.25">
      <c r="A102" s="9">
        <v>99</v>
      </c>
      <c r="B102" s="25" t="s">
        <v>111</v>
      </c>
      <c r="C102" s="23">
        <f>+'FEBRERO ORD'!C102+'AJUSTE 3ER CUATRIMESTRE 2021'!C102</f>
        <v>122918</v>
      </c>
      <c r="D102" s="23">
        <f>+'FEBRERO ORD'!D102+'AJUSTE 3ER CUATRIMESTRE 2021'!D102</f>
        <v>59626</v>
      </c>
      <c r="E102" s="23">
        <f>+'FEBRERO ORD'!E102</f>
        <v>2044</v>
      </c>
      <c r="F102" s="23">
        <f>+'FEBRERO ORD'!F102</f>
        <v>5897</v>
      </c>
      <c r="G102" s="23">
        <f>+'FEBRERO ORD'!G102</f>
        <v>737</v>
      </c>
      <c r="H102" s="23">
        <f>+'FEBRERO ORD'!H102</f>
        <v>576</v>
      </c>
      <c r="I102" s="23">
        <f>+'FEBRERO ORD'!I102</f>
        <v>563</v>
      </c>
      <c r="J102" s="23">
        <f>+'FEBRERO ORD'!J102</f>
        <v>362</v>
      </c>
      <c r="K102" s="23">
        <f>+'FEBRERO ORD'!K102</f>
        <v>20</v>
      </c>
      <c r="L102" s="23">
        <f>+'FEBRERO ORD'!L102</f>
        <v>0</v>
      </c>
      <c r="M102" s="23">
        <f>+'FEBRERO ORD'!M102</f>
        <v>0</v>
      </c>
      <c r="N102" s="6">
        <f t="shared" si="1"/>
        <v>192743</v>
      </c>
    </row>
    <row r="103" spans="1:14" x14ac:dyDescent="0.25">
      <c r="A103" s="9">
        <v>100</v>
      </c>
      <c r="B103" s="25" t="s">
        <v>112</v>
      </c>
      <c r="C103" s="23">
        <f>+'FEBRERO ORD'!C103+'AJUSTE 3ER CUATRIMESTRE 2021'!C103</f>
        <v>110019</v>
      </c>
      <c r="D103" s="23">
        <f>+'FEBRERO ORD'!D103+'AJUSTE 3ER CUATRIMESTRE 2021'!D103</f>
        <v>49830</v>
      </c>
      <c r="E103" s="23">
        <f>+'FEBRERO ORD'!E103</f>
        <v>1787</v>
      </c>
      <c r="F103" s="23">
        <f>+'FEBRERO ORD'!F103</f>
        <v>5039</v>
      </c>
      <c r="G103" s="23">
        <f>+'FEBRERO ORD'!G103</f>
        <v>764</v>
      </c>
      <c r="H103" s="23">
        <f>+'FEBRERO ORD'!H103</f>
        <v>519</v>
      </c>
      <c r="I103" s="23">
        <f>+'FEBRERO ORD'!I103</f>
        <v>591</v>
      </c>
      <c r="J103" s="23">
        <f>+'FEBRERO ORD'!J103</f>
        <v>309</v>
      </c>
      <c r="K103" s="23">
        <f>+'FEBRERO ORD'!K103</f>
        <v>20</v>
      </c>
      <c r="L103" s="23">
        <f>+'FEBRERO ORD'!L103</f>
        <v>0</v>
      </c>
      <c r="M103" s="23">
        <f>+'FEBRERO ORD'!M103</f>
        <v>0</v>
      </c>
      <c r="N103" s="6">
        <f t="shared" si="1"/>
        <v>168878</v>
      </c>
    </row>
    <row r="104" spans="1:14" x14ac:dyDescent="0.25">
      <c r="A104" s="9">
        <v>101</v>
      </c>
      <c r="B104" s="25" t="s">
        <v>113</v>
      </c>
      <c r="C104" s="23">
        <f>+'FEBRERO ORD'!C104+'AJUSTE 3ER CUATRIMESTRE 2021'!C104</f>
        <v>137738</v>
      </c>
      <c r="D104" s="23">
        <f>+'FEBRERO ORD'!D104+'AJUSTE 3ER CUATRIMESTRE 2021'!D104</f>
        <v>52788</v>
      </c>
      <c r="E104" s="23">
        <f>+'FEBRERO ORD'!E104</f>
        <v>2091</v>
      </c>
      <c r="F104" s="23">
        <f>+'FEBRERO ORD'!F104</f>
        <v>5463</v>
      </c>
      <c r="G104" s="23">
        <f>+'FEBRERO ORD'!G104</f>
        <v>1452</v>
      </c>
      <c r="H104" s="23">
        <f>+'FEBRERO ORD'!H104</f>
        <v>664</v>
      </c>
      <c r="I104" s="23">
        <f>+'FEBRERO ORD'!I104</f>
        <v>1128</v>
      </c>
      <c r="J104" s="23">
        <f>+'FEBRERO ORD'!J104</f>
        <v>335</v>
      </c>
      <c r="K104" s="23">
        <f>+'FEBRERO ORD'!K104</f>
        <v>40</v>
      </c>
      <c r="L104" s="23">
        <f>+'FEBRERO ORD'!L104</f>
        <v>5011</v>
      </c>
      <c r="M104" s="23">
        <f>+'FEBRERO ORD'!M104</f>
        <v>0</v>
      </c>
      <c r="N104" s="6">
        <f t="shared" si="1"/>
        <v>206710</v>
      </c>
    </row>
    <row r="105" spans="1:14" x14ac:dyDescent="0.25">
      <c r="A105" s="9">
        <v>102</v>
      </c>
      <c r="B105" s="25" t="s">
        <v>114</v>
      </c>
      <c r="C105" s="23">
        <f>+'FEBRERO ORD'!C105+'AJUSTE 3ER CUATRIMESTRE 2021'!C105</f>
        <v>441132</v>
      </c>
      <c r="D105" s="23">
        <f>+'FEBRERO ORD'!D105+'AJUSTE 3ER CUATRIMESTRE 2021'!D105</f>
        <v>149604</v>
      </c>
      <c r="E105" s="23">
        <f>+'FEBRERO ORD'!E105</f>
        <v>4978</v>
      </c>
      <c r="F105" s="23">
        <f>+'FEBRERO ORD'!F105</f>
        <v>7385</v>
      </c>
      <c r="G105" s="23">
        <f>+'FEBRERO ORD'!G105</f>
        <v>10478</v>
      </c>
      <c r="H105" s="23">
        <f>+'FEBRERO ORD'!H105</f>
        <v>2311</v>
      </c>
      <c r="I105" s="23">
        <f>+'FEBRERO ORD'!I105</f>
        <v>8124</v>
      </c>
      <c r="J105" s="23">
        <f>+'FEBRERO ORD'!J105</f>
        <v>491</v>
      </c>
      <c r="K105" s="23">
        <f>+'FEBRERO ORD'!K105</f>
        <v>289</v>
      </c>
      <c r="L105" s="23">
        <f>+'FEBRERO ORD'!L105</f>
        <v>0</v>
      </c>
      <c r="M105" s="23">
        <f>+'FEBRERO ORD'!M105</f>
        <v>0</v>
      </c>
      <c r="N105" s="6">
        <f t="shared" si="1"/>
        <v>624792</v>
      </c>
    </row>
    <row r="106" spans="1:14" x14ac:dyDescent="0.25">
      <c r="A106" s="9">
        <v>103</v>
      </c>
      <c r="B106" s="25" t="s">
        <v>115</v>
      </c>
      <c r="C106" s="23">
        <f>+'FEBRERO ORD'!C106+'AJUSTE 3ER CUATRIMESTRE 2021'!C106</f>
        <v>938512</v>
      </c>
      <c r="D106" s="23">
        <f>+'FEBRERO ORD'!D106+'AJUSTE 3ER CUATRIMESTRE 2021'!D106</f>
        <v>262606</v>
      </c>
      <c r="E106" s="23">
        <f>+'FEBRERO ORD'!E106</f>
        <v>11014</v>
      </c>
      <c r="F106" s="23">
        <f>+'FEBRERO ORD'!F106</f>
        <v>9413</v>
      </c>
      <c r="G106" s="23">
        <f>+'FEBRERO ORD'!G106</f>
        <v>11782</v>
      </c>
      <c r="H106" s="23">
        <f>+'FEBRERO ORD'!H106</f>
        <v>4908</v>
      </c>
      <c r="I106" s="23">
        <f>+'FEBRERO ORD'!I106</f>
        <v>12802</v>
      </c>
      <c r="J106" s="23">
        <f>+'FEBRERO ORD'!J106</f>
        <v>1224</v>
      </c>
      <c r="K106" s="23">
        <f>+'FEBRERO ORD'!K106</f>
        <v>561</v>
      </c>
      <c r="L106" s="23">
        <f>+'FEBRERO ORD'!L106</f>
        <v>0</v>
      </c>
      <c r="M106" s="23">
        <f>+'FEBRERO ORD'!M106</f>
        <v>0</v>
      </c>
      <c r="N106" s="6">
        <f t="shared" si="1"/>
        <v>1252822</v>
      </c>
    </row>
    <row r="107" spans="1:14" x14ac:dyDescent="0.25">
      <c r="A107" s="9">
        <v>104</v>
      </c>
      <c r="B107" s="25" t="s">
        <v>116</v>
      </c>
      <c r="C107" s="23">
        <f>+'FEBRERO ORD'!C107+'AJUSTE 3ER CUATRIMESTRE 2021'!C107</f>
        <v>380183</v>
      </c>
      <c r="D107" s="23">
        <f>+'FEBRERO ORD'!D107+'AJUSTE 3ER CUATRIMESTRE 2021'!D107</f>
        <v>99762</v>
      </c>
      <c r="E107" s="23">
        <f>+'FEBRERO ORD'!E107</f>
        <v>4402</v>
      </c>
      <c r="F107" s="23">
        <f>+'FEBRERO ORD'!F107</f>
        <v>8339</v>
      </c>
      <c r="G107" s="23">
        <f>+'FEBRERO ORD'!G107</f>
        <v>5292</v>
      </c>
      <c r="H107" s="23">
        <f>+'FEBRERO ORD'!H107</f>
        <v>1880</v>
      </c>
      <c r="I107" s="23">
        <f>+'FEBRERO ORD'!I107</f>
        <v>4575</v>
      </c>
      <c r="J107" s="23">
        <f>+'FEBRERO ORD'!J107</f>
        <v>621</v>
      </c>
      <c r="K107" s="23">
        <f>+'FEBRERO ORD'!K107</f>
        <v>177</v>
      </c>
      <c r="L107" s="23">
        <f>+'FEBRERO ORD'!L107</f>
        <v>0</v>
      </c>
      <c r="M107" s="23">
        <f>+'FEBRERO ORD'!M107</f>
        <v>0</v>
      </c>
      <c r="N107" s="6">
        <f t="shared" si="1"/>
        <v>505231</v>
      </c>
    </row>
    <row r="108" spans="1:14" x14ac:dyDescent="0.25">
      <c r="A108" s="9">
        <v>105</v>
      </c>
      <c r="B108" s="25" t="s">
        <v>117</v>
      </c>
      <c r="C108" s="23">
        <f>+'FEBRERO ORD'!C108+'AJUSTE 3ER CUATRIMESTRE 2021'!C108</f>
        <v>619736</v>
      </c>
      <c r="D108" s="23">
        <f>+'FEBRERO ORD'!D108+'AJUSTE 3ER CUATRIMESTRE 2021'!D108</f>
        <v>61279</v>
      </c>
      <c r="E108" s="23">
        <f>+'FEBRERO ORD'!E108</f>
        <v>7320</v>
      </c>
      <c r="F108" s="23">
        <f>+'FEBRERO ORD'!F108</f>
        <v>12835</v>
      </c>
      <c r="G108" s="23">
        <f>+'FEBRERO ORD'!G108</f>
        <v>15082</v>
      </c>
      <c r="H108" s="23">
        <f>+'FEBRERO ORD'!H108</f>
        <v>3229</v>
      </c>
      <c r="I108" s="23">
        <f>+'FEBRERO ORD'!I108</f>
        <v>11283</v>
      </c>
      <c r="J108" s="23">
        <f>+'FEBRERO ORD'!J108</f>
        <v>792</v>
      </c>
      <c r="K108" s="23">
        <f>+'FEBRERO ORD'!K108</f>
        <v>389</v>
      </c>
      <c r="L108" s="23">
        <f>+'FEBRERO ORD'!L108</f>
        <v>0</v>
      </c>
      <c r="M108" s="23">
        <f>+'FEBRERO ORD'!M108</f>
        <v>0</v>
      </c>
      <c r="N108" s="6">
        <f t="shared" si="1"/>
        <v>731945</v>
      </c>
    </row>
    <row r="109" spans="1:14" x14ac:dyDescent="0.25">
      <c r="A109" s="9">
        <v>106</v>
      </c>
      <c r="B109" s="25" t="s">
        <v>118</v>
      </c>
      <c r="C109" s="23">
        <f>+'FEBRERO ORD'!C109+'AJUSTE 3ER CUATRIMESTRE 2021'!C109</f>
        <v>186790</v>
      </c>
      <c r="D109" s="23">
        <f>+'FEBRERO ORD'!D109+'AJUSTE 3ER CUATRIMESTRE 2021'!D109</f>
        <v>36399</v>
      </c>
      <c r="E109" s="23">
        <f>+'FEBRERO ORD'!E109</f>
        <v>2207</v>
      </c>
      <c r="F109" s="23">
        <f>+'FEBRERO ORD'!F109</f>
        <v>1387</v>
      </c>
      <c r="G109" s="23">
        <f>+'FEBRERO ORD'!G109</f>
        <v>490</v>
      </c>
      <c r="H109" s="23">
        <f>+'FEBRERO ORD'!H109</f>
        <v>949</v>
      </c>
      <c r="I109" s="23">
        <f>+'FEBRERO ORD'!I109</f>
        <v>1602</v>
      </c>
      <c r="J109" s="23">
        <f>+'FEBRERO ORD'!J109</f>
        <v>196</v>
      </c>
      <c r="K109" s="23">
        <f>+'FEBRERO ORD'!K109</f>
        <v>93</v>
      </c>
      <c r="L109" s="23">
        <f>+'FEBRERO ORD'!L109</f>
        <v>0</v>
      </c>
      <c r="M109" s="23">
        <f>+'FEBRERO ORD'!M109</f>
        <v>0</v>
      </c>
      <c r="N109" s="6">
        <f t="shared" si="1"/>
        <v>230113</v>
      </c>
    </row>
    <row r="110" spans="1:14" x14ac:dyDescent="0.25">
      <c r="A110" s="9">
        <v>107</v>
      </c>
      <c r="B110" s="25" t="s">
        <v>119</v>
      </c>
      <c r="C110" s="23">
        <f>+'FEBRERO ORD'!C110+'AJUSTE 3ER CUATRIMESTRE 2021'!C110</f>
        <v>1897241</v>
      </c>
      <c r="D110" s="23">
        <f>+'FEBRERO ORD'!D110+'AJUSTE 3ER CUATRIMESTRE 2021'!D110</f>
        <v>357668</v>
      </c>
      <c r="E110" s="23">
        <f>+'FEBRERO ORD'!E110</f>
        <v>19274</v>
      </c>
      <c r="F110" s="23">
        <f>+'FEBRERO ORD'!F110</f>
        <v>27997</v>
      </c>
      <c r="G110" s="23">
        <f>+'FEBRERO ORD'!G110</f>
        <v>52284</v>
      </c>
      <c r="H110" s="23">
        <f>+'FEBRERO ORD'!H110</f>
        <v>9959</v>
      </c>
      <c r="I110" s="23">
        <f>+'FEBRERO ORD'!I110</f>
        <v>38524</v>
      </c>
      <c r="J110" s="23">
        <f>+'FEBRERO ORD'!J110</f>
        <v>1814</v>
      </c>
      <c r="K110" s="23">
        <f>+'FEBRERO ORD'!K110</f>
        <v>1325</v>
      </c>
      <c r="L110" s="23">
        <f>+'FEBRERO ORD'!L110</f>
        <v>0</v>
      </c>
      <c r="M110" s="23">
        <f>+'FEBRERO ORD'!M110</f>
        <v>0</v>
      </c>
      <c r="N110" s="6">
        <f t="shared" si="1"/>
        <v>2406086</v>
      </c>
    </row>
    <row r="111" spans="1:14" x14ac:dyDescent="0.25">
      <c r="A111" s="9">
        <v>108</v>
      </c>
      <c r="B111" s="25" t="s">
        <v>120</v>
      </c>
      <c r="C111" s="23">
        <f>+'FEBRERO ORD'!C111+'AJUSTE 3ER CUATRIMESTRE 2021'!C111</f>
        <v>436173</v>
      </c>
      <c r="D111" s="23">
        <f>+'FEBRERO ORD'!D111+'AJUSTE 3ER CUATRIMESTRE 2021'!D111</f>
        <v>98418</v>
      </c>
      <c r="E111" s="23">
        <f>+'FEBRERO ORD'!E111</f>
        <v>5238</v>
      </c>
      <c r="F111" s="23">
        <f>+'FEBRERO ORD'!F111</f>
        <v>8135</v>
      </c>
      <c r="G111" s="23">
        <f>+'FEBRERO ORD'!G111</f>
        <v>5739</v>
      </c>
      <c r="H111" s="23">
        <f>+'FEBRERO ORD'!H111</f>
        <v>2204</v>
      </c>
      <c r="I111" s="23">
        <f>+'FEBRERO ORD'!I111</f>
        <v>5426</v>
      </c>
      <c r="J111" s="23">
        <f>+'FEBRERO ORD'!J111</f>
        <v>598</v>
      </c>
      <c r="K111" s="23">
        <f>+'FEBRERO ORD'!K111</f>
        <v>222</v>
      </c>
      <c r="L111" s="23">
        <f>+'FEBRERO ORD'!L111</f>
        <v>2781</v>
      </c>
      <c r="M111" s="23">
        <f>+'FEBRERO ORD'!M111</f>
        <v>0</v>
      </c>
      <c r="N111" s="6">
        <f t="shared" si="1"/>
        <v>564934</v>
      </c>
    </row>
    <row r="112" spans="1:14" x14ac:dyDescent="0.25">
      <c r="A112" s="9">
        <v>109</v>
      </c>
      <c r="B112" s="25" t="s">
        <v>121</v>
      </c>
      <c r="C112" s="23">
        <f>+'FEBRERO ORD'!C112+'AJUSTE 3ER CUATRIMESTRE 2021'!C112</f>
        <v>142335</v>
      </c>
      <c r="D112" s="23">
        <f>+'FEBRERO ORD'!D112+'AJUSTE 3ER CUATRIMESTRE 2021'!D112</f>
        <v>53244</v>
      </c>
      <c r="E112" s="23">
        <f>+'FEBRERO ORD'!E112</f>
        <v>1878</v>
      </c>
      <c r="F112" s="23">
        <f>+'FEBRERO ORD'!F112</f>
        <v>4014</v>
      </c>
      <c r="G112" s="23">
        <f>+'FEBRERO ORD'!G112</f>
        <v>2431</v>
      </c>
      <c r="H112" s="23">
        <f>+'FEBRERO ORD'!H112</f>
        <v>716</v>
      </c>
      <c r="I112" s="23">
        <f>+'FEBRERO ORD'!I112</f>
        <v>1875</v>
      </c>
      <c r="J112" s="23">
        <f>+'FEBRERO ORD'!J112</f>
        <v>253</v>
      </c>
      <c r="K112" s="23">
        <f>+'FEBRERO ORD'!K112</f>
        <v>67</v>
      </c>
      <c r="L112" s="23">
        <f>+'FEBRERO ORD'!L112</f>
        <v>0</v>
      </c>
      <c r="M112" s="23">
        <f>+'FEBRERO ORD'!M112</f>
        <v>0</v>
      </c>
      <c r="N112" s="6">
        <f t="shared" si="1"/>
        <v>206813</v>
      </c>
    </row>
    <row r="113" spans="1:14" x14ac:dyDescent="0.25">
      <c r="A113" s="9">
        <v>110</v>
      </c>
      <c r="B113" s="25" t="s">
        <v>122</v>
      </c>
      <c r="C113" s="23">
        <f>+'FEBRERO ORD'!C113+'AJUSTE 3ER CUATRIMESTRE 2021'!C113</f>
        <v>251772</v>
      </c>
      <c r="D113" s="23">
        <f>+'FEBRERO ORD'!D113+'AJUSTE 3ER CUATRIMESTRE 2021'!D113</f>
        <v>52870</v>
      </c>
      <c r="E113" s="23">
        <f>+'FEBRERO ORD'!E113</f>
        <v>3231</v>
      </c>
      <c r="F113" s="23">
        <f>+'FEBRERO ORD'!F113</f>
        <v>6105</v>
      </c>
      <c r="G113" s="23">
        <f>+'FEBRERO ORD'!G113</f>
        <v>3198</v>
      </c>
      <c r="H113" s="23">
        <f>+'FEBRERO ORD'!H113</f>
        <v>1259</v>
      </c>
      <c r="I113" s="23">
        <f>+'FEBRERO ORD'!I113</f>
        <v>2914</v>
      </c>
      <c r="J113" s="23">
        <f>+'FEBRERO ORD'!J113</f>
        <v>402</v>
      </c>
      <c r="K113" s="23">
        <f>+'FEBRERO ORD'!K113</f>
        <v>115</v>
      </c>
      <c r="L113" s="23">
        <f>+'FEBRERO ORD'!L113</f>
        <v>0</v>
      </c>
      <c r="M113" s="23">
        <f>+'FEBRERO ORD'!M113</f>
        <v>0</v>
      </c>
      <c r="N113" s="6">
        <f t="shared" si="1"/>
        <v>321866</v>
      </c>
    </row>
    <row r="114" spans="1:14" x14ac:dyDescent="0.25">
      <c r="A114" s="9">
        <v>111</v>
      </c>
      <c r="B114" s="25" t="s">
        <v>123</v>
      </c>
      <c r="C114" s="23">
        <f>+'FEBRERO ORD'!C114+'AJUSTE 3ER CUATRIMESTRE 2021'!C114</f>
        <v>458845</v>
      </c>
      <c r="D114" s="23">
        <f>+'FEBRERO ORD'!D114+'AJUSTE 3ER CUATRIMESTRE 2021'!D114</f>
        <v>84710</v>
      </c>
      <c r="E114" s="23">
        <f>+'FEBRERO ORD'!E114</f>
        <v>5392</v>
      </c>
      <c r="F114" s="23">
        <f>+'FEBRERO ORD'!F114</f>
        <v>11121</v>
      </c>
      <c r="G114" s="23">
        <f>+'FEBRERO ORD'!G114</f>
        <v>9417</v>
      </c>
      <c r="H114" s="23">
        <f>+'FEBRERO ORD'!H114</f>
        <v>2315</v>
      </c>
      <c r="I114" s="23">
        <f>+'FEBRERO ORD'!I114</f>
        <v>7144</v>
      </c>
      <c r="J114" s="23">
        <f>+'FEBRERO ORD'!J114</f>
        <v>639</v>
      </c>
      <c r="K114" s="23">
        <f>+'FEBRERO ORD'!K114</f>
        <v>246</v>
      </c>
      <c r="L114" s="23">
        <f>+'FEBRERO ORD'!L114</f>
        <v>0</v>
      </c>
      <c r="M114" s="23">
        <f>+'FEBRERO ORD'!M114</f>
        <v>0</v>
      </c>
      <c r="N114" s="6">
        <f t="shared" si="1"/>
        <v>579829</v>
      </c>
    </row>
    <row r="115" spans="1:14" x14ac:dyDescent="0.25">
      <c r="A115" s="9">
        <v>112</v>
      </c>
      <c r="B115" s="25" t="s">
        <v>124</v>
      </c>
      <c r="C115" s="23">
        <f>+'FEBRERO ORD'!C115+'AJUSTE 3ER CUATRIMESTRE 2021'!C115</f>
        <v>447839</v>
      </c>
      <c r="D115" s="23">
        <f>+'FEBRERO ORD'!D115+'AJUSTE 3ER CUATRIMESTRE 2021'!D115</f>
        <v>181718</v>
      </c>
      <c r="E115" s="23">
        <f>+'FEBRERO ORD'!E115</f>
        <v>6400</v>
      </c>
      <c r="F115" s="23">
        <f>+'FEBRERO ORD'!F115</f>
        <v>16217</v>
      </c>
      <c r="G115" s="23">
        <f>+'FEBRERO ORD'!G115</f>
        <v>5047</v>
      </c>
      <c r="H115" s="23">
        <f>+'FEBRERO ORD'!H115</f>
        <v>2163</v>
      </c>
      <c r="I115" s="23">
        <f>+'FEBRERO ORD'!I115</f>
        <v>3970</v>
      </c>
      <c r="J115" s="23">
        <f>+'FEBRERO ORD'!J115</f>
        <v>1000</v>
      </c>
      <c r="K115" s="23">
        <f>+'FEBRERO ORD'!K115</f>
        <v>142</v>
      </c>
      <c r="L115" s="23">
        <f>+'FEBRERO ORD'!L115</f>
        <v>0</v>
      </c>
      <c r="M115" s="23">
        <f>+'FEBRERO ORD'!M115</f>
        <v>0</v>
      </c>
      <c r="N115" s="6">
        <f t="shared" si="1"/>
        <v>664496</v>
      </c>
    </row>
    <row r="116" spans="1:14" x14ac:dyDescent="0.25">
      <c r="A116" s="9">
        <v>113</v>
      </c>
      <c r="B116" s="25" t="s">
        <v>125</v>
      </c>
      <c r="C116" s="23">
        <f>+'FEBRERO ORD'!C116+'AJUSTE 3ER CUATRIMESTRE 2021'!C116</f>
        <v>342701</v>
      </c>
      <c r="D116" s="23">
        <f>+'FEBRERO ORD'!D116+'AJUSTE 3ER CUATRIMESTRE 2021'!D116</f>
        <v>156369</v>
      </c>
      <c r="E116" s="23">
        <f>+'FEBRERO ORD'!E116</f>
        <v>4137</v>
      </c>
      <c r="F116" s="23">
        <f>+'FEBRERO ORD'!F116</f>
        <v>8909</v>
      </c>
      <c r="G116" s="23">
        <f>+'FEBRERO ORD'!G116</f>
        <v>6224</v>
      </c>
      <c r="H116" s="23">
        <f>+'FEBRERO ORD'!H116</f>
        <v>1708</v>
      </c>
      <c r="I116" s="23">
        <f>+'FEBRERO ORD'!I116</f>
        <v>4730</v>
      </c>
      <c r="J116" s="23">
        <f>+'FEBRERO ORD'!J116</f>
        <v>587</v>
      </c>
      <c r="K116" s="23">
        <f>+'FEBRERO ORD'!K116</f>
        <v>166</v>
      </c>
      <c r="L116" s="23">
        <f>+'FEBRERO ORD'!L116</f>
        <v>0</v>
      </c>
      <c r="M116" s="23">
        <f>+'FEBRERO ORD'!M116</f>
        <v>0</v>
      </c>
      <c r="N116" s="6">
        <f t="shared" si="1"/>
        <v>525531</v>
      </c>
    </row>
    <row r="117" spans="1:14" x14ac:dyDescent="0.25">
      <c r="A117" s="9">
        <v>114</v>
      </c>
      <c r="B117" s="25" t="s">
        <v>126</v>
      </c>
      <c r="C117" s="23">
        <f>+'FEBRERO ORD'!C117+'AJUSTE 3ER CUATRIMESTRE 2021'!C117</f>
        <v>113194</v>
      </c>
      <c r="D117" s="23">
        <f>+'FEBRERO ORD'!D117+'AJUSTE 3ER CUATRIMESTRE 2021'!D117</f>
        <v>47476</v>
      </c>
      <c r="E117" s="23">
        <f>+'FEBRERO ORD'!E117</f>
        <v>1670</v>
      </c>
      <c r="F117" s="23">
        <f>+'FEBRERO ORD'!F117</f>
        <v>4181</v>
      </c>
      <c r="G117" s="23">
        <f>+'FEBRERO ORD'!G117</f>
        <v>1324</v>
      </c>
      <c r="H117" s="23">
        <f>+'FEBRERO ORD'!H117</f>
        <v>552</v>
      </c>
      <c r="I117" s="23">
        <f>+'FEBRERO ORD'!I117</f>
        <v>1032</v>
      </c>
      <c r="J117" s="23">
        <f>+'FEBRERO ORD'!J117</f>
        <v>264</v>
      </c>
      <c r="K117" s="23">
        <f>+'FEBRERO ORD'!K117</f>
        <v>37</v>
      </c>
      <c r="L117" s="23">
        <f>+'FEBRERO ORD'!L117</f>
        <v>0</v>
      </c>
      <c r="M117" s="23">
        <f>+'FEBRERO ORD'!M117</f>
        <v>0</v>
      </c>
      <c r="N117" s="6">
        <f t="shared" si="1"/>
        <v>169730</v>
      </c>
    </row>
    <row r="118" spans="1:14" x14ac:dyDescent="0.25">
      <c r="A118" s="9">
        <v>115</v>
      </c>
      <c r="B118" s="25" t="s">
        <v>127</v>
      </c>
      <c r="C118" s="23">
        <f>+'FEBRERO ORD'!C118+'AJUSTE 3ER CUATRIMESTRE 2021'!C118</f>
        <v>1008961</v>
      </c>
      <c r="D118" s="23">
        <f>+'FEBRERO ORD'!D118+'AJUSTE 3ER CUATRIMESTRE 2021'!D118</f>
        <v>435425</v>
      </c>
      <c r="E118" s="23">
        <f>+'FEBRERO ORD'!E118</f>
        <v>10587</v>
      </c>
      <c r="F118" s="23">
        <f>+'FEBRERO ORD'!F118</f>
        <v>9029</v>
      </c>
      <c r="G118" s="23">
        <f>+'FEBRERO ORD'!G118</f>
        <v>20627</v>
      </c>
      <c r="H118" s="23">
        <f>+'FEBRERO ORD'!H118</f>
        <v>5321</v>
      </c>
      <c r="I118" s="23">
        <f>+'FEBRERO ORD'!I118</f>
        <v>17805</v>
      </c>
      <c r="J118" s="23">
        <f>+'FEBRERO ORD'!J118</f>
        <v>843</v>
      </c>
      <c r="K118" s="23">
        <f>+'FEBRERO ORD'!K118</f>
        <v>692</v>
      </c>
      <c r="L118" s="23">
        <f>+'FEBRERO ORD'!L118</f>
        <v>132009</v>
      </c>
      <c r="M118" s="23">
        <f>+'FEBRERO ORD'!M118</f>
        <v>0</v>
      </c>
      <c r="N118" s="6">
        <f t="shared" si="1"/>
        <v>1641299</v>
      </c>
    </row>
    <row r="119" spans="1:14" x14ac:dyDescent="0.25">
      <c r="A119" s="9">
        <v>116</v>
      </c>
      <c r="B119" s="25" t="s">
        <v>128</v>
      </c>
      <c r="C119" s="23">
        <f>+'FEBRERO ORD'!C119+'AJUSTE 3ER CUATRIMESTRE 2021'!C119</f>
        <v>392797</v>
      </c>
      <c r="D119" s="23">
        <f>+'FEBRERO ORD'!D119+'AJUSTE 3ER CUATRIMESTRE 2021'!D119</f>
        <v>60383</v>
      </c>
      <c r="E119" s="23">
        <f>+'FEBRERO ORD'!E119</f>
        <v>4910</v>
      </c>
      <c r="F119" s="23">
        <f>+'FEBRERO ORD'!F119</f>
        <v>9658</v>
      </c>
      <c r="G119" s="23">
        <f>+'FEBRERO ORD'!G119</f>
        <v>7970</v>
      </c>
      <c r="H119" s="23">
        <f>+'FEBRERO ORD'!H119</f>
        <v>2010</v>
      </c>
      <c r="I119" s="23">
        <f>+'FEBRERO ORD'!I119</f>
        <v>6152</v>
      </c>
      <c r="J119" s="23">
        <f>+'FEBRERO ORD'!J119</f>
        <v>603</v>
      </c>
      <c r="K119" s="23">
        <f>+'FEBRERO ORD'!K119</f>
        <v>215</v>
      </c>
      <c r="L119" s="23">
        <f>+'FEBRERO ORD'!L119</f>
        <v>0</v>
      </c>
      <c r="M119" s="23">
        <f>+'FEBRERO ORD'!M119</f>
        <v>0</v>
      </c>
      <c r="N119" s="6">
        <f t="shared" si="1"/>
        <v>484698</v>
      </c>
    </row>
    <row r="120" spans="1:14" x14ac:dyDescent="0.25">
      <c r="A120" s="9">
        <v>117</v>
      </c>
      <c r="B120" s="25" t="s">
        <v>129</v>
      </c>
      <c r="C120" s="23">
        <f>+'FEBRERO ORD'!C120+'AJUSTE 3ER CUATRIMESTRE 2021'!C120</f>
        <v>265470</v>
      </c>
      <c r="D120" s="23">
        <f>+'FEBRERO ORD'!D120+'AJUSTE 3ER CUATRIMESTRE 2021'!D120</f>
        <v>141432</v>
      </c>
      <c r="E120" s="23">
        <f>+'FEBRERO ORD'!E120</f>
        <v>3412</v>
      </c>
      <c r="F120" s="23">
        <f>+'FEBRERO ORD'!F120</f>
        <v>6757</v>
      </c>
      <c r="G120" s="23">
        <f>+'FEBRERO ORD'!G120</f>
        <v>4295</v>
      </c>
      <c r="H120" s="23">
        <f>+'FEBRERO ORD'!H120</f>
        <v>1340</v>
      </c>
      <c r="I120" s="23">
        <f>+'FEBRERO ORD'!I120</f>
        <v>3512</v>
      </c>
      <c r="J120" s="23">
        <f>+'FEBRERO ORD'!J120</f>
        <v>436</v>
      </c>
      <c r="K120" s="23">
        <f>+'FEBRERO ORD'!K120</f>
        <v>129</v>
      </c>
      <c r="L120" s="23">
        <f>+'FEBRERO ORD'!L120</f>
        <v>5771</v>
      </c>
      <c r="M120" s="23">
        <f>+'FEBRERO ORD'!M120</f>
        <v>0</v>
      </c>
      <c r="N120" s="6">
        <f t="shared" si="1"/>
        <v>432554</v>
      </c>
    </row>
    <row r="121" spans="1:14" x14ac:dyDescent="0.25">
      <c r="A121" s="9">
        <v>118</v>
      </c>
      <c r="B121" s="25" t="s">
        <v>130</v>
      </c>
      <c r="C121" s="23">
        <f>+'FEBRERO ORD'!C121+'AJUSTE 3ER CUATRIMESTRE 2021'!C121</f>
        <v>680167</v>
      </c>
      <c r="D121" s="23">
        <f>+'FEBRERO ORD'!D121+'AJUSTE 3ER CUATRIMESTRE 2021'!D121</f>
        <v>163286</v>
      </c>
      <c r="E121" s="23">
        <f>+'FEBRERO ORD'!E121</f>
        <v>7716</v>
      </c>
      <c r="F121" s="23">
        <f>+'FEBRERO ORD'!F121</f>
        <v>10738</v>
      </c>
      <c r="G121" s="23">
        <f>+'FEBRERO ORD'!G121</f>
        <v>4661</v>
      </c>
      <c r="H121" s="23">
        <f>+'FEBRERO ORD'!H121</f>
        <v>3348</v>
      </c>
      <c r="I121" s="23">
        <f>+'FEBRERO ORD'!I121</f>
        <v>6237</v>
      </c>
      <c r="J121" s="23">
        <f>+'FEBRERO ORD'!J121</f>
        <v>956</v>
      </c>
      <c r="K121" s="23">
        <f>+'FEBRERO ORD'!K121</f>
        <v>299</v>
      </c>
      <c r="L121" s="23">
        <f>+'FEBRERO ORD'!L121</f>
        <v>0</v>
      </c>
      <c r="M121" s="23">
        <f>+'FEBRERO ORD'!M121</f>
        <v>0</v>
      </c>
      <c r="N121" s="6">
        <f t="shared" si="1"/>
        <v>877408</v>
      </c>
    </row>
    <row r="122" spans="1:14" x14ac:dyDescent="0.25">
      <c r="A122" s="9">
        <v>119</v>
      </c>
      <c r="B122" s="25" t="s">
        <v>131</v>
      </c>
      <c r="C122" s="23">
        <f>+'FEBRERO ORD'!C122+'AJUSTE 3ER CUATRIMESTRE 2021'!C122</f>
        <v>114052</v>
      </c>
      <c r="D122" s="23">
        <f>+'FEBRERO ORD'!D122+'AJUSTE 3ER CUATRIMESTRE 2021'!D122</f>
        <v>44889</v>
      </c>
      <c r="E122" s="23">
        <f>+'FEBRERO ORD'!E122</f>
        <v>1741</v>
      </c>
      <c r="F122" s="23">
        <f>+'FEBRERO ORD'!F122</f>
        <v>4397</v>
      </c>
      <c r="G122" s="23">
        <f>+'FEBRERO ORD'!G122</f>
        <v>1439</v>
      </c>
      <c r="H122" s="23">
        <f>+'FEBRERO ORD'!H122</f>
        <v>561</v>
      </c>
      <c r="I122" s="23">
        <f>+'FEBRERO ORD'!I122</f>
        <v>1089</v>
      </c>
      <c r="J122" s="23">
        <f>+'FEBRERO ORD'!J122</f>
        <v>279</v>
      </c>
      <c r="K122" s="23">
        <f>+'FEBRERO ORD'!K122</f>
        <v>37</v>
      </c>
      <c r="L122" s="23">
        <f>+'FEBRERO ORD'!L122</f>
        <v>1818</v>
      </c>
      <c r="M122" s="23">
        <f>+'FEBRERO ORD'!M122</f>
        <v>0</v>
      </c>
      <c r="N122" s="6">
        <f t="shared" si="1"/>
        <v>170302</v>
      </c>
    </row>
    <row r="123" spans="1:14" x14ac:dyDescent="0.25">
      <c r="A123" s="9">
        <v>120</v>
      </c>
      <c r="B123" s="25" t="s">
        <v>132</v>
      </c>
      <c r="C123" s="23">
        <f>+'FEBRERO ORD'!C123+'AJUSTE 3ER CUATRIMESTRE 2021'!C123</f>
        <v>121419</v>
      </c>
      <c r="D123" s="23">
        <f>+'FEBRERO ORD'!D123+'AJUSTE 3ER CUATRIMESTRE 2021'!D123</f>
        <v>58553</v>
      </c>
      <c r="E123" s="23">
        <f>+'FEBRERO ORD'!E123</f>
        <v>1842</v>
      </c>
      <c r="F123" s="23">
        <f>+'FEBRERO ORD'!F123</f>
        <v>4486</v>
      </c>
      <c r="G123" s="23">
        <f>+'FEBRERO ORD'!G123</f>
        <v>883</v>
      </c>
      <c r="H123" s="23">
        <f>+'FEBRERO ORD'!H123</f>
        <v>585</v>
      </c>
      <c r="I123" s="23">
        <f>+'FEBRERO ORD'!I123</f>
        <v>826</v>
      </c>
      <c r="J123" s="23">
        <f>+'FEBRERO ORD'!J123</f>
        <v>290</v>
      </c>
      <c r="K123" s="23">
        <f>+'FEBRERO ORD'!K123</f>
        <v>33</v>
      </c>
      <c r="L123" s="23">
        <f>+'FEBRERO ORD'!L123</f>
        <v>3434</v>
      </c>
      <c r="M123" s="23">
        <f>+'FEBRERO ORD'!M123</f>
        <v>0</v>
      </c>
      <c r="N123" s="6">
        <f t="shared" si="1"/>
        <v>192351</v>
      </c>
    </row>
    <row r="124" spans="1:14" x14ac:dyDescent="0.25">
      <c r="A124" s="9">
        <v>121</v>
      </c>
      <c r="B124" s="25" t="s">
        <v>133</v>
      </c>
      <c r="C124" s="23">
        <f>+'FEBRERO ORD'!C124+'AJUSTE 3ER CUATRIMESTRE 2021'!C124</f>
        <v>130865</v>
      </c>
      <c r="D124" s="23">
        <f>+'FEBRERO ORD'!D124+'AJUSTE 3ER CUATRIMESTRE 2021'!D124</f>
        <v>47738</v>
      </c>
      <c r="E124" s="23">
        <f>+'FEBRERO ORD'!E124</f>
        <v>1893</v>
      </c>
      <c r="F124" s="23">
        <f>+'FEBRERO ORD'!F124</f>
        <v>4354</v>
      </c>
      <c r="G124" s="23">
        <f>+'FEBRERO ORD'!G124</f>
        <v>1173</v>
      </c>
      <c r="H124" s="23">
        <f>+'FEBRERO ORD'!H124</f>
        <v>637</v>
      </c>
      <c r="I124" s="23">
        <f>+'FEBRERO ORD'!I124</f>
        <v>1070</v>
      </c>
      <c r="J124" s="23">
        <f>+'FEBRERO ORD'!J124</f>
        <v>287</v>
      </c>
      <c r="K124" s="23">
        <f>+'FEBRERO ORD'!K124</f>
        <v>43</v>
      </c>
      <c r="L124" s="23">
        <f>+'FEBRERO ORD'!L124</f>
        <v>0</v>
      </c>
      <c r="M124" s="23">
        <f>+'FEBRERO ORD'!M124</f>
        <v>0</v>
      </c>
      <c r="N124" s="6">
        <f t="shared" si="1"/>
        <v>188060</v>
      </c>
    </row>
    <row r="125" spans="1:14" x14ac:dyDescent="0.25">
      <c r="A125" s="9">
        <v>122</v>
      </c>
      <c r="B125" s="25" t="s">
        <v>134</v>
      </c>
      <c r="C125" s="23">
        <f>+'FEBRERO ORD'!C125+'AJUSTE 3ER CUATRIMESTRE 2021'!C125</f>
        <v>123308</v>
      </c>
      <c r="D125" s="23">
        <f>+'FEBRERO ORD'!D125+'AJUSTE 3ER CUATRIMESTRE 2021'!D125</f>
        <v>50794</v>
      </c>
      <c r="E125" s="23">
        <f>+'FEBRERO ORD'!E125</f>
        <v>1675</v>
      </c>
      <c r="F125" s="23">
        <f>+'FEBRERO ORD'!F125</f>
        <v>3569</v>
      </c>
      <c r="G125" s="23">
        <f>+'FEBRERO ORD'!G125</f>
        <v>1284</v>
      </c>
      <c r="H125" s="23">
        <f>+'FEBRERO ORD'!H125</f>
        <v>606</v>
      </c>
      <c r="I125" s="23">
        <f>+'FEBRERO ORD'!I125</f>
        <v>1169</v>
      </c>
      <c r="J125" s="23">
        <f>+'FEBRERO ORD'!J125</f>
        <v>246</v>
      </c>
      <c r="K125" s="23">
        <f>+'FEBRERO ORD'!K125</f>
        <v>46</v>
      </c>
      <c r="L125" s="23">
        <f>+'FEBRERO ORD'!L125</f>
        <v>0</v>
      </c>
      <c r="M125" s="23">
        <f>+'FEBRERO ORD'!M125</f>
        <v>0</v>
      </c>
      <c r="N125" s="6">
        <f t="shared" si="1"/>
        <v>182697</v>
      </c>
    </row>
    <row r="126" spans="1:14" x14ac:dyDescent="0.25">
      <c r="A126" s="9">
        <v>123</v>
      </c>
      <c r="B126" s="25" t="s">
        <v>135</v>
      </c>
      <c r="C126" s="23">
        <f>+'FEBRERO ORD'!C126+'AJUSTE 3ER CUATRIMESTRE 2021'!C126</f>
        <v>270880</v>
      </c>
      <c r="D126" s="23">
        <f>+'FEBRERO ORD'!D126+'AJUSTE 3ER CUATRIMESTRE 2021'!D126</f>
        <v>99334</v>
      </c>
      <c r="E126" s="23">
        <f>+'FEBRERO ORD'!E126</f>
        <v>3350</v>
      </c>
      <c r="F126" s="23">
        <f>+'FEBRERO ORD'!F126</f>
        <v>6672</v>
      </c>
      <c r="G126" s="23">
        <f>+'FEBRERO ORD'!G126</f>
        <v>5534</v>
      </c>
      <c r="H126" s="23">
        <f>+'FEBRERO ORD'!H126</f>
        <v>1380</v>
      </c>
      <c r="I126" s="23">
        <f>+'FEBRERO ORD'!I126</f>
        <v>4201</v>
      </c>
      <c r="J126" s="23">
        <f>+'FEBRERO ORD'!J126</f>
        <v>427</v>
      </c>
      <c r="K126" s="23">
        <f>+'FEBRERO ORD'!K126</f>
        <v>146</v>
      </c>
      <c r="L126" s="23">
        <f>+'FEBRERO ORD'!L126</f>
        <v>4467</v>
      </c>
      <c r="M126" s="23">
        <f>+'FEBRERO ORD'!M126</f>
        <v>0</v>
      </c>
      <c r="N126" s="6">
        <f t="shared" si="1"/>
        <v>396391</v>
      </c>
    </row>
    <row r="127" spans="1:14" x14ac:dyDescent="0.25">
      <c r="A127" s="9">
        <v>124</v>
      </c>
      <c r="B127" s="25" t="s">
        <v>136</v>
      </c>
      <c r="C127" s="23">
        <f>+'FEBRERO ORD'!C127+'AJUSTE 3ER CUATRIMESTRE 2021'!C127</f>
        <v>2012940</v>
      </c>
      <c r="D127" s="23">
        <f>+'FEBRERO ORD'!D127+'AJUSTE 3ER CUATRIMESTRE 2021'!D127</f>
        <v>531733</v>
      </c>
      <c r="E127" s="23">
        <f>+'FEBRERO ORD'!E127</f>
        <v>21566</v>
      </c>
      <c r="F127" s="23">
        <f>+'FEBRERO ORD'!F127</f>
        <v>22509</v>
      </c>
      <c r="G127" s="23">
        <f>+'FEBRERO ORD'!G127</f>
        <v>37973</v>
      </c>
      <c r="H127" s="23">
        <f>+'FEBRERO ORD'!H127</f>
        <v>10510</v>
      </c>
      <c r="I127" s="23">
        <f>+'FEBRERO ORD'!I127</f>
        <v>33683</v>
      </c>
      <c r="J127" s="23">
        <f>+'FEBRERO ORD'!J127</f>
        <v>1941</v>
      </c>
      <c r="K127" s="23">
        <f>+'FEBRERO ORD'!K127</f>
        <v>1306</v>
      </c>
      <c r="L127" s="23">
        <f>+'FEBRERO ORD'!L127</f>
        <v>0</v>
      </c>
      <c r="M127" s="23">
        <f>+'FEBRERO ORD'!M127</f>
        <v>0</v>
      </c>
      <c r="N127" s="6">
        <f t="shared" si="1"/>
        <v>2674161</v>
      </c>
    </row>
    <row r="128" spans="1:14" x14ac:dyDescent="0.25">
      <c r="A128" s="9">
        <v>125</v>
      </c>
      <c r="B128" s="25" t="s">
        <v>137</v>
      </c>
      <c r="C128" s="23">
        <f>+'FEBRERO ORD'!C128+'AJUSTE 3ER CUATRIMESTRE 2021'!C128</f>
        <v>1073953</v>
      </c>
      <c r="D128" s="23">
        <f>+'FEBRERO ORD'!D128+'AJUSTE 3ER CUATRIMESTRE 2021'!D128</f>
        <v>223527</v>
      </c>
      <c r="E128" s="23">
        <f>+'FEBRERO ORD'!E128</f>
        <v>12459</v>
      </c>
      <c r="F128" s="23">
        <f>+'FEBRERO ORD'!F128</f>
        <v>21760</v>
      </c>
      <c r="G128" s="23">
        <f>+'FEBRERO ORD'!G128</f>
        <v>22585</v>
      </c>
      <c r="H128" s="23">
        <f>+'FEBRERO ORD'!H128</f>
        <v>5517</v>
      </c>
      <c r="I128" s="23">
        <f>+'FEBRERO ORD'!I128</f>
        <v>17752</v>
      </c>
      <c r="J128" s="23">
        <f>+'FEBRERO ORD'!J128</f>
        <v>1363</v>
      </c>
      <c r="K128" s="23">
        <f>+'FEBRERO ORD'!K128</f>
        <v>631</v>
      </c>
      <c r="L128" s="23">
        <f>+'FEBRERO ORD'!L128</f>
        <v>0</v>
      </c>
      <c r="M128" s="23">
        <f>+'FEBRERO ORD'!M128</f>
        <v>0</v>
      </c>
      <c r="N128" s="6">
        <f t="shared" si="1"/>
        <v>1379547</v>
      </c>
    </row>
    <row r="129" spans="1:14" x14ac:dyDescent="0.25">
      <c r="A129" s="9">
        <v>126</v>
      </c>
      <c r="B129" s="25" t="s">
        <v>138</v>
      </c>
      <c r="C129" s="23">
        <f>+'FEBRERO ORD'!C129+'AJUSTE 3ER CUATRIMESTRE 2021'!C129</f>
        <v>468653</v>
      </c>
      <c r="D129" s="23">
        <f>+'FEBRERO ORD'!D129+'AJUSTE 3ER CUATRIMESTRE 2021'!D129</f>
        <v>285611</v>
      </c>
      <c r="E129" s="23">
        <f>+'FEBRERO ORD'!E129</f>
        <v>5607</v>
      </c>
      <c r="F129" s="23">
        <f>+'FEBRERO ORD'!F129</f>
        <v>10340</v>
      </c>
      <c r="G129" s="23">
        <f>+'FEBRERO ORD'!G129</f>
        <v>10430</v>
      </c>
      <c r="H129" s="23">
        <f>+'FEBRERO ORD'!H129</f>
        <v>2419</v>
      </c>
      <c r="I129" s="23">
        <f>+'FEBRERO ORD'!I129</f>
        <v>7986</v>
      </c>
      <c r="J129" s="23">
        <f>+'FEBRERO ORD'!J129</f>
        <v>642</v>
      </c>
      <c r="K129" s="23">
        <f>+'FEBRERO ORD'!K129</f>
        <v>277</v>
      </c>
      <c r="L129" s="23">
        <f>+'FEBRERO ORD'!L129</f>
        <v>0</v>
      </c>
      <c r="M129" s="23">
        <f>+'FEBRERO ORD'!M129</f>
        <v>0</v>
      </c>
      <c r="N129" s="6">
        <f t="shared" si="1"/>
        <v>791965</v>
      </c>
    </row>
    <row r="130" spans="1:14" x14ac:dyDescent="0.25">
      <c r="A130" s="9">
        <v>127</v>
      </c>
      <c r="B130" s="25" t="s">
        <v>139</v>
      </c>
      <c r="C130" s="23">
        <f>+'FEBRERO ORD'!C130+'AJUSTE 3ER CUATRIMESTRE 2021'!C130</f>
        <v>201821</v>
      </c>
      <c r="D130" s="23">
        <f>+'FEBRERO ORD'!D130+'AJUSTE 3ER CUATRIMESTRE 2021'!D130</f>
        <v>49627</v>
      </c>
      <c r="E130" s="23">
        <f>+'FEBRERO ORD'!E130</f>
        <v>2685</v>
      </c>
      <c r="F130" s="23">
        <f>+'FEBRERO ORD'!F130</f>
        <v>6005</v>
      </c>
      <c r="G130" s="23">
        <f>+'FEBRERO ORD'!G130</f>
        <v>2433</v>
      </c>
      <c r="H130" s="23">
        <f>+'FEBRERO ORD'!H130</f>
        <v>988</v>
      </c>
      <c r="I130" s="23">
        <f>+'FEBRERO ORD'!I130</f>
        <v>2067</v>
      </c>
      <c r="J130" s="23">
        <f>+'FEBRERO ORD'!J130</f>
        <v>372</v>
      </c>
      <c r="K130" s="23">
        <f>+'FEBRERO ORD'!K130</f>
        <v>79</v>
      </c>
      <c r="L130" s="23">
        <f>+'FEBRERO ORD'!L130</f>
        <v>0</v>
      </c>
      <c r="M130" s="23">
        <f>+'FEBRERO ORD'!M130</f>
        <v>0</v>
      </c>
      <c r="N130" s="6">
        <f t="shared" si="1"/>
        <v>266077</v>
      </c>
    </row>
    <row r="131" spans="1:14" x14ac:dyDescent="0.25">
      <c r="A131" s="9">
        <v>128</v>
      </c>
      <c r="B131" s="25" t="s">
        <v>140</v>
      </c>
      <c r="C131" s="23">
        <f>+'FEBRERO ORD'!C131+'AJUSTE 3ER CUATRIMESTRE 2021'!C131</f>
        <v>167880</v>
      </c>
      <c r="D131" s="23">
        <f>+'FEBRERO ORD'!D131+'AJUSTE 3ER CUATRIMESTRE 2021'!D131</f>
        <v>108800</v>
      </c>
      <c r="E131" s="23">
        <f>+'FEBRERO ORD'!E131</f>
        <v>2331</v>
      </c>
      <c r="F131" s="23">
        <f>+'FEBRERO ORD'!F131</f>
        <v>5325</v>
      </c>
      <c r="G131" s="23">
        <f>+'FEBRERO ORD'!G131</f>
        <v>2648</v>
      </c>
      <c r="H131" s="23">
        <f>+'FEBRERO ORD'!H131</f>
        <v>838</v>
      </c>
      <c r="I131" s="23">
        <f>+'FEBRERO ORD'!I131</f>
        <v>2016</v>
      </c>
      <c r="J131" s="23">
        <f>+'FEBRERO ORD'!J131</f>
        <v>364</v>
      </c>
      <c r="K131" s="23">
        <f>+'FEBRERO ORD'!K131</f>
        <v>71</v>
      </c>
      <c r="L131" s="23">
        <f>+'FEBRERO ORD'!L131</f>
        <v>0</v>
      </c>
      <c r="M131" s="23">
        <f>+'FEBRERO ORD'!M131</f>
        <v>0</v>
      </c>
      <c r="N131" s="6">
        <f t="shared" si="1"/>
        <v>290273</v>
      </c>
    </row>
    <row r="132" spans="1:14" x14ac:dyDescent="0.25">
      <c r="A132" s="9">
        <v>129</v>
      </c>
      <c r="B132" s="25" t="s">
        <v>141</v>
      </c>
      <c r="C132" s="23">
        <f>+'FEBRERO ORD'!C132+'AJUSTE 3ER CUATRIMESTRE 2021'!C132</f>
        <v>252110</v>
      </c>
      <c r="D132" s="23">
        <f>+'FEBRERO ORD'!D132+'AJUSTE 3ER CUATRIMESTRE 2021'!D132</f>
        <v>84834</v>
      </c>
      <c r="E132" s="23">
        <f>+'FEBRERO ORD'!E132</f>
        <v>2618</v>
      </c>
      <c r="F132" s="23">
        <f>+'FEBRERO ORD'!F132</f>
        <v>3145</v>
      </c>
      <c r="G132" s="23">
        <f>+'FEBRERO ORD'!G132</f>
        <v>706</v>
      </c>
      <c r="H132" s="23">
        <f>+'FEBRERO ORD'!H132</f>
        <v>1213</v>
      </c>
      <c r="I132" s="23">
        <f>+'FEBRERO ORD'!I132</f>
        <v>1805</v>
      </c>
      <c r="J132" s="23">
        <f>+'FEBRERO ORD'!J132</f>
        <v>273</v>
      </c>
      <c r="K132" s="23">
        <f>+'FEBRERO ORD'!K132</f>
        <v>102</v>
      </c>
      <c r="L132" s="23">
        <f>+'FEBRERO ORD'!L132</f>
        <v>0</v>
      </c>
      <c r="M132" s="23">
        <f>+'FEBRERO ORD'!M132</f>
        <v>0</v>
      </c>
      <c r="N132" s="6">
        <f t="shared" si="1"/>
        <v>346806</v>
      </c>
    </row>
    <row r="133" spans="1:14" x14ac:dyDescent="0.25">
      <c r="A133" s="9">
        <v>130</v>
      </c>
      <c r="B133" s="25" t="s">
        <v>142</v>
      </c>
      <c r="C133" s="23">
        <f>+'FEBRERO ORD'!C133+'AJUSTE 3ER CUATRIMESTRE 2021'!C133</f>
        <v>554107</v>
      </c>
      <c r="D133" s="23">
        <f>+'FEBRERO ORD'!D133+'AJUSTE 3ER CUATRIMESTRE 2021'!D133</f>
        <v>127568</v>
      </c>
      <c r="E133" s="23">
        <f>+'FEBRERO ORD'!E133</f>
        <v>7097</v>
      </c>
      <c r="F133" s="23">
        <f>+'FEBRERO ORD'!F133</f>
        <v>14223</v>
      </c>
      <c r="G133" s="23">
        <f>+'FEBRERO ORD'!G133</f>
        <v>10026</v>
      </c>
      <c r="H133" s="23">
        <f>+'FEBRERO ORD'!H133</f>
        <v>2812</v>
      </c>
      <c r="I133" s="23">
        <f>+'FEBRERO ORD'!I133</f>
        <v>7916</v>
      </c>
      <c r="J133" s="23">
        <f>+'FEBRERO ORD'!J133</f>
        <v>899</v>
      </c>
      <c r="K133" s="23">
        <f>+'FEBRERO ORD'!K133</f>
        <v>282</v>
      </c>
      <c r="L133" s="23">
        <f>+'FEBRERO ORD'!L133</f>
        <v>0</v>
      </c>
      <c r="M133" s="23">
        <f>+'FEBRERO ORD'!M133</f>
        <v>0</v>
      </c>
      <c r="N133" s="6">
        <f t="shared" ref="N133:N196" si="2">SUM(C133:M133)</f>
        <v>724930</v>
      </c>
    </row>
    <row r="134" spans="1:14" x14ac:dyDescent="0.25">
      <c r="A134" s="9">
        <v>131</v>
      </c>
      <c r="B134" s="25" t="s">
        <v>143</v>
      </c>
      <c r="C134" s="23">
        <f>+'FEBRERO ORD'!C134+'AJUSTE 3ER CUATRIMESTRE 2021'!C134</f>
        <v>1105190</v>
      </c>
      <c r="D134" s="23">
        <f>+'FEBRERO ORD'!D134+'AJUSTE 3ER CUATRIMESTRE 2021'!D134</f>
        <v>230513</v>
      </c>
      <c r="E134" s="23">
        <f>+'FEBRERO ORD'!E134</f>
        <v>13369</v>
      </c>
      <c r="F134" s="23">
        <f>+'FEBRERO ORD'!F134</f>
        <v>25713</v>
      </c>
      <c r="G134" s="23">
        <f>+'FEBRERO ORD'!G134</f>
        <v>22221</v>
      </c>
      <c r="H134" s="23">
        <f>+'FEBRERO ORD'!H134</f>
        <v>5633</v>
      </c>
      <c r="I134" s="23">
        <f>+'FEBRERO ORD'!I134</f>
        <v>17179</v>
      </c>
      <c r="J134" s="23">
        <f>+'FEBRERO ORD'!J134</f>
        <v>1644</v>
      </c>
      <c r="K134" s="23">
        <f>+'FEBRERO ORD'!K134</f>
        <v>605</v>
      </c>
      <c r="L134" s="23">
        <f>+'FEBRERO ORD'!L134</f>
        <v>17318</v>
      </c>
      <c r="M134" s="23">
        <f>+'FEBRERO ORD'!M134</f>
        <v>0</v>
      </c>
      <c r="N134" s="6">
        <f t="shared" si="2"/>
        <v>1439385</v>
      </c>
    </row>
    <row r="135" spans="1:14" x14ac:dyDescent="0.25">
      <c r="A135" s="9">
        <v>132</v>
      </c>
      <c r="B135" s="25" t="s">
        <v>144</v>
      </c>
      <c r="C135" s="23">
        <f>+'FEBRERO ORD'!C135+'AJUSTE 3ER CUATRIMESTRE 2021'!C135</f>
        <v>238211</v>
      </c>
      <c r="D135" s="23">
        <f>+'FEBRERO ORD'!D135+'AJUSTE 3ER CUATRIMESTRE 2021'!D135</f>
        <v>73149</v>
      </c>
      <c r="E135" s="23">
        <f>+'FEBRERO ORD'!E135</f>
        <v>2928</v>
      </c>
      <c r="F135" s="23">
        <f>+'FEBRERO ORD'!F135</f>
        <v>5283</v>
      </c>
      <c r="G135" s="23">
        <f>+'FEBRERO ORD'!G135</f>
        <v>2712</v>
      </c>
      <c r="H135" s="23">
        <f>+'FEBRERO ORD'!H135</f>
        <v>1181</v>
      </c>
      <c r="I135" s="23">
        <f>+'FEBRERO ORD'!I135</f>
        <v>2582</v>
      </c>
      <c r="J135" s="23">
        <f>+'FEBRERO ORD'!J135</f>
        <v>372</v>
      </c>
      <c r="K135" s="23">
        <f>+'FEBRERO ORD'!K135</f>
        <v>107</v>
      </c>
      <c r="L135" s="23">
        <f>+'FEBRERO ORD'!L135</f>
        <v>0</v>
      </c>
      <c r="M135" s="23">
        <f>+'FEBRERO ORD'!M135</f>
        <v>0</v>
      </c>
      <c r="N135" s="6">
        <f t="shared" si="2"/>
        <v>326525</v>
      </c>
    </row>
    <row r="136" spans="1:14" x14ac:dyDescent="0.25">
      <c r="A136" s="9">
        <v>133</v>
      </c>
      <c r="B136" s="25" t="s">
        <v>145</v>
      </c>
      <c r="C136" s="23">
        <f>+'FEBRERO ORD'!C136+'AJUSTE 3ER CUATRIMESTRE 2021'!C136</f>
        <v>435333</v>
      </c>
      <c r="D136" s="23">
        <f>+'FEBRERO ORD'!D136+'AJUSTE 3ER CUATRIMESTRE 2021'!D136</f>
        <v>147822</v>
      </c>
      <c r="E136" s="23">
        <f>+'FEBRERO ORD'!E136</f>
        <v>5365</v>
      </c>
      <c r="F136" s="23">
        <f>+'FEBRERO ORD'!F136</f>
        <v>9057</v>
      </c>
      <c r="G136" s="23">
        <f>+'FEBRERO ORD'!G136</f>
        <v>7639</v>
      </c>
      <c r="H136" s="23">
        <f>+'FEBRERO ORD'!H136</f>
        <v>2234</v>
      </c>
      <c r="I136" s="23">
        <f>+'FEBRERO ORD'!I136</f>
        <v>6393</v>
      </c>
      <c r="J136" s="23">
        <f>+'FEBRERO ORD'!J136</f>
        <v>630</v>
      </c>
      <c r="K136" s="23">
        <f>+'FEBRERO ORD'!K136</f>
        <v>238</v>
      </c>
      <c r="L136" s="23">
        <f>+'FEBRERO ORD'!L136</f>
        <v>0</v>
      </c>
      <c r="M136" s="23">
        <f>+'FEBRERO ORD'!M136</f>
        <v>0</v>
      </c>
      <c r="N136" s="6">
        <f t="shared" si="2"/>
        <v>614711</v>
      </c>
    </row>
    <row r="137" spans="1:14" x14ac:dyDescent="0.25">
      <c r="A137" s="9">
        <v>134</v>
      </c>
      <c r="B137" s="25" t="s">
        <v>146</v>
      </c>
      <c r="C137" s="23">
        <f>+'FEBRERO ORD'!C137+'AJUSTE 3ER CUATRIMESTRE 2021'!C137</f>
        <v>2274676</v>
      </c>
      <c r="D137" s="23">
        <f>+'FEBRERO ORD'!D137+'AJUSTE 3ER CUATRIMESTRE 2021'!D137</f>
        <v>1210345</v>
      </c>
      <c r="E137" s="23">
        <f>+'FEBRERO ORD'!E137</f>
        <v>25420</v>
      </c>
      <c r="F137" s="23">
        <f>+'FEBRERO ORD'!F137</f>
        <v>37970</v>
      </c>
      <c r="G137" s="23">
        <f>+'FEBRERO ORD'!G137</f>
        <v>54958</v>
      </c>
      <c r="H137" s="23">
        <f>+'FEBRERO ORD'!H137</f>
        <v>11937</v>
      </c>
      <c r="I137" s="23">
        <f>+'FEBRERO ORD'!I137</f>
        <v>42966</v>
      </c>
      <c r="J137" s="23">
        <f>+'FEBRERO ORD'!J137</f>
        <v>2444</v>
      </c>
      <c r="K137" s="23">
        <f>+'FEBRERO ORD'!K137</f>
        <v>1515</v>
      </c>
      <c r="L137" s="23">
        <f>+'FEBRERO ORD'!L137</f>
        <v>0</v>
      </c>
      <c r="M137" s="23">
        <f>+'FEBRERO ORD'!M137</f>
        <v>0</v>
      </c>
      <c r="N137" s="6">
        <f t="shared" si="2"/>
        <v>3662231</v>
      </c>
    </row>
    <row r="138" spans="1:14" x14ac:dyDescent="0.25">
      <c r="A138" s="9">
        <v>135</v>
      </c>
      <c r="B138" s="25" t="s">
        <v>147</v>
      </c>
      <c r="C138" s="23">
        <f>+'FEBRERO ORD'!C138+'AJUSTE 3ER CUATRIMESTRE 2021'!C138</f>
        <v>700993</v>
      </c>
      <c r="D138" s="23">
        <f>+'FEBRERO ORD'!D138+'AJUSTE 3ER CUATRIMESTRE 2021'!D138</f>
        <v>202654</v>
      </c>
      <c r="E138" s="23">
        <f>+'FEBRERO ORD'!E138</f>
        <v>7791</v>
      </c>
      <c r="F138" s="23">
        <f>+'FEBRERO ORD'!F138</f>
        <v>9808</v>
      </c>
      <c r="G138" s="23">
        <f>+'FEBRERO ORD'!G138</f>
        <v>16175</v>
      </c>
      <c r="H138" s="23">
        <f>+'FEBRERO ORD'!H138</f>
        <v>3697</v>
      </c>
      <c r="I138" s="23">
        <f>+'FEBRERO ORD'!I138</f>
        <v>12981</v>
      </c>
      <c r="J138" s="23">
        <f>+'FEBRERO ORD'!J138</f>
        <v>686</v>
      </c>
      <c r="K138" s="23">
        <f>+'FEBRERO ORD'!K138</f>
        <v>475</v>
      </c>
      <c r="L138" s="23">
        <f>+'FEBRERO ORD'!L138</f>
        <v>0</v>
      </c>
      <c r="M138" s="23">
        <f>+'FEBRERO ORD'!M138</f>
        <v>0</v>
      </c>
      <c r="N138" s="6">
        <f t="shared" si="2"/>
        <v>955260</v>
      </c>
    </row>
    <row r="139" spans="1:14" x14ac:dyDescent="0.25">
      <c r="A139" s="9">
        <v>136</v>
      </c>
      <c r="B139" s="25" t="s">
        <v>148</v>
      </c>
      <c r="C139" s="23">
        <f>+'FEBRERO ORD'!C139+'AJUSTE 3ER CUATRIMESTRE 2021'!C139</f>
        <v>1090832</v>
      </c>
      <c r="D139" s="23">
        <f>+'FEBRERO ORD'!D139+'AJUSTE 3ER CUATRIMESTRE 2021'!D139</f>
        <v>455194</v>
      </c>
      <c r="E139" s="23">
        <f>+'FEBRERO ORD'!E139</f>
        <v>12570</v>
      </c>
      <c r="F139" s="23">
        <f>+'FEBRERO ORD'!F139</f>
        <v>20376</v>
      </c>
      <c r="G139" s="23">
        <f>+'FEBRERO ORD'!G139</f>
        <v>23878</v>
      </c>
      <c r="H139" s="23">
        <f>+'FEBRERO ORD'!H139</f>
        <v>5650</v>
      </c>
      <c r="I139" s="23">
        <f>+'FEBRERO ORD'!I139</f>
        <v>18710</v>
      </c>
      <c r="J139" s="23">
        <f>+'FEBRERO ORD'!J139</f>
        <v>1306</v>
      </c>
      <c r="K139" s="23">
        <f>+'FEBRERO ORD'!K139</f>
        <v>669</v>
      </c>
      <c r="L139" s="23">
        <f>+'FEBRERO ORD'!L139</f>
        <v>0</v>
      </c>
      <c r="M139" s="23">
        <f>+'FEBRERO ORD'!M139</f>
        <v>0</v>
      </c>
      <c r="N139" s="6">
        <f t="shared" si="2"/>
        <v>1629185</v>
      </c>
    </row>
    <row r="140" spans="1:14" x14ac:dyDescent="0.25">
      <c r="A140" s="9">
        <v>137</v>
      </c>
      <c r="B140" s="25" t="s">
        <v>149</v>
      </c>
      <c r="C140" s="23">
        <f>+'FEBRERO ORD'!C140+'AJUSTE 3ER CUATRIMESTRE 2021'!C140</f>
        <v>504919</v>
      </c>
      <c r="D140" s="23">
        <f>+'FEBRERO ORD'!D140+'AJUSTE 3ER CUATRIMESTRE 2021'!D140</f>
        <v>215277</v>
      </c>
      <c r="E140" s="23">
        <f>+'FEBRERO ORD'!E140</f>
        <v>5884</v>
      </c>
      <c r="F140" s="23">
        <f>+'FEBRERO ORD'!F140</f>
        <v>7848</v>
      </c>
      <c r="G140" s="23">
        <f>+'FEBRERO ORD'!G140</f>
        <v>6693</v>
      </c>
      <c r="H140" s="23">
        <f>+'FEBRERO ORD'!H140</f>
        <v>2574</v>
      </c>
      <c r="I140" s="23">
        <f>+'FEBRERO ORD'!I140</f>
        <v>6558</v>
      </c>
      <c r="J140" s="23">
        <f>+'FEBRERO ORD'!J140</f>
        <v>683</v>
      </c>
      <c r="K140" s="23">
        <f>+'FEBRERO ORD'!K140</f>
        <v>272</v>
      </c>
      <c r="L140" s="23">
        <f>+'FEBRERO ORD'!L140</f>
        <v>10893</v>
      </c>
      <c r="M140" s="23">
        <f>+'FEBRERO ORD'!M140</f>
        <v>0</v>
      </c>
      <c r="N140" s="6">
        <f t="shared" si="2"/>
        <v>761601</v>
      </c>
    </row>
    <row r="141" spans="1:14" x14ac:dyDescent="0.25">
      <c r="A141" s="9">
        <v>138</v>
      </c>
      <c r="B141" s="25" t="s">
        <v>150</v>
      </c>
      <c r="C141" s="23">
        <f>+'FEBRERO ORD'!C141+'AJUSTE 3ER CUATRIMESTRE 2021'!C141</f>
        <v>127306</v>
      </c>
      <c r="D141" s="23">
        <f>+'FEBRERO ORD'!D141+'AJUSTE 3ER CUATRIMESTRE 2021'!D141</f>
        <v>37073</v>
      </c>
      <c r="E141" s="23">
        <f>+'FEBRERO ORD'!E141</f>
        <v>1739</v>
      </c>
      <c r="F141" s="23">
        <f>+'FEBRERO ORD'!F141</f>
        <v>2980</v>
      </c>
      <c r="G141" s="23">
        <f>+'FEBRERO ORD'!G141</f>
        <v>887</v>
      </c>
      <c r="H141" s="23">
        <f>+'FEBRERO ORD'!H141</f>
        <v>634</v>
      </c>
      <c r="I141" s="23">
        <f>+'FEBRERO ORD'!I141</f>
        <v>1099</v>
      </c>
      <c r="J141" s="23">
        <f>+'FEBRERO ORD'!J141</f>
        <v>231</v>
      </c>
      <c r="K141" s="23">
        <f>+'FEBRERO ORD'!K141</f>
        <v>51</v>
      </c>
      <c r="L141" s="23">
        <f>+'FEBRERO ORD'!L141</f>
        <v>0</v>
      </c>
      <c r="M141" s="23">
        <f>+'FEBRERO ORD'!M141</f>
        <v>0</v>
      </c>
      <c r="N141" s="6">
        <f t="shared" si="2"/>
        <v>172000</v>
      </c>
    </row>
    <row r="142" spans="1:14" x14ac:dyDescent="0.25">
      <c r="A142" s="9">
        <v>139</v>
      </c>
      <c r="B142" s="25" t="s">
        <v>151</v>
      </c>
      <c r="C142" s="23">
        <f>+'FEBRERO ORD'!C142+'AJUSTE 3ER CUATRIMESTRE 2021'!C142</f>
        <v>249320</v>
      </c>
      <c r="D142" s="23">
        <f>+'FEBRERO ORD'!D142+'AJUSTE 3ER CUATRIMESTRE 2021'!D142</f>
        <v>53529</v>
      </c>
      <c r="E142" s="23">
        <f>+'FEBRERO ORD'!E142</f>
        <v>3369</v>
      </c>
      <c r="F142" s="23">
        <f>+'FEBRERO ORD'!F142</f>
        <v>7539</v>
      </c>
      <c r="G142" s="23">
        <f>+'FEBRERO ORD'!G142</f>
        <v>4259</v>
      </c>
      <c r="H142" s="23">
        <f>+'FEBRERO ORD'!H142</f>
        <v>1251</v>
      </c>
      <c r="I142" s="23">
        <f>+'FEBRERO ORD'!I142</f>
        <v>3260</v>
      </c>
      <c r="J142" s="23">
        <f>+'FEBRERO ORD'!J142</f>
        <v>467</v>
      </c>
      <c r="K142" s="23">
        <f>+'FEBRERO ORD'!K142</f>
        <v>113</v>
      </c>
      <c r="L142" s="23">
        <f>+'FEBRERO ORD'!L142</f>
        <v>0</v>
      </c>
      <c r="M142" s="23">
        <f>+'FEBRERO ORD'!M142</f>
        <v>0</v>
      </c>
      <c r="N142" s="6">
        <f t="shared" si="2"/>
        <v>323107</v>
      </c>
    </row>
    <row r="143" spans="1:14" x14ac:dyDescent="0.25">
      <c r="A143" s="9">
        <v>140</v>
      </c>
      <c r="B143" s="25" t="s">
        <v>152</v>
      </c>
      <c r="C143" s="23">
        <f>+'FEBRERO ORD'!C143+'AJUSTE 3ER CUATRIMESTRE 2021'!C143</f>
        <v>111522</v>
      </c>
      <c r="D143" s="23">
        <f>+'FEBRERO ORD'!D143+'AJUSTE 3ER CUATRIMESTRE 2021'!D143</f>
        <v>59347</v>
      </c>
      <c r="E143" s="23">
        <f>+'FEBRERO ORD'!E143</f>
        <v>1534</v>
      </c>
      <c r="F143" s="23">
        <f>+'FEBRERO ORD'!F143</f>
        <v>3362</v>
      </c>
      <c r="G143" s="23">
        <f>+'FEBRERO ORD'!G143</f>
        <v>1601</v>
      </c>
      <c r="H143" s="23">
        <f>+'FEBRERO ORD'!H143</f>
        <v>556</v>
      </c>
      <c r="I143" s="23">
        <f>+'FEBRERO ORD'!I143</f>
        <v>1283</v>
      </c>
      <c r="J143" s="23">
        <f>+'FEBRERO ORD'!J143</f>
        <v>216</v>
      </c>
      <c r="K143" s="23">
        <f>+'FEBRERO ORD'!K143</f>
        <v>47</v>
      </c>
      <c r="L143" s="23">
        <f>+'FEBRERO ORD'!L143</f>
        <v>0</v>
      </c>
      <c r="M143" s="23">
        <f>+'FEBRERO ORD'!M143</f>
        <v>0</v>
      </c>
      <c r="N143" s="6">
        <f t="shared" si="2"/>
        <v>179468</v>
      </c>
    </row>
    <row r="144" spans="1:14" x14ac:dyDescent="0.25">
      <c r="A144" s="9">
        <v>141</v>
      </c>
      <c r="B144" s="25" t="s">
        <v>153</v>
      </c>
      <c r="C144" s="23">
        <f>+'FEBRERO ORD'!C144+'AJUSTE 3ER CUATRIMESTRE 2021'!C144</f>
        <v>913689</v>
      </c>
      <c r="D144" s="23">
        <f>+'FEBRERO ORD'!D144+'AJUSTE 3ER CUATRIMESTRE 2021'!D144</f>
        <v>421500</v>
      </c>
      <c r="E144" s="23">
        <f>+'FEBRERO ORD'!E144</f>
        <v>10439</v>
      </c>
      <c r="F144" s="23">
        <f>+'FEBRERO ORD'!F144</f>
        <v>12101</v>
      </c>
      <c r="G144" s="23">
        <f>+'FEBRERO ORD'!G144</f>
        <v>16931</v>
      </c>
      <c r="H144" s="23">
        <f>+'FEBRERO ORD'!H144</f>
        <v>4783</v>
      </c>
      <c r="I144" s="23">
        <f>+'FEBRERO ORD'!I144</f>
        <v>14938</v>
      </c>
      <c r="J144" s="23">
        <f>+'FEBRERO ORD'!J144</f>
        <v>936</v>
      </c>
      <c r="K144" s="23">
        <f>+'FEBRERO ORD'!K144</f>
        <v>581</v>
      </c>
      <c r="L144" s="23">
        <f>+'FEBRERO ORD'!L144</f>
        <v>0</v>
      </c>
      <c r="M144" s="23">
        <f>+'FEBRERO ORD'!M144</f>
        <v>0</v>
      </c>
      <c r="N144" s="6">
        <f t="shared" si="2"/>
        <v>1395898</v>
      </c>
    </row>
    <row r="145" spans="1:14" x14ac:dyDescent="0.25">
      <c r="A145" s="9">
        <v>142</v>
      </c>
      <c r="B145" s="25" t="s">
        <v>154</v>
      </c>
      <c r="C145" s="23">
        <f>+'FEBRERO ORD'!C145+'AJUSTE 3ER CUATRIMESTRE 2021'!C145</f>
        <v>130554</v>
      </c>
      <c r="D145" s="23">
        <f>+'FEBRERO ORD'!D145+'AJUSTE 3ER CUATRIMESTRE 2021'!D145</f>
        <v>40048</v>
      </c>
      <c r="E145" s="23">
        <f>+'FEBRERO ORD'!E145</f>
        <v>1897</v>
      </c>
      <c r="F145" s="23">
        <f>+'FEBRERO ORD'!F145</f>
        <v>4896</v>
      </c>
      <c r="G145" s="23">
        <f>+'FEBRERO ORD'!G145</f>
        <v>1632</v>
      </c>
      <c r="H145" s="23">
        <f>+'FEBRERO ORD'!H145</f>
        <v>634</v>
      </c>
      <c r="I145" s="23">
        <f>+'FEBRERO ORD'!I145</f>
        <v>1238</v>
      </c>
      <c r="J145" s="23">
        <f>+'FEBRERO ORD'!J145</f>
        <v>300</v>
      </c>
      <c r="K145" s="23">
        <f>+'FEBRERO ORD'!K145</f>
        <v>42</v>
      </c>
      <c r="L145" s="23">
        <f>+'FEBRERO ORD'!L145</f>
        <v>0</v>
      </c>
      <c r="M145" s="23">
        <f>+'FEBRERO ORD'!M145</f>
        <v>0</v>
      </c>
      <c r="N145" s="6">
        <f t="shared" si="2"/>
        <v>181241</v>
      </c>
    </row>
    <row r="146" spans="1:14" x14ac:dyDescent="0.25">
      <c r="A146" s="9">
        <v>143</v>
      </c>
      <c r="B146" s="25" t="s">
        <v>155</v>
      </c>
      <c r="C146" s="23">
        <f>+'FEBRERO ORD'!C146+'AJUSTE 3ER CUATRIMESTRE 2021'!C146</f>
        <v>1408026</v>
      </c>
      <c r="D146" s="23">
        <f>+'FEBRERO ORD'!D146+'AJUSTE 3ER CUATRIMESTRE 2021'!D146</f>
        <v>303697</v>
      </c>
      <c r="E146" s="23">
        <f>+'FEBRERO ORD'!E146</f>
        <v>14757</v>
      </c>
      <c r="F146" s="23">
        <f>+'FEBRERO ORD'!F146</f>
        <v>12855</v>
      </c>
      <c r="G146" s="23">
        <f>+'FEBRERO ORD'!G146</f>
        <v>18670</v>
      </c>
      <c r="H146" s="23">
        <f>+'FEBRERO ORD'!H146</f>
        <v>7251</v>
      </c>
      <c r="I146" s="23">
        <f>+'FEBRERO ORD'!I146</f>
        <v>19169</v>
      </c>
      <c r="J146" s="23">
        <f>+'FEBRERO ORD'!J146</f>
        <v>1379</v>
      </c>
      <c r="K146" s="23">
        <f>+'FEBRERO ORD'!K146</f>
        <v>823</v>
      </c>
      <c r="L146" s="23">
        <f>+'FEBRERO ORD'!L146</f>
        <v>0</v>
      </c>
      <c r="M146" s="23">
        <f>+'FEBRERO ORD'!M146</f>
        <v>0</v>
      </c>
      <c r="N146" s="6">
        <f t="shared" si="2"/>
        <v>1786627</v>
      </c>
    </row>
    <row r="147" spans="1:14" x14ac:dyDescent="0.25">
      <c r="A147" s="9">
        <v>144</v>
      </c>
      <c r="B147" s="25" t="s">
        <v>156</v>
      </c>
      <c r="C147" s="23">
        <f>+'FEBRERO ORD'!C147+'AJUSTE 3ER CUATRIMESTRE 2021'!C147</f>
        <v>124808</v>
      </c>
      <c r="D147" s="23">
        <f>+'FEBRERO ORD'!D147+'AJUSTE 3ER CUATRIMESTRE 2021'!D147</f>
        <v>54876</v>
      </c>
      <c r="E147" s="23">
        <f>+'FEBRERO ORD'!E147</f>
        <v>1706</v>
      </c>
      <c r="F147" s="23">
        <f>+'FEBRERO ORD'!F147</f>
        <v>3947</v>
      </c>
      <c r="G147" s="23">
        <f>+'FEBRERO ORD'!G147</f>
        <v>2103</v>
      </c>
      <c r="H147" s="23">
        <f>+'FEBRERO ORD'!H147</f>
        <v>623</v>
      </c>
      <c r="I147" s="23">
        <f>+'FEBRERO ORD'!I147</f>
        <v>1578</v>
      </c>
      <c r="J147" s="23">
        <f>+'FEBRERO ORD'!J147</f>
        <v>253</v>
      </c>
      <c r="K147" s="23">
        <f>+'FEBRERO ORD'!K147</f>
        <v>54</v>
      </c>
      <c r="L147" s="23">
        <f>+'FEBRERO ORD'!L147</f>
        <v>0</v>
      </c>
      <c r="M147" s="23">
        <f>+'FEBRERO ORD'!M147</f>
        <v>0</v>
      </c>
      <c r="N147" s="6">
        <f t="shared" si="2"/>
        <v>189948</v>
      </c>
    </row>
    <row r="148" spans="1:14" x14ac:dyDescent="0.25">
      <c r="A148" s="9">
        <v>145</v>
      </c>
      <c r="B148" s="25" t="s">
        <v>157</v>
      </c>
      <c r="C148" s="23">
        <f>+'FEBRERO ORD'!C148+'AJUSTE 3ER CUATRIMESTRE 2021'!C148</f>
        <v>670085</v>
      </c>
      <c r="D148" s="23">
        <f>+'FEBRERO ORD'!D148+'AJUSTE 3ER CUATRIMESTRE 2021'!D148</f>
        <v>174207</v>
      </c>
      <c r="E148" s="23">
        <f>+'FEBRERO ORD'!E148</f>
        <v>7033</v>
      </c>
      <c r="F148" s="23">
        <f>+'FEBRERO ORD'!F148</f>
        <v>5515</v>
      </c>
      <c r="G148" s="23">
        <f>+'FEBRERO ORD'!G148</f>
        <v>10366</v>
      </c>
      <c r="H148" s="23">
        <f>+'FEBRERO ORD'!H148</f>
        <v>3479</v>
      </c>
      <c r="I148" s="23">
        <f>+'FEBRERO ORD'!I148</f>
        <v>10041</v>
      </c>
      <c r="J148" s="23">
        <f>+'FEBRERO ORD'!J148</f>
        <v>681</v>
      </c>
      <c r="K148" s="23">
        <f>+'FEBRERO ORD'!K148</f>
        <v>419</v>
      </c>
      <c r="L148" s="23">
        <f>+'FEBRERO ORD'!L148</f>
        <v>22580</v>
      </c>
      <c r="M148" s="23">
        <f>+'FEBRERO ORD'!M148</f>
        <v>0</v>
      </c>
      <c r="N148" s="6">
        <f t="shared" si="2"/>
        <v>904406</v>
      </c>
    </row>
    <row r="149" spans="1:14" x14ac:dyDescent="0.25">
      <c r="A149" s="9">
        <v>146</v>
      </c>
      <c r="B149" s="25" t="s">
        <v>158</v>
      </c>
      <c r="C149" s="23">
        <f>+'FEBRERO ORD'!C149+'AJUSTE 3ER CUATRIMESTRE 2021'!C149</f>
        <v>307852</v>
      </c>
      <c r="D149" s="23">
        <f>+'FEBRERO ORD'!D149+'AJUSTE 3ER CUATRIMESTRE 2021'!D149</f>
        <v>141331</v>
      </c>
      <c r="E149" s="23">
        <f>+'FEBRERO ORD'!E149</f>
        <v>3973</v>
      </c>
      <c r="F149" s="23">
        <f>+'FEBRERO ORD'!F149</f>
        <v>8154</v>
      </c>
      <c r="G149" s="23">
        <f>+'FEBRERO ORD'!G149</f>
        <v>5451</v>
      </c>
      <c r="H149" s="23">
        <f>+'FEBRERO ORD'!H149</f>
        <v>1557</v>
      </c>
      <c r="I149" s="23">
        <f>+'FEBRERO ORD'!I149</f>
        <v>4276</v>
      </c>
      <c r="J149" s="23">
        <f>+'FEBRERO ORD'!J149</f>
        <v>528</v>
      </c>
      <c r="K149" s="23">
        <f>+'FEBRERO ORD'!K149</f>
        <v>152</v>
      </c>
      <c r="L149" s="23">
        <f>+'FEBRERO ORD'!L149</f>
        <v>17135</v>
      </c>
      <c r="M149" s="23">
        <f>+'FEBRERO ORD'!M149</f>
        <v>0</v>
      </c>
      <c r="N149" s="6">
        <f t="shared" si="2"/>
        <v>490409</v>
      </c>
    </row>
    <row r="150" spans="1:14" x14ac:dyDescent="0.25">
      <c r="A150" s="9">
        <v>147</v>
      </c>
      <c r="B150" s="25" t="s">
        <v>159</v>
      </c>
      <c r="C150" s="23">
        <f>+'FEBRERO ORD'!C150+'AJUSTE 3ER CUATRIMESTRE 2021'!C150</f>
        <v>186142</v>
      </c>
      <c r="D150" s="23">
        <f>+'FEBRERO ORD'!D150+'AJUSTE 3ER CUATRIMESTRE 2021'!D150</f>
        <v>70265</v>
      </c>
      <c r="E150" s="23">
        <f>+'FEBRERO ORD'!E150</f>
        <v>2483</v>
      </c>
      <c r="F150" s="23">
        <f>+'FEBRERO ORD'!F150</f>
        <v>4524</v>
      </c>
      <c r="G150" s="23">
        <f>+'FEBRERO ORD'!G150</f>
        <v>741</v>
      </c>
      <c r="H150" s="23">
        <f>+'FEBRERO ORD'!H150</f>
        <v>906</v>
      </c>
      <c r="I150" s="23">
        <f>+'FEBRERO ORD'!I150</f>
        <v>1242</v>
      </c>
      <c r="J150" s="23">
        <f>+'FEBRERO ORD'!J150</f>
        <v>336</v>
      </c>
      <c r="K150" s="23">
        <f>+'FEBRERO ORD'!K150</f>
        <v>64</v>
      </c>
      <c r="L150" s="23">
        <f>+'FEBRERO ORD'!L150</f>
        <v>0</v>
      </c>
      <c r="M150" s="23">
        <f>+'FEBRERO ORD'!M150</f>
        <v>0</v>
      </c>
      <c r="N150" s="6">
        <f t="shared" si="2"/>
        <v>266703</v>
      </c>
    </row>
    <row r="151" spans="1:14" x14ac:dyDescent="0.25">
      <c r="A151" s="9">
        <v>148</v>
      </c>
      <c r="B151" s="25" t="s">
        <v>160</v>
      </c>
      <c r="C151" s="23">
        <f>+'FEBRERO ORD'!C151+'AJUSTE 3ER CUATRIMESTRE 2021'!C151</f>
        <v>269409</v>
      </c>
      <c r="D151" s="23">
        <f>+'FEBRERO ORD'!D151+'AJUSTE 3ER CUATRIMESTRE 2021'!D151</f>
        <v>114898</v>
      </c>
      <c r="E151" s="23">
        <f>+'FEBRERO ORD'!E151</f>
        <v>3407</v>
      </c>
      <c r="F151" s="23">
        <f>+'FEBRERO ORD'!F151</f>
        <v>7859</v>
      </c>
      <c r="G151" s="23">
        <f>+'FEBRERO ORD'!G151</f>
        <v>4239</v>
      </c>
      <c r="H151" s="23">
        <f>+'FEBRERO ORD'!H151</f>
        <v>1325</v>
      </c>
      <c r="I151" s="23">
        <f>+'FEBRERO ORD'!I151</f>
        <v>3284</v>
      </c>
      <c r="J151" s="23">
        <f>+'FEBRERO ORD'!J151</f>
        <v>457</v>
      </c>
      <c r="K151" s="23">
        <f>+'FEBRERO ORD'!K151</f>
        <v>116</v>
      </c>
      <c r="L151" s="23">
        <f>+'FEBRERO ORD'!L151</f>
        <v>0</v>
      </c>
      <c r="M151" s="23">
        <f>+'FEBRERO ORD'!M151</f>
        <v>0</v>
      </c>
      <c r="N151" s="6">
        <f t="shared" si="2"/>
        <v>404994</v>
      </c>
    </row>
    <row r="152" spans="1:14" x14ac:dyDescent="0.25">
      <c r="A152" s="9">
        <v>149</v>
      </c>
      <c r="B152" s="25" t="s">
        <v>161</v>
      </c>
      <c r="C152" s="23">
        <f>+'FEBRERO ORD'!C152+'AJUSTE 3ER CUATRIMESTRE 2021'!C152</f>
        <v>218595</v>
      </c>
      <c r="D152" s="23">
        <f>+'FEBRERO ORD'!D152+'AJUSTE 3ER CUATRIMESTRE 2021'!D152</f>
        <v>102260</v>
      </c>
      <c r="E152" s="23">
        <f>+'FEBRERO ORD'!E152</f>
        <v>2764</v>
      </c>
      <c r="F152" s="23">
        <f>+'FEBRERO ORD'!F152</f>
        <v>5508</v>
      </c>
      <c r="G152" s="23">
        <f>+'FEBRERO ORD'!G152</f>
        <v>3918</v>
      </c>
      <c r="H152" s="23">
        <f>+'FEBRERO ORD'!H152</f>
        <v>1108</v>
      </c>
      <c r="I152" s="23">
        <f>+'FEBRERO ORD'!I152</f>
        <v>3098</v>
      </c>
      <c r="J152" s="23">
        <f>+'FEBRERO ORD'!J152</f>
        <v>369</v>
      </c>
      <c r="K152" s="23">
        <f>+'FEBRERO ORD'!K152</f>
        <v>110</v>
      </c>
      <c r="L152" s="23">
        <f>+'FEBRERO ORD'!L152</f>
        <v>18326</v>
      </c>
      <c r="M152" s="23">
        <f>+'FEBRERO ORD'!M152</f>
        <v>0</v>
      </c>
      <c r="N152" s="6">
        <f t="shared" si="2"/>
        <v>356056</v>
      </c>
    </row>
    <row r="153" spans="1:14" x14ac:dyDescent="0.25">
      <c r="A153" s="9">
        <v>150</v>
      </c>
      <c r="B153" s="25" t="s">
        <v>162</v>
      </c>
      <c r="C153" s="23">
        <f>+'FEBRERO ORD'!C153+'AJUSTE 3ER CUATRIMESTRE 2021'!C153</f>
        <v>1064341</v>
      </c>
      <c r="D153" s="23">
        <f>+'FEBRERO ORD'!D153+'AJUSTE 3ER CUATRIMESTRE 2021'!D153</f>
        <v>95608</v>
      </c>
      <c r="E153" s="23">
        <f>+'FEBRERO ORD'!E153</f>
        <v>11447</v>
      </c>
      <c r="F153" s="23">
        <f>+'FEBRERO ORD'!F153</f>
        <v>16345</v>
      </c>
      <c r="G153" s="23">
        <f>+'FEBRERO ORD'!G153</f>
        <v>27529</v>
      </c>
      <c r="H153" s="23">
        <f>+'FEBRERO ORD'!H153</f>
        <v>5592</v>
      </c>
      <c r="I153" s="23">
        <f>+'FEBRERO ORD'!I153</f>
        <v>20787</v>
      </c>
      <c r="J153" s="23">
        <f>+'FEBRERO ORD'!J153</f>
        <v>1009</v>
      </c>
      <c r="K153" s="23">
        <f>+'FEBRERO ORD'!K153</f>
        <v>730</v>
      </c>
      <c r="L153" s="23">
        <f>+'FEBRERO ORD'!L153</f>
        <v>0</v>
      </c>
      <c r="M153" s="23">
        <f>+'FEBRERO ORD'!M153</f>
        <v>0</v>
      </c>
      <c r="N153" s="6">
        <f t="shared" si="2"/>
        <v>1243388</v>
      </c>
    </row>
    <row r="154" spans="1:14" x14ac:dyDescent="0.25">
      <c r="A154" s="9">
        <v>151</v>
      </c>
      <c r="B154" s="25" t="s">
        <v>163</v>
      </c>
      <c r="C154" s="23">
        <f>+'FEBRERO ORD'!C154+'AJUSTE 3ER CUATRIMESTRE 2021'!C154</f>
        <v>76235</v>
      </c>
      <c r="D154" s="23">
        <f>+'FEBRERO ORD'!D154+'AJUSTE 3ER CUATRIMESTRE 2021'!D154</f>
        <v>30075</v>
      </c>
      <c r="E154" s="23">
        <f>+'FEBRERO ORD'!E154</f>
        <v>1211</v>
      </c>
      <c r="F154" s="23">
        <f>+'FEBRERO ORD'!F154</f>
        <v>3409</v>
      </c>
      <c r="G154" s="23">
        <f>+'FEBRERO ORD'!G154</f>
        <v>610</v>
      </c>
      <c r="H154" s="23">
        <f>+'FEBRERO ORD'!H154</f>
        <v>361</v>
      </c>
      <c r="I154" s="23">
        <f>+'FEBRERO ORD'!I154</f>
        <v>459</v>
      </c>
      <c r="J154" s="23">
        <f>+'FEBRERO ORD'!J154</f>
        <v>207</v>
      </c>
      <c r="K154" s="23">
        <f>+'FEBRERO ORD'!K154</f>
        <v>16</v>
      </c>
      <c r="L154" s="23">
        <f>+'FEBRERO ORD'!L154</f>
        <v>0</v>
      </c>
      <c r="M154" s="23">
        <f>+'FEBRERO ORD'!M154</f>
        <v>0</v>
      </c>
      <c r="N154" s="6">
        <f t="shared" si="2"/>
        <v>112583</v>
      </c>
    </row>
    <row r="155" spans="1:14" x14ac:dyDescent="0.25">
      <c r="A155" s="9">
        <v>152</v>
      </c>
      <c r="B155" s="25" t="s">
        <v>164</v>
      </c>
      <c r="C155" s="23">
        <f>+'FEBRERO ORD'!C155+'AJUSTE 3ER CUATRIMESTRE 2021'!C155</f>
        <v>243279</v>
      </c>
      <c r="D155" s="23">
        <f>+'FEBRERO ORD'!D155+'AJUSTE 3ER CUATRIMESTRE 2021'!D155</f>
        <v>48240</v>
      </c>
      <c r="E155" s="23">
        <f>+'FEBRERO ORD'!E155</f>
        <v>3119</v>
      </c>
      <c r="F155" s="23">
        <f>+'FEBRERO ORD'!F155</f>
        <v>6284</v>
      </c>
      <c r="G155" s="23">
        <f>+'FEBRERO ORD'!G155</f>
        <v>4743</v>
      </c>
      <c r="H155" s="23">
        <f>+'FEBRERO ORD'!H155</f>
        <v>1242</v>
      </c>
      <c r="I155" s="23">
        <f>+'FEBRERO ORD'!I155</f>
        <v>3687</v>
      </c>
      <c r="J155" s="23">
        <f>+'FEBRERO ORD'!J155</f>
        <v>392</v>
      </c>
      <c r="K155" s="23">
        <f>+'FEBRERO ORD'!K155</f>
        <v>128</v>
      </c>
      <c r="L155" s="23">
        <f>+'FEBRERO ORD'!L155</f>
        <v>6529</v>
      </c>
      <c r="M155" s="23">
        <f>+'FEBRERO ORD'!M155</f>
        <v>0</v>
      </c>
      <c r="N155" s="6">
        <f t="shared" si="2"/>
        <v>317643</v>
      </c>
    </row>
    <row r="156" spans="1:14" x14ac:dyDescent="0.25">
      <c r="A156" s="9">
        <v>153</v>
      </c>
      <c r="B156" s="25" t="s">
        <v>165</v>
      </c>
      <c r="C156" s="23">
        <f>+'FEBRERO ORD'!C156+'AJUSTE 3ER CUATRIMESTRE 2021'!C156</f>
        <v>412569</v>
      </c>
      <c r="D156" s="23">
        <f>+'FEBRERO ORD'!D156+'AJUSTE 3ER CUATRIMESTRE 2021'!D156</f>
        <v>47176</v>
      </c>
      <c r="E156" s="23">
        <f>+'FEBRERO ORD'!E156</f>
        <v>4937</v>
      </c>
      <c r="F156" s="23">
        <f>+'FEBRERO ORD'!F156</f>
        <v>9138</v>
      </c>
      <c r="G156" s="23">
        <f>+'FEBRERO ORD'!G156</f>
        <v>9653</v>
      </c>
      <c r="H156" s="23">
        <f>+'FEBRERO ORD'!H156</f>
        <v>2135</v>
      </c>
      <c r="I156" s="23">
        <f>+'FEBRERO ORD'!I156</f>
        <v>7199</v>
      </c>
      <c r="J156" s="23">
        <f>+'FEBRERO ORD'!J156</f>
        <v>564</v>
      </c>
      <c r="K156" s="23">
        <f>+'FEBRERO ORD'!K156</f>
        <v>248</v>
      </c>
      <c r="L156" s="23">
        <f>+'FEBRERO ORD'!L156</f>
        <v>0</v>
      </c>
      <c r="M156" s="23">
        <f>+'FEBRERO ORD'!M156</f>
        <v>0</v>
      </c>
      <c r="N156" s="6">
        <f t="shared" si="2"/>
        <v>493619</v>
      </c>
    </row>
    <row r="157" spans="1:14" x14ac:dyDescent="0.25">
      <c r="A157" s="9">
        <v>154</v>
      </c>
      <c r="B157" s="25" t="s">
        <v>166</v>
      </c>
      <c r="C157" s="23">
        <f>+'FEBRERO ORD'!C157+'AJUSTE 3ER CUATRIMESTRE 2021'!C157</f>
        <v>324075</v>
      </c>
      <c r="D157" s="23">
        <f>+'FEBRERO ORD'!D157+'AJUSTE 3ER CUATRIMESTRE 2021'!D157</f>
        <v>118461</v>
      </c>
      <c r="E157" s="23">
        <f>+'FEBRERO ORD'!E157</f>
        <v>4064</v>
      </c>
      <c r="F157" s="23">
        <f>+'FEBRERO ORD'!F157</f>
        <v>7444</v>
      </c>
      <c r="G157" s="23">
        <f>+'FEBRERO ORD'!G157</f>
        <v>4554</v>
      </c>
      <c r="H157" s="23">
        <f>+'FEBRERO ORD'!H157</f>
        <v>1628</v>
      </c>
      <c r="I157" s="23">
        <f>+'FEBRERO ORD'!I157</f>
        <v>3988</v>
      </c>
      <c r="J157" s="23">
        <f>+'FEBRERO ORD'!J157</f>
        <v>520</v>
      </c>
      <c r="K157" s="23">
        <f>+'FEBRERO ORD'!K157</f>
        <v>155</v>
      </c>
      <c r="L157" s="23">
        <f>+'FEBRERO ORD'!L157</f>
        <v>0</v>
      </c>
      <c r="M157" s="23">
        <f>+'FEBRERO ORD'!M157</f>
        <v>0</v>
      </c>
      <c r="N157" s="6">
        <f t="shared" si="2"/>
        <v>464889</v>
      </c>
    </row>
    <row r="158" spans="1:14" x14ac:dyDescent="0.25">
      <c r="A158" s="9">
        <v>155</v>
      </c>
      <c r="B158" s="25" t="s">
        <v>167</v>
      </c>
      <c r="C158" s="23">
        <f>+'FEBRERO ORD'!C158+'AJUSTE 3ER CUATRIMESTRE 2021'!C158</f>
        <v>167388</v>
      </c>
      <c r="D158" s="23">
        <f>+'FEBRERO ORD'!D158+'AJUSTE 3ER CUATRIMESTRE 2021'!D158</f>
        <v>67265</v>
      </c>
      <c r="E158" s="23">
        <f>+'FEBRERO ORD'!E158</f>
        <v>2360</v>
      </c>
      <c r="F158" s="23">
        <f>+'FEBRERO ORD'!F158</f>
        <v>5320</v>
      </c>
      <c r="G158" s="23">
        <f>+'FEBRERO ORD'!G158</f>
        <v>2043</v>
      </c>
      <c r="H158" s="23">
        <f>+'FEBRERO ORD'!H158</f>
        <v>828</v>
      </c>
      <c r="I158" s="23">
        <f>+'FEBRERO ORD'!I158</f>
        <v>1721</v>
      </c>
      <c r="J158" s="23">
        <f>+'FEBRERO ORD'!J158</f>
        <v>341</v>
      </c>
      <c r="K158" s="23">
        <f>+'FEBRERO ORD'!K158</f>
        <v>64</v>
      </c>
      <c r="L158" s="23">
        <f>+'FEBRERO ORD'!L158</f>
        <v>0</v>
      </c>
      <c r="M158" s="23">
        <f>+'FEBRERO ORD'!M158</f>
        <v>0</v>
      </c>
      <c r="N158" s="6">
        <f t="shared" si="2"/>
        <v>247330</v>
      </c>
    </row>
    <row r="159" spans="1:14" x14ac:dyDescent="0.25">
      <c r="A159" s="9">
        <v>156</v>
      </c>
      <c r="B159" s="25" t="s">
        <v>168</v>
      </c>
      <c r="C159" s="23">
        <f>+'FEBRERO ORD'!C159+'AJUSTE 3ER CUATRIMESTRE 2021'!C159</f>
        <v>436509</v>
      </c>
      <c r="D159" s="23">
        <f>+'FEBRERO ORD'!D159+'AJUSTE 3ER CUATRIMESTRE 2021'!D159</f>
        <v>131269</v>
      </c>
      <c r="E159" s="23">
        <f>+'FEBRERO ORD'!E159</f>
        <v>5283</v>
      </c>
      <c r="F159" s="23">
        <f>+'FEBRERO ORD'!F159</f>
        <v>7578</v>
      </c>
      <c r="G159" s="23">
        <f>+'FEBRERO ORD'!G159</f>
        <v>7248</v>
      </c>
      <c r="H159" s="23">
        <f>+'FEBRERO ORD'!H159</f>
        <v>2255</v>
      </c>
      <c r="I159" s="23">
        <f>+'FEBRERO ORD'!I159</f>
        <v>6363</v>
      </c>
      <c r="J159" s="23">
        <f>+'FEBRERO ORD'!J159</f>
        <v>589</v>
      </c>
      <c r="K159" s="23">
        <f>+'FEBRERO ORD'!K159</f>
        <v>249</v>
      </c>
      <c r="L159" s="23">
        <f>+'FEBRERO ORD'!L159</f>
        <v>0</v>
      </c>
      <c r="M159" s="23">
        <f>+'FEBRERO ORD'!M159</f>
        <v>0</v>
      </c>
      <c r="N159" s="6">
        <f t="shared" si="2"/>
        <v>597343</v>
      </c>
    </row>
    <row r="160" spans="1:14" x14ac:dyDescent="0.25">
      <c r="A160" s="9">
        <v>157</v>
      </c>
      <c r="B160" s="25" t="s">
        <v>169</v>
      </c>
      <c r="C160" s="23">
        <f>+'FEBRERO ORD'!C160+'AJUSTE 3ER CUATRIMESTRE 2021'!C160</f>
        <v>2629027</v>
      </c>
      <c r="D160" s="23">
        <f>+'FEBRERO ORD'!D160+'AJUSTE 3ER CUATRIMESTRE 2021'!D160</f>
        <v>628981</v>
      </c>
      <c r="E160" s="23">
        <f>+'FEBRERO ORD'!E160</f>
        <v>26725</v>
      </c>
      <c r="F160" s="23">
        <f>+'FEBRERO ORD'!F160</f>
        <v>15594</v>
      </c>
      <c r="G160" s="23">
        <f>+'FEBRERO ORD'!G160</f>
        <v>33754</v>
      </c>
      <c r="H160" s="23">
        <f>+'FEBRERO ORD'!H160</f>
        <v>13546</v>
      </c>
      <c r="I160" s="23">
        <f>+'FEBRERO ORD'!I160</f>
        <v>36280</v>
      </c>
      <c r="J160" s="23">
        <f>+'FEBRERO ORD'!J160</f>
        <v>2173</v>
      </c>
      <c r="K160" s="23">
        <f>+'FEBRERO ORD'!K160</f>
        <v>1607</v>
      </c>
      <c r="L160" s="23">
        <f>+'FEBRERO ORD'!L160</f>
        <v>0</v>
      </c>
      <c r="M160" s="23">
        <f>+'FEBRERO ORD'!M160</f>
        <v>0</v>
      </c>
      <c r="N160" s="6">
        <f t="shared" si="2"/>
        <v>3387687</v>
      </c>
    </row>
    <row r="161" spans="1:14" x14ac:dyDescent="0.25">
      <c r="A161" s="9">
        <v>158</v>
      </c>
      <c r="B161" s="25" t="s">
        <v>170</v>
      </c>
      <c r="C161" s="23">
        <f>+'FEBRERO ORD'!C161+'AJUSTE 3ER CUATRIMESTRE 2021'!C161</f>
        <v>398289</v>
      </c>
      <c r="D161" s="23">
        <f>+'FEBRERO ORD'!D161+'AJUSTE 3ER CUATRIMESTRE 2021'!D161</f>
        <v>146926</v>
      </c>
      <c r="E161" s="23">
        <f>+'FEBRERO ORD'!E161</f>
        <v>4898</v>
      </c>
      <c r="F161" s="23">
        <f>+'FEBRERO ORD'!F161</f>
        <v>5663</v>
      </c>
      <c r="G161" s="23">
        <f>+'FEBRERO ORD'!G161</f>
        <v>4364</v>
      </c>
      <c r="H161" s="23">
        <f>+'FEBRERO ORD'!H161</f>
        <v>2052</v>
      </c>
      <c r="I161" s="23">
        <f>+'FEBRERO ORD'!I161</f>
        <v>4830</v>
      </c>
      <c r="J161" s="23">
        <f>+'FEBRERO ORD'!J161</f>
        <v>571</v>
      </c>
      <c r="K161" s="23">
        <f>+'FEBRERO ORD'!K161</f>
        <v>214</v>
      </c>
      <c r="L161" s="23">
        <f>+'FEBRERO ORD'!L161</f>
        <v>14822</v>
      </c>
      <c r="M161" s="23">
        <f>+'FEBRERO ORD'!M161</f>
        <v>0</v>
      </c>
      <c r="N161" s="6">
        <f t="shared" si="2"/>
        <v>582629</v>
      </c>
    </row>
    <row r="162" spans="1:14" x14ac:dyDescent="0.25">
      <c r="A162" s="9">
        <v>159</v>
      </c>
      <c r="B162" s="25" t="s">
        <v>171</v>
      </c>
      <c r="C162" s="23">
        <f>+'FEBRERO ORD'!C162+'AJUSTE 3ER CUATRIMESTRE 2021'!C162</f>
        <v>499080</v>
      </c>
      <c r="D162" s="23">
        <f>+'FEBRERO ORD'!D162+'AJUSTE 3ER CUATRIMESTRE 2021'!D162</f>
        <v>73386</v>
      </c>
      <c r="E162" s="23">
        <f>+'FEBRERO ORD'!E162</f>
        <v>5861</v>
      </c>
      <c r="F162" s="23">
        <f>+'FEBRERO ORD'!F162</f>
        <v>10467</v>
      </c>
      <c r="G162" s="23">
        <f>+'FEBRERO ORD'!G162</f>
        <v>10741</v>
      </c>
      <c r="H162" s="23">
        <f>+'FEBRERO ORD'!H162</f>
        <v>2567</v>
      </c>
      <c r="I162" s="23">
        <f>+'FEBRERO ORD'!I162</f>
        <v>8338</v>
      </c>
      <c r="J162" s="23">
        <f>+'FEBRERO ORD'!J162</f>
        <v>651</v>
      </c>
      <c r="K162" s="23">
        <f>+'FEBRERO ORD'!K162</f>
        <v>295</v>
      </c>
      <c r="L162" s="23">
        <f>+'FEBRERO ORD'!L162</f>
        <v>0</v>
      </c>
      <c r="M162" s="23">
        <f>+'FEBRERO ORD'!M162</f>
        <v>0</v>
      </c>
      <c r="N162" s="6">
        <f t="shared" si="2"/>
        <v>611386</v>
      </c>
    </row>
    <row r="163" spans="1:14" x14ac:dyDescent="0.25">
      <c r="A163" s="9">
        <v>160</v>
      </c>
      <c r="B163" s="25" t="s">
        <v>172</v>
      </c>
      <c r="C163" s="23">
        <f>+'FEBRERO ORD'!C163+'AJUSTE 3ER CUATRIMESTRE 2021'!C163</f>
        <v>216803</v>
      </c>
      <c r="D163" s="23">
        <f>+'FEBRERO ORD'!D163+'AJUSTE 3ER CUATRIMESTRE 2021'!D163</f>
        <v>80999</v>
      </c>
      <c r="E163" s="23">
        <f>+'FEBRERO ORD'!E163</f>
        <v>2675</v>
      </c>
      <c r="F163" s="23">
        <f>+'FEBRERO ORD'!F163</f>
        <v>5524</v>
      </c>
      <c r="G163" s="23">
        <f>+'FEBRERO ORD'!G163</f>
        <v>2809</v>
      </c>
      <c r="H163" s="23">
        <f>+'FEBRERO ORD'!H163</f>
        <v>1065</v>
      </c>
      <c r="I163" s="23">
        <f>+'FEBRERO ORD'!I163</f>
        <v>2407</v>
      </c>
      <c r="J163" s="23">
        <f>+'FEBRERO ORD'!J163</f>
        <v>359</v>
      </c>
      <c r="K163" s="23">
        <f>+'FEBRERO ORD'!K163</f>
        <v>93</v>
      </c>
      <c r="L163" s="23">
        <f>+'FEBRERO ORD'!L163</f>
        <v>0</v>
      </c>
      <c r="M163" s="23">
        <f>+'FEBRERO ORD'!M163</f>
        <v>0</v>
      </c>
      <c r="N163" s="6">
        <f t="shared" si="2"/>
        <v>312734</v>
      </c>
    </row>
    <row r="164" spans="1:14" x14ac:dyDescent="0.25">
      <c r="A164" s="9">
        <v>161</v>
      </c>
      <c r="B164" s="25" t="s">
        <v>173</v>
      </c>
      <c r="C164" s="23">
        <f>+'FEBRERO ORD'!C164+'AJUSTE 3ER CUATRIMESTRE 2021'!C164</f>
        <v>278939</v>
      </c>
      <c r="D164" s="23">
        <f>+'FEBRERO ORD'!D164+'AJUSTE 3ER CUATRIMESTRE 2021'!D164</f>
        <v>55247</v>
      </c>
      <c r="E164" s="23">
        <f>+'FEBRERO ORD'!E164</f>
        <v>3602</v>
      </c>
      <c r="F164" s="23">
        <f>+'FEBRERO ORD'!F164</f>
        <v>7457</v>
      </c>
      <c r="G164" s="23">
        <f>+'FEBRERO ORD'!G164</f>
        <v>5345</v>
      </c>
      <c r="H164" s="23">
        <f>+'FEBRERO ORD'!H164</f>
        <v>1416</v>
      </c>
      <c r="I164" s="23">
        <f>+'FEBRERO ORD'!I164</f>
        <v>4074</v>
      </c>
      <c r="J164" s="23">
        <f>+'FEBRERO ORD'!J164</f>
        <v>463</v>
      </c>
      <c r="K164" s="23">
        <f>+'FEBRERO ORD'!K164</f>
        <v>142</v>
      </c>
      <c r="L164" s="23">
        <f>+'FEBRERO ORD'!L164</f>
        <v>0</v>
      </c>
      <c r="M164" s="23">
        <f>+'FEBRERO ORD'!M164</f>
        <v>0</v>
      </c>
      <c r="N164" s="6">
        <f t="shared" si="2"/>
        <v>356685</v>
      </c>
    </row>
    <row r="165" spans="1:14" x14ac:dyDescent="0.25">
      <c r="A165" s="9">
        <v>162</v>
      </c>
      <c r="B165" s="25" t="s">
        <v>174</v>
      </c>
      <c r="C165" s="23">
        <f>+'FEBRERO ORD'!C165+'AJUSTE 3ER CUATRIMESTRE 2021'!C165</f>
        <v>216561</v>
      </c>
      <c r="D165" s="23">
        <f>+'FEBRERO ORD'!D165+'AJUSTE 3ER CUATRIMESTRE 2021'!D165</f>
        <v>42706</v>
      </c>
      <c r="E165" s="23">
        <f>+'FEBRERO ORD'!E165</f>
        <v>2744</v>
      </c>
      <c r="F165" s="23">
        <f>+'FEBRERO ORD'!F165</f>
        <v>5636</v>
      </c>
      <c r="G165" s="23">
        <f>+'FEBRERO ORD'!G165</f>
        <v>3960</v>
      </c>
      <c r="H165" s="23">
        <f>+'FEBRERO ORD'!H165</f>
        <v>1094</v>
      </c>
      <c r="I165" s="23">
        <f>+'FEBRERO ORD'!I165</f>
        <v>3093</v>
      </c>
      <c r="J165" s="23">
        <f>+'FEBRERO ORD'!J165</f>
        <v>346</v>
      </c>
      <c r="K165" s="23">
        <f>+'FEBRERO ORD'!K165</f>
        <v>109</v>
      </c>
      <c r="L165" s="23">
        <f>+'FEBRERO ORD'!L165</f>
        <v>0</v>
      </c>
      <c r="M165" s="23">
        <f>+'FEBRERO ORD'!M165</f>
        <v>0</v>
      </c>
      <c r="N165" s="6">
        <f t="shared" si="2"/>
        <v>276249</v>
      </c>
    </row>
    <row r="166" spans="1:14" x14ac:dyDescent="0.25">
      <c r="A166" s="9">
        <v>163</v>
      </c>
      <c r="B166" s="25" t="s">
        <v>175</v>
      </c>
      <c r="C166" s="23">
        <f>+'FEBRERO ORD'!C166+'AJUSTE 3ER CUATRIMESTRE 2021'!C166</f>
        <v>180027</v>
      </c>
      <c r="D166" s="23">
        <f>+'FEBRERO ORD'!D166+'AJUSTE 3ER CUATRIMESTRE 2021'!D166</f>
        <v>90691</v>
      </c>
      <c r="E166" s="23">
        <f>+'FEBRERO ORD'!E166</f>
        <v>2425</v>
      </c>
      <c r="F166" s="23">
        <f>+'FEBRERO ORD'!F166</f>
        <v>5556</v>
      </c>
      <c r="G166" s="23">
        <f>+'FEBRERO ORD'!G166</f>
        <v>3069</v>
      </c>
      <c r="H166" s="23">
        <f>+'FEBRERO ORD'!H166</f>
        <v>898</v>
      </c>
      <c r="I166" s="23">
        <f>+'FEBRERO ORD'!I166</f>
        <v>2321</v>
      </c>
      <c r="J166" s="23">
        <f>+'FEBRERO ORD'!J166</f>
        <v>341</v>
      </c>
      <c r="K166" s="23">
        <f>+'FEBRERO ORD'!K166</f>
        <v>81</v>
      </c>
      <c r="L166" s="23">
        <f>+'FEBRERO ORD'!L166</f>
        <v>0</v>
      </c>
      <c r="M166" s="23">
        <f>+'FEBRERO ORD'!M166</f>
        <v>0</v>
      </c>
      <c r="N166" s="6">
        <f t="shared" si="2"/>
        <v>285409</v>
      </c>
    </row>
    <row r="167" spans="1:14" x14ac:dyDescent="0.25">
      <c r="A167" s="9">
        <v>164</v>
      </c>
      <c r="B167" s="25" t="s">
        <v>176</v>
      </c>
      <c r="C167" s="23">
        <f>+'FEBRERO ORD'!C167+'AJUSTE 3ER CUATRIMESTRE 2021'!C167</f>
        <v>287271</v>
      </c>
      <c r="D167" s="23">
        <f>+'FEBRERO ORD'!D167+'AJUSTE 3ER CUATRIMESTRE 2021'!D167</f>
        <v>49836</v>
      </c>
      <c r="E167" s="23">
        <f>+'FEBRERO ORD'!E167</f>
        <v>3629</v>
      </c>
      <c r="F167" s="23">
        <f>+'FEBRERO ORD'!F167</f>
        <v>7465</v>
      </c>
      <c r="G167" s="23">
        <f>+'FEBRERO ORD'!G167</f>
        <v>5616</v>
      </c>
      <c r="H167" s="23">
        <f>+'FEBRERO ORD'!H167</f>
        <v>1459</v>
      </c>
      <c r="I167" s="23">
        <f>+'FEBRERO ORD'!I167</f>
        <v>4281</v>
      </c>
      <c r="J167" s="23">
        <f>+'FEBRERO ORD'!J167</f>
        <v>466</v>
      </c>
      <c r="K167" s="23">
        <f>+'FEBRERO ORD'!K167</f>
        <v>149</v>
      </c>
      <c r="L167" s="23">
        <f>+'FEBRERO ORD'!L167</f>
        <v>8563</v>
      </c>
      <c r="M167" s="23">
        <f>+'FEBRERO ORD'!M167</f>
        <v>0</v>
      </c>
      <c r="N167" s="6">
        <f t="shared" si="2"/>
        <v>368735</v>
      </c>
    </row>
    <row r="168" spans="1:14" x14ac:dyDescent="0.25">
      <c r="A168" s="9">
        <v>165</v>
      </c>
      <c r="B168" s="25" t="s">
        <v>177</v>
      </c>
      <c r="C168" s="23">
        <f>+'FEBRERO ORD'!C168+'AJUSTE 3ER CUATRIMESTRE 2021'!C168</f>
        <v>203332</v>
      </c>
      <c r="D168" s="23">
        <f>+'FEBRERO ORD'!D168+'AJUSTE 3ER CUATRIMESTRE 2021'!D168</f>
        <v>133793</v>
      </c>
      <c r="E168" s="23">
        <f>+'FEBRERO ORD'!E168</f>
        <v>2659</v>
      </c>
      <c r="F168" s="23">
        <f>+'FEBRERO ORD'!F168</f>
        <v>5595</v>
      </c>
      <c r="G168" s="23">
        <f>+'FEBRERO ORD'!G168</f>
        <v>3180</v>
      </c>
      <c r="H168" s="23">
        <f>+'FEBRERO ORD'!H168</f>
        <v>1017</v>
      </c>
      <c r="I168" s="23">
        <f>+'FEBRERO ORD'!I168</f>
        <v>2556</v>
      </c>
      <c r="J168" s="23">
        <f>+'FEBRERO ORD'!J168</f>
        <v>350</v>
      </c>
      <c r="K168" s="23">
        <f>+'FEBRERO ORD'!K168</f>
        <v>93</v>
      </c>
      <c r="L168" s="23">
        <f>+'FEBRERO ORD'!L168</f>
        <v>0</v>
      </c>
      <c r="M168" s="23">
        <f>+'FEBRERO ORD'!M168</f>
        <v>0</v>
      </c>
      <c r="N168" s="6">
        <f t="shared" si="2"/>
        <v>352575</v>
      </c>
    </row>
    <row r="169" spans="1:14" x14ac:dyDescent="0.25">
      <c r="A169" s="9">
        <v>166</v>
      </c>
      <c r="B169" s="25" t="s">
        <v>178</v>
      </c>
      <c r="C169" s="23">
        <f>+'FEBRERO ORD'!C169+'AJUSTE 3ER CUATRIMESTRE 2021'!C169</f>
        <v>1146745</v>
      </c>
      <c r="D169" s="23">
        <f>+'FEBRERO ORD'!D169+'AJUSTE 3ER CUATRIMESTRE 2021'!D169</f>
        <v>359132</v>
      </c>
      <c r="E169" s="23">
        <f>+'FEBRERO ORD'!E169</f>
        <v>13210</v>
      </c>
      <c r="F169" s="23">
        <f>+'FEBRERO ORD'!F169</f>
        <v>17636</v>
      </c>
      <c r="G169" s="23">
        <f>+'FEBRERO ORD'!G169</f>
        <v>22235</v>
      </c>
      <c r="H169" s="23">
        <f>+'FEBRERO ORD'!H169</f>
        <v>5972</v>
      </c>
      <c r="I169" s="23">
        <f>+'FEBRERO ORD'!I169</f>
        <v>18734</v>
      </c>
      <c r="J169" s="23">
        <f>+'FEBRERO ORD'!J169</f>
        <v>1277</v>
      </c>
      <c r="K169" s="23">
        <f>+'FEBRERO ORD'!K169</f>
        <v>711</v>
      </c>
      <c r="L169" s="23">
        <f>+'FEBRERO ORD'!L169</f>
        <v>0</v>
      </c>
      <c r="M169" s="23">
        <f>+'FEBRERO ORD'!M169</f>
        <v>0</v>
      </c>
      <c r="N169" s="6">
        <f t="shared" si="2"/>
        <v>1585652</v>
      </c>
    </row>
    <row r="170" spans="1:14" x14ac:dyDescent="0.25">
      <c r="A170" s="9">
        <v>167</v>
      </c>
      <c r="B170" s="25" t="s">
        <v>179</v>
      </c>
      <c r="C170" s="23">
        <f>+'FEBRERO ORD'!C170+'AJUSTE 3ER CUATRIMESTRE 2021'!C170</f>
        <v>263327</v>
      </c>
      <c r="D170" s="23">
        <f>+'FEBRERO ORD'!D170+'AJUSTE 3ER CUATRIMESTRE 2021'!D170</f>
        <v>133335</v>
      </c>
      <c r="E170" s="23">
        <f>+'FEBRERO ORD'!E170</f>
        <v>3255</v>
      </c>
      <c r="F170" s="23">
        <f>+'FEBRERO ORD'!F170</f>
        <v>5431</v>
      </c>
      <c r="G170" s="23">
        <f>+'FEBRERO ORD'!G170</f>
        <v>4175</v>
      </c>
      <c r="H170" s="23">
        <f>+'FEBRERO ORD'!H170</f>
        <v>1343</v>
      </c>
      <c r="I170" s="23">
        <f>+'FEBRERO ORD'!I170</f>
        <v>3627</v>
      </c>
      <c r="J170" s="23">
        <f>+'FEBRERO ORD'!J170</f>
        <v>373</v>
      </c>
      <c r="K170" s="23">
        <f>+'FEBRERO ORD'!K170</f>
        <v>140</v>
      </c>
      <c r="L170" s="23">
        <f>+'FEBRERO ORD'!L170</f>
        <v>0</v>
      </c>
      <c r="M170" s="23">
        <f>+'FEBRERO ORD'!M170</f>
        <v>0</v>
      </c>
      <c r="N170" s="6">
        <f t="shared" si="2"/>
        <v>415006</v>
      </c>
    </row>
    <row r="171" spans="1:14" x14ac:dyDescent="0.25">
      <c r="A171" s="9">
        <v>168</v>
      </c>
      <c r="B171" s="25" t="s">
        <v>180</v>
      </c>
      <c r="C171" s="23">
        <f>+'FEBRERO ORD'!C171+'AJUSTE 3ER CUATRIMESTRE 2021'!C171</f>
        <v>127051</v>
      </c>
      <c r="D171" s="23">
        <f>+'FEBRERO ORD'!D171+'AJUSTE 3ER CUATRIMESTRE 2021'!D171</f>
        <v>38140</v>
      </c>
      <c r="E171" s="23">
        <f>+'FEBRERO ORD'!E171</f>
        <v>1823</v>
      </c>
      <c r="F171" s="23">
        <f>+'FEBRERO ORD'!F171</f>
        <v>4498</v>
      </c>
      <c r="G171" s="23">
        <f>+'FEBRERO ORD'!G171</f>
        <v>1828</v>
      </c>
      <c r="H171" s="23">
        <f>+'FEBRERO ORD'!H171</f>
        <v>625</v>
      </c>
      <c r="I171" s="23">
        <f>+'FEBRERO ORD'!I171</f>
        <v>1378</v>
      </c>
      <c r="J171" s="23">
        <f>+'FEBRERO ORD'!J171</f>
        <v>276</v>
      </c>
      <c r="K171" s="23">
        <f>+'FEBRERO ORD'!K171</f>
        <v>48</v>
      </c>
      <c r="L171" s="23">
        <f>+'FEBRERO ORD'!L171</f>
        <v>0</v>
      </c>
      <c r="M171" s="23">
        <f>+'FEBRERO ORD'!M171</f>
        <v>0</v>
      </c>
      <c r="N171" s="6">
        <f t="shared" si="2"/>
        <v>175667</v>
      </c>
    </row>
    <row r="172" spans="1:14" x14ac:dyDescent="0.25">
      <c r="A172" s="9">
        <v>169</v>
      </c>
      <c r="B172" s="25" t="s">
        <v>181</v>
      </c>
      <c r="C172" s="23">
        <f>+'FEBRERO ORD'!C172+'AJUSTE 3ER CUATRIMESTRE 2021'!C172</f>
        <v>399951</v>
      </c>
      <c r="D172" s="23">
        <f>+'FEBRERO ORD'!D172+'AJUSTE 3ER CUATRIMESTRE 2021'!D172</f>
        <v>92530</v>
      </c>
      <c r="E172" s="23">
        <f>+'FEBRERO ORD'!E172</f>
        <v>5091</v>
      </c>
      <c r="F172" s="23">
        <f>+'FEBRERO ORD'!F172</f>
        <v>10430</v>
      </c>
      <c r="G172" s="23">
        <f>+'FEBRERO ORD'!G172</f>
        <v>8049</v>
      </c>
      <c r="H172" s="23">
        <f>+'FEBRERO ORD'!H172</f>
        <v>2042</v>
      </c>
      <c r="I172" s="23">
        <f>+'FEBRERO ORD'!I172</f>
        <v>6235</v>
      </c>
      <c r="J172" s="23">
        <f>+'FEBRERO ORD'!J172</f>
        <v>638</v>
      </c>
      <c r="K172" s="23">
        <f>+'FEBRERO ORD'!K172</f>
        <v>214</v>
      </c>
      <c r="L172" s="23">
        <f>+'FEBRERO ORD'!L172</f>
        <v>0</v>
      </c>
      <c r="M172" s="23">
        <f>+'FEBRERO ORD'!M172</f>
        <v>0</v>
      </c>
      <c r="N172" s="6">
        <f t="shared" si="2"/>
        <v>525180</v>
      </c>
    </row>
    <row r="173" spans="1:14" x14ac:dyDescent="0.25">
      <c r="A173" s="9">
        <v>170</v>
      </c>
      <c r="B173" s="25" t="s">
        <v>182</v>
      </c>
      <c r="C173" s="23">
        <f>+'FEBRERO ORD'!C173+'AJUSTE 3ER CUATRIMESTRE 2021'!C173</f>
        <v>428584</v>
      </c>
      <c r="D173" s="23">
        <f>+'FEBRERO ORD'!D173+'AJUSTE 3ER CUATRIMESTRE 2021'!D173</f>
        <v>93214</v>
      </c>
      <c r="E173" s="23">
        <f>+'FEBRERO ORD'!E173</f>
        <v>5073</v>
      </c>
      <c r="F173" s="23">
        <f>+'FEBRERO ORD'!F173</f>
        <v>11704</v>
      </c>
      <c r="G173" s="23">
        <f>+'FEBRERO ORD'!G173</f>
        <v>7070</v>
      </c>
      <c r="H173" s="23">
        <f>+'FEBRERO ORD'!H173</f>
        <v>2099</v>
      </c>
      <c r="I173" s="23">
        <f>+'FEBRERO ORD'!I173</f>
        <v>5499</v>
      </c>
      <c r="J173" s="23">
        <f>+'FEBRERO ORD'!J173</f>
        <v>657</v>
      </c>
      <c r="K173" s="23">
        <f>+'FEBRERO ORD'!K173</f>
        <v>192</v>
      </c>
      <c r="L173" s="23">
        <f>+'FEBRERO ORD'!L173</f>
        <v>0</v>
      </c>
      <c r="M173" s="23">
        <f>+'FEBRERO ORD'!M173</f>
        <v>0</v>
      </c>
      <c r="N173" s="6">
        <f t="shared" si="2"/>
        <v>554092</v>
      </c>
    </row>
    <row r="174" spans="1:14" x14ac:dyDescent="0.25">
      <c r="A174" s="9">
        <v>171</v>
      </c>
      <c r="B174" s="25" t="s">
        <v>183</v>
      </c>
      <c r="C174" s="23">
        <f>+'FEBRERO ORD'!C174+'AJUSTE 3ER CUATRIMESTRE 2021'!C174</f>
        <v>1619769</v>
      </c>
      <c r="D174" s="23">
        <f>+'FEBRERO ORD'!D174+'AJUSTE 3ER CUATRIMESTRE 2021'!D174</f>
        <v>237590</v>
      </c>
      <c r="E174" s="23">
        <f>+'FEBRERO ORD'!E174</f>
        <v>18809</v>
      </c>
      <c r="F174" s="23">
        <f>+'FEBRERO ORD'!F174</f>
        <v>30132</v>
      </c>
      <c r="G174" s="23">
        <f>+'FEBRERO ORD'!G174</f>
        <v>33791</v>
      </c>
      <c r="H174" s="23">
        <f>+'FEBRERO ORD'!H174</f>
        <v>8411</v>
      </c>
      <c r="I174" s="23">
        <f>+'FEBRERO ORD'!I174</f>
        <v>27853</v>
      </c>
      <c r="J174" s="23">
        <f>+'FEBRERO ORD'!J174</f>
        <v>1986</v>
      </c>
      <c r="K174" s="23">
        <f>+'FEBRERO ORD'!K174</f>
        <v>999</v>
      </c>
      <c r="L174" s="23">
        <f>+'FEBRERO ORD'!L174</f>
        <v>0</v>
      </c>
      <c r="M174" s="23">
        <f>+'FEBRERO ORD'!M174</f>
        <v>0</v>
      </c>
      <c r="N174" s="6">
        <f t="shared" si="2"/>
        <v>1979340</v>
      </c>
    </row>
    <row r="175" spans="1:14" x14ac:dyDescent="0.25">
      <c r="A175" s="9">
        <v>172</v>
      </c>
      <c r="B175" s="25" t="s">
        <v>184</v>
      </c>
      <c r="C175" s="23">
        <f>+'FEBRERO ORD'!C175+'AJUSTE 3ER CUATRIMESTRE 2021'!C175</f>
        <v>75582</v>
      </c>
      <c r="D175" s="23">
        <f>+'FEBRERO ORD'!D175+'AJUSTE 3ER CUATRIMESTRE 2021'!D175</f>
        <v>30790</v>
      </c>
      <c r="E175" s="23">
        <f>+'FEBRERO ORD'!E175</f>
        <v>1034</v>
      </c>
      <c r="F175" s="23">
        <f>+'FEBRERO ORD'!F175</f>
        <v>2023</v>
      </c>
      <c r="G175" s="23">
        <f>+'FEBRERO ORD'!G175</f>
        <v>806</v>
      </c>
      <c r="H175" s="23">
        <f>+'FEBRERO ORD'!H175</f>
        <v>376</v>
      </c>
      <c r="I175" s="23">
        <f>+'FEBRERO ORD'!I175</f>
        <v>761</v>
      </c>
      <c r="J175" s="23">
        <f>+'FEBRERO ORD'!J175</f>
        <v>139</v>
      </c>
      <c r="K175" s="23">
        <f>+'FEBRERO ORD'!K175</f>
        <v>32</v>
      </c>
      <c r="L175" s="23">
        <f>+'FEBRERO ORD'!L175</f>
        <v>0</v>
      </c>
      <c r="M175" s="23">
        <f>+'FEBRERO ORD'!M175</f>
        <v>0</v>
      </c>
      <c r="N175" s="6">
        <f t="shared" si="2"/>
        <v>111543</v>
      </c>
    </row>
    <row r="176" spans="1:14" x14ac:dyDescent="0.25">
      <c r="A176" s="9">
        <v>173</v>
      </c>
      <c r="B176" s="25" t="s">
        <v>185</v>
      </c>
      <c r="C176" s="23">
        <f>+'FEBRERO ORD'!C176+'AJUSTE 3ER CUATRIMESTRE 2021'!C176</f>
        <v>206689</v>
      </c>
      <c r="D176" s="23">
        <f>+'FEBRERO ORD'!D176+'AJUSTE 3ER CUATRIMESTRE 2021'!D176</f>
        <v>83700</v>
      </c>
      <c r="E176" s="23">
        <f>+'FEBRERO ORD'!E176</f>
        <v>2536</v>
      </c>
      <c r="F176" s="23">
        <f>+'FEBRERO ORD'!F176</f>
        <v>4527</v>
      </c>
      <c r="G176" s="23">
        <f>+'FEBRERO ORD'!G176</f>
        <v>2865</v>
      </c>
      <c r="H176" s="23">
        <f>+'FEBRERO ORD'!H176</f>
        <v>1037</v>
      </c>
      <c r="I176" s="23">
        <f>+'FEBRERO ORD'!I176</f>
        <v>2536</v>
      </c>
      <c r="J176" s="23">
        <f>+'FEBRERO ORD'!J176</f>
        <v>312</v>
      </c>
      <c r="K176" s="23">
        <f>+'FEBRERO ORD'!K176</f>
        <v>100</v>
      </c>
      <c r="L176" s="23">
        <f>+'FEBRERO ORD'!L176</f>
        <v>6585</v>
      </c>
      <c r="M176" s="23">
        <f>+'FEBRERO ORD'!M176</f>
        <v>0</v>
      </c>
      <c r="N176" s="6">
        <f t="shared" si="2"/>
        <v>310887</v>
      </c>
    </row>
    <row r="177" spans="1:14" x14ac:dyDescent="0.25">
      <c r="A177" s="9">
        <v>174</v>
      </c>
      <c r="B177" s="25" t="s">
        <v>186</v>
      </c>
      <c r="C177" s="23">
        <f>+'FEBRERO ORD'!C177+'AJUSTE 3ER CUATRIMESTRE 2021'!C177</f>
        <v>516217</v>
      </c>
      <c r="D177" s="23">
        <f>+'FEBRERO ORD'!D177+'AJUSTE 3ER CUATRIMESTRE 2021'!D177</f>
        <v>167378</v>
      </c>
      <c r="E177" s="23">
        <f>+'FEBRERO ORD'!E177</f>
        <v>5570</v>
      </c>
      <c r="F177" s="23">
        <f>+'FEBRERO ORD'!F177</f>
        <v>5037</v>
      </c>
      <c r="G177" s="23">
        <f>+'FEBRERO ORD'!G177</f>
        <v>9076</v>
      </c>
      <c r="H177" s="23">
        <f>+'FEBRERO ORD'!H177</f>
        <v>2697</v>
      </c>
      <c r="I177" s="23">
        <f>+'FEBRERO ORD'!I177</f>
        <v>8266</v>
      </c>
      <c r="J177" s="23">
        <f>+'FEBRERO ORD'!J177</f>
        <v>441</v>
      </c>
      <c r="K177" s="23">
        <f>+'FEBRERO ORD'!K177</f>
        <v>333</v>
      </c>
      <c r="L177" s="23">
        <f>+'FEBRERO ORD'!L177</f>
        <v>0</v>
      </c>
      <c r="M177" s="23">
        <f>+'FEBRERO ORD'!M177</f>
        <v>0</v>
      </c>
      <c r="N177" s="6">
        <f t="shared" si="2"/>
        <v>715015</v>
      </c>
    </row>
    <row r="178" spans="1:14" x14ac:dyDescent="0.25">
      <c r="A178" s="9">
        <v>175</v>
      </c>
      <c r="B178" s="25" t="s">
        <v>187</v>
      </c>
      <c r="C178" s="23">
        <f>+'FEBRERO ORD'!C178+'AJUSTE 3ER CUATRIMESTRE 2021'!C178</f>
        <v>180280</v>
      </c>
      <c r="D178" s="23">
        <f>+'FEBRERO ORD'!D178+'AJUSTE 3ER CUATRIMESTRE 2021'!D178</f>
        <v>59659</v>
      </c>
      <c r="E178" s="23">
        <f>+'FEBRERO ORD'!E178</f>
        <v>2478</v>
      </c>
      <c r="F178" s="23">
        <f>+'FEBRERO ORD'!F178</f>
        <v>5854</v>
      </c>
      <c r="G178" s="23">
        <f>+'FEBRERO ORD'!G178</f>
        <v>2788</v>
      </c>
      <c r="H178" s="23">
        <f>+'FEBRERO ORD'!H178</f>
        <v>892</v>
      </c>
      <c r="I178" s="23">
        <f>+'FEBRERO ORD'!I178</f>
        <v>2115</v>
      </c>
      <c r="J178" s="23">
        <f>+'FEBRERO ORD'!J178</f>
        <v>363</v>
      </c>
      <c r="K178" s="23">
        <f>+'FEBRERO ORD'!K178</f>
        <v>74</v>
      </c>
      <c r="L178" s="23">
        <f>+'FEBRERO ORD'!L178</f>
        <v>0</v>
      </c>
      <c r="M178" s="23">
        <f>+'FEBRERO ORD'!M178</f>
        <v>0</v>
      </c>
      <c r="N178" s="6">
        <f t="shared" si="2"/>
        <v>254503</v>
      </c>
    </row>
    <row r="179" spans="1:14" x14ac:dyDescent="0.25">
      <c r="A179" s="9">
        <v>176</v>
      </c>
      <c r="B179" s="25" t="s">
        <v>188</v>
      </c>
      <c r="C179" s="23">
        <f>+'FEBRERO ORD'!C179+'AJUSTE 3ER CUATRIMESTRE 2021'!C179</f>
        <v>349244</v>
      </c>
      <c r="D179" s="23">
        <f>+'FEBRERO ORD'!D179+'AJUSTE 3ER CUATRIMESTRE 2021'!D179</f>
        <v>95857</v>
      </c>
      <c r="E179" s="23">
        <f>+'FEBRERO ORD'!E179</f>
        <v>4534</v>
      </c>
      <c r="F179" s="23">
        <f>+'FEBRERO ORD'!F179</f>
        <v>9627</v>
      </c>
      <c r="G179" s="23">
        <f>+'FEBRERO ORD'!G179</f>
        <v>5315</v>
      </c>
      <c r="H179" s="23">
        <f>+'FEBRERO ORD'!H179</f>
        <v>1741</v>
      </c>
      <c r="I179" s="23">
        <f>+'FEBRERO ORD'!I179</f>
        <v>4285</v>
      </c>
      <c r="J179" s="23">
        <f>+'FEBRERO ORD'!J179</f>
        <v>639</v>
      </c>
      <c r="K179" s="23">
        <f>+'FEBRERO ORD'!K179</f>
        <v>156</v>
      </c>
      <c r="L179" s="23">
        <f>+'FEBRERO ORD'!L179</f>
        <v>0</v>
      </c>
      <c r="M179" s="23">
        <f>+'FEBRERO ORD'!M179</f>
        <v>0</v>
      </c>
      <c r="N179" s="6">
        <f t="shared" si="2"/>
        <v>471398</v>
      </c>
    </row>
    <row r="180" spans="1:14" x14ac:dyDescent="0.25">
      <c r="A180" s="9">
        <v>177</v>
      </c>
      <c r="B180" s="25" t="s">
        <v>189</v>
      </c>
      <c r="C180" s="23">
        <f>+'FEBRERO ORD'!C180+'AJUSTE 3ER CUATRIMESTRE 2021'!C180</f>
        <v>1073936</v>
      </c>
      <c r="D180" s="23">
        <f>+'FEBRERO ORD'!D180+'AJUSTE 3ER CUATRIMESTRE 2021'!D180</f>
        <v>246873</v>
      </c>
      <c r="E180" s="23">
        <f>+'FEBRERO ORD'!E180</f>
        <v>12295</v>
      </c>
      <c r="F180" s="23">
        <f>+'FEBRERO ORD'!F180</f>
        <v>14742</v>
      </c>
      <c r="G180" s="23">
        <f>+'FEBRERO ORD'!G180</f>
        <v>20458</v>
      </c>
      <c r="H180" s="23">
        <f>+'FEBRERO ORD'!H180</f>
        <v>5620</v>
      </c>
      <c r="I180" s="23">
        <f>+'FEBRERO ORD'!I180</f>
        <v>17596</v>
      </c>
      <c r="J180" s="23">
        <f>+'FEBRERO ORD'!J180</f>
        <v>1172</v>
      </c>
      <c r="K180" s="23">
        <f>+'FEBRERO ORD'!K180</f>
        <v>679</v>
      </c>
      <c r="L180" s="23">
        <f>+'FEBRERO ORD'!L180</f>
        <v>120563</v>
      </c>
      <c r="M180" s="23">
        <f>+'FEBRERO ORD'!M180</f>
        <v>0</v>
      </c>
      <c r="N180" s="6">
        <f t="shared" si="2"/>
        <v>1513934</v>
      </c>
    </row>
    <row r="181" spans="1:14" x14ac:dyDescent="0.25">
      <c r="A181" s="9">
        <v>178</v>
      </c>
      <c r="B181" s="25" t="s">
        <v>190</v>
      </c>
      <c r="C181" s="23">
        <f>+'FEBRERO ORD'!C181+'AJUSTE 3ER CUATRIMESTRE 2021'!C181</f>
        <v>536078</v>
      </c>
      <c r="D181" s="23">
        <f>+'FEBRERO ORD'!D181+'AJUSTE 3ER CUATRIMESTRE 2021'!D181</f>
        <v>102335</v>
      </c>
      <c r="E181" s="23">
        <f>+'FEBRERO ORD'!E181</f>
        <v>5928</v>
      </c>
      <c r="F181" s="23">
        <f>+'FEBRERO ORD'!F181</f>
        <v>9187</v>
      </c>
      <c r="G181" s="23">
        <f>+'FEBRERO ORD'!G181</f>
        <v>13264</v>
      </c>
      <c r="H181" s="23">
        <f>+'FEBRERO ORD'!H181</f>
        <v>2800</v>
      </c>
      <c r="I181" s="23">
        <f>+'FEBRERO ORD'!I181</f>
        <v>10028</v>
      </c>
      <c r="J181" s="23">
        <f>+'FEBRERO ORD'!J181</f>
        <v>580</v>
      </c>
      <c r="K181" s="23">
        <f>+'FEBRERO ORD'!K181</f>
        <v>352</v>
      </c>
      <c r="L181" s="23">
        <f>+'FEBRERO ORD'!L181</f>
        <v>0</v>
      </c>
      <c r="M181" s="23">
        <f>+'FEBRERO ORD'!M181</f>
        <v>0</v>
      </c>
      <c r="N181" s="6">
        <f t="shared" si="2"/>
        <v>680552</v>
      </c>
    </row>
    <row r="182" spans="1:14" x14ac:dyDescent="0.25">
      <c r="A182" s="9">
        <v>179</v>
      </c>
      <c r="B182" s="25" t="s">
        <v>191</v>
      </c>
      <c r="C182" s="23">
        <f>+'FEBRERO ORD'!C182+'AJUSTE 3ER CUATRIMESTRE 2021'!C182</f>
        <v>222788</v>
      </c>
      <c r="D182" s="23">
        <f>+'FEBRERO ORD'!D182+'AJUSTE 3ER CUATRIMESTRE 2021'!D182</f>
        <v>95660</v>
      </c>
      <c r="E182" s="23">
        <f>+'FEBRERO ORD'!E182</f>
        <v>2910</v>
      </c>
      <c r="F182" s="23">
        <f>+'FEBRERO ORD'!F182</f>
        <v>5403</v>
      </c>
      <c r="G182" s="23">
        <f>+'FEBRERO ORD'!G182</f>
        <v>2840</v>
      </c>
      <c r="H182" s="23">
        <f>+'FEBRERO ORD'!H182</f>
        <v>1118</v>
      </c>
      <c r="I182" s="23">
        <f>+'FEBRERO ORD'!I182</f>
        <v>2562</v>
      </c>
      <c r="J182" s="23">
        <f>+'FEBRERO ORD'!J182</f>
        <v>378</v>
      </c>
      <c r="K182" s="23">
        <f>+'FEBRERO ORD'!K182</f>
        <v>102</v>
      </c>
      <c r="L182" s="23">
        <f>+'FEBRERO ORD'!L182</f>
        <v>12260</v>
      </c>
      <c r="M182" s="23">
        <f>+'FEBRERO ORD'!M182</f>
        <v>0</v>
      </c>
      <c r="N182" s="6">
        <f t="shared" si="2"/>
        <v>346021</v>
      </c>
    </row>
    <row r="183" spans="1:14" x14ac:dyDescent="0.25">
      <c r="A183" s="9">
        <v>180</v>
      </c>
      <c r="B183" s="25" t="s">
        <v>192</v>
      </c>
      <c r="C183" s="23">
        <f>+'FEBRERO ORD'!C183+'AJUSTE 3ER CUATRIMESTRE 2021'!C183</f>
        <v>242222</v>
      </c>
      <c r="D183" s="23">
        <f>+'FEBRERO ORD'!D183+'AJUSTE 3ER CUATRIMESTRE 2021'!D183</f>
        <v>83838</v>
      </c>
      <c r="E183" s="23">
        <f>+'FEBRERO ORD'!E183</f>
        <v>3102</v>
      </c>
      <c r="F183" s="23">
        <f>+'FEBRERO ORD'!F183</f>
        <v>6270</v>
      </c>
      <c r="G183" s="23">
        <f>+'FEBRERO ORD'!G183</f>
        <v>4603</v>
      </c>
      <c r="H183" s="23">
        <f>+'FEBRERO ORD'!H183</f>
        <v>1231</v>
      </c>
      <c r="I183" s="23">
        <f>+'FEBRERO ORD'!I183</f>
        <v>3537</v>
      </c>
      <c r="J183" s="23">
        <f>+'FEBRERO ORD'!J183</f>
        <v>394</v>
      </c>
      <c r="K183" s="23">
        <f>+'FEBRERO ORD'!K183</f>
        <v>125</v>
      </c>
      <c r="L183" s="23">
        <f>+'FEBRERO ORD'!L183</f>
        <v>0</v>
      </c>
      <c r="M183" s="23">
        <f>+'FEBRERO ORD'!M183</f>
        <v>0</v>
      </c>
      <c r="N183" s="6">
        <f t="shared" si="2"/>
        <v>345322</v>
      </c>
    </row>
    <row r="184" spans="1:14" x14ac:dyDescent="0.25">
      <c r="A184" s="9">
        <v>181</v>
      </c>
      <c r="B184" s="25" t="s">
        <v>193</v>
      </c>
      <c r="C184" s="23">
        <f>+'FEBRERO ORD'!C184+'AJUSTE 3ER CUATRIMESTRE 2021'!C184</f>
        <v>110373</v>
      </c>
      <c r="D184" s="23">
        <f>+'FEBRERO ORD'!D184+'AJUSTE 3ER CUATRIMESTRE 2021'!D184</f>
        <v>45904</v>
      </c>
      <c r="E184" s="23">
        <f>+'FEBRERO ORD'!E184</f>
        <v>1585</v>
      </c>
      <c r="F184" s="23">
        <f>+'FEBRERO ORD'!F184</f>
        <v>3710</v>
      </c>
      <c r="G184" s="23">
        <f>+'FEBRERO ORD'!G184</f>
        <v>889</v>
      </c>
      <c r="H184" s="23">
        <f>+'FEBRERO ORD'!H184</f>
        <v>533</v>
      </c>
      <c r="I184" s="23">
        <f>+'FEBRERO ORD'!I184</f>
        <v>835</v>
      </c>
      <c r="J184" s="23">
        <f>+'FEBRERO ORD'!J184</f>
        <v>241</v>
      </c>
      <c r="K184" s="23">
        <f>+'FEBRERO ORD'!K184</f>
        <v>34</v>
      </c>
      <c r="L184" s="23">
        <f>+'FEBRERO ORD'!L184</f>
        <v>3258</v>
      </c>
      <c r="M184" s="23">
        <f>+'FEBRERO ORD'!M184</f>
        <v>0</v>
      </c>
      <c r="N184" s="6">
        <f t="shared" si="2"/>
        <v>167362</v>
      </c>
    </row>
    <row r="185" spans="1:14" x14ac:dyDescent="0.25">
      <c r="A185" s="9">
        <v>182</v>
      </c>
      <c r="B185" s="25" t="s">
        <v>194</v>
      </c>
      <c r="C185" s="23">
        <f>+'FEBRERO ORD'!C185+'AJUSTE 3ER CUATRIMESTRE 2021'!C185</f>
        <v>392297</v>
      </c>
      <c r="D185" s="23">
        <f>+'FEBRERO ORD'!D185+'AJUSTE 3ER CUATRIMESTRE 2021'!D185</f>
        <v>49493</v>
      </c>
      <c r="E185" s="23">
        <f>+'FEBRERO ORD'!E185</f>
        <v>4595</v>
      </c>
      <c r="F185" s="23">
        <f>+'FEBRERO ORD'!F185</f>
        <v>4195</v>
      </c>
      <c r="G185" s="23">
        <f>+'FEBRERO ORD'!G185</f>
        <v>4230</v>
      </c>
      <c r="H185" s="23">
        <f>+'FEBRERO ORD'!H185</f>
        <v>2026</v>
      </c>
      <c r="I185" s="23">
        <f>+'FEBRERO ORD'!I185</f>
        <v>4932</v>
      </c>
      <c r="J185" s="23">
        <f>+'FEBRERO ORD'!J185</f>
        <v>408</v>
      </c>
      <c r="K185" s="23">
        <f>+'FEBRERO ORD'!K185</f>
        <v>223</v>
      </c>
      <c r="L185" s="23">
        <f>+'FEBRERO ORD'!L185</f>
        <v>0</v>
      </c>
      <c r="M185" s="23">
        <f>+'FEBRERO ORD'!M185</f>
        <v>0</v>
      </c>
      <c r="N185" s="6">
        <f t="shared" si="2"/>
        <v>462399</v>
      </c>
    </row>
    <row r="186" spans="1:14" x14ac:dyDescent="0.25">
      <c r="A186" s="9">
        <v>183</v>
      </c>
      <c r="B186" s="25" t="s">
        <v>195</v>
      </c>
      <c r="C186" s="23">
        <f>+'FEBRERO ORD'!C186+'AJUSTE 3ER CUATRIMESTRE 2021'!C186</f>
        <v>196053</v>
      </c>
      <c r="D186" s="23">
        <f>+'FEBRERO ORD'!D186+'AJUSTE 3ER CUATRIMESTRE 2021'!D186</f>
        <v>93041</v>
      </c>
      <c r="E186" s="23">
        <f>+'FEBRERO ORD'!E186</f>
        <v>2618</v>
      </c>
      <c r="F186" s="23">
        <f>+'FEBRERO ORD'!F186</f>
        <v>5589</v>
      </c>
      <c r="G186" s="23">
        <f>+'FEBRERO ORD'!G186</f>
        <v>2881</v>
      </c>
      <c r="H186" s="23">
        <f>+'FEBRERO ORD'!H186</f>
        <v>978</v>
      </c>
      <c r="I186" s="23">
        <f>+'FEBRERO ORD'!I186</f>
        <v>2340</v>
      </c>
      <c r="J186" s="23">
        <f>+'FEBRERO ORD'!J186</f>
        <v>360</v>
      </c>
      <c r="K186" s="23">
        <f>+'FEBRERO ORD'!K186</f>
        <v>86</v>
      </c>
      <c r="L186" s="23">
        <f>+'FEBRERO ORD'!L186</f>
        <v>0</v>
      </c>
      <c r="M186" s="23">
        <f>+'FEBRERO ORD'!M186</f>
        <v>0</v>
      </c>
      <c r="N186" s="6">
        <f t="shared" si="2"/>
        <v>303946</v>
      </c>
    </row>
    <row r="187" spans="1:14" x14ac:dyDescent="0.25">
      <c r="A187" s="9">
        <v>184</v>
      </c>
      <c r="B187" s="25" t="s">
        <v>196</v>
      </c>
      <c r="C187" s="23">
        <f>+'FEBRERO ORD'!C187+'AJUSTE 3ER CUATRIMESTRE 2021'!C187</f>
        <v>31231981</v>
      </c>
      <c r="D187" s="23">
        <f>+'FEBRERO ORD'!D187+'AJUSTE 3ER CUATRIMESTRE 2021'!D187</f>
        <v>9153927</v>
      </c>
      <c r="E187" s="23">
        <f>+'FEBRERO ORD'!E187</f>
        <v>323951</v>
      </c>
      <c r="F187" s="23">
        <f>+'FEBRERO ORD'!F187</f>
        <v>269147</v>
      </c>
      <c r="G187" s="23">
        <f>+'FEBRERO ORD'!G187</f>
        <v>316221</v>
      </c>
      <c r="H187" s="23">
        <f>+'FEBRERO ORD'!H187</f>
        <v>157836</v>
      </c>
      <c r="I187" s="23">
        <f>+'FEBRERO ORD'!I187</f>
        <v>373474</v>
      </c>
      <c r="J187" s="23">
        <f>+'FEBRERO ORD'!J187</f>
        <v>27189</v>
      </c>
      <c r="K187" s="23">
        <f>+'FEBRERO ORD'!K187</f>
        <v>17154</v>
      </c>
      <c r="L187" s="23">
        <f>+'FEBRERO ORD'!L187</f>
        <v>0</v>
      </c>
      <c r="M187" s="23">
        <f>+'FEBRERO ORD'!M187</f>
        <v>210891</v>
      </c>
      <c r="N187" s="6">
        <f t="shared" si="2"/>
        <v>42081771</v>
      </c>
    </row>
    <row r="188" spans="1:14" x14ac:dyDescent="0.25">
      <c r="A188" s="9">
        <v>185</v>
      </c>
      <c r="B188" s="25" t="s">
        <v>197</v>
      </c>
      <c r="C188" s="23">
        <f>+'FEBRERO ORD'!C188+'AJUSTE 3ER CUATRIMESTRE 2021'!C188</f>
        <v>763644</v>
      </c>
      <c r="D188" s="23">
        <f>+'FEBRERO ORD'!D188+'AJUSTE 3ER CUATRIMESTRE 2021'!D188</f>
        <v>169986</v>
      </c>
      <c r="E188" s="23">
        <f>+'FEBRERO ORD'!E188</f>
        <v>8857</v>
      </c>
      <c r="F188" s="23">
        <f>+'FEBRERO ORD'!F188</f>
        <v>14389</v>
      </c>
      <c r="G188" s="23">
        <f>+'FEBRERO ORD'!G188</f>
        <v>17551</v>
      </c>
      <c r="H188" s="23">
        <f>+'FEBRERO ORD'!H188</f>
        <v>3976</v>
      </c>
      <c r="I188" s="23">
        <f>+'FEBRERO ORD'!I188</f>
        <v>13539</v>
      </c>
      <c r="J188" s="23">
        <f>+'FEBRERO ORD'!J188</f>
        <v>928</v>
      </c>
      <c r="K188" s="23">
        <f>+'FEBRERO ORD'!K188</f>
        <v>479</v>
      </c>
      <c r="L188" s="23">
        <f>+'FEBRERO ORD'!L188</f>
        <v>0</v>
      </c>
      <c r="M188" s="23">
        <f>+'FEBRERO ORD'!M188</f>
        <v>0</v>
      </c>
      <c r="N188" s="6">
        <f t="shared" si="2"/>
        <v>993349</v>
      </c>
    </row>
    <row r="189" spans="1:14" x14ac:dyDescent="0.25">
      <c r="A189" s="9">
        <v>186</v>
      </c>
      <c r="B189" s="25" t="s">
        <v>198</v>
      </c>
      <c r="C189" s="23">
        <f>+'FEBRERO ORD'!C189+'AJUSTE 3ER CUATRIMESTRE 2021'!C189</f>
        <v>118657</v>
      </c>
      <c r="D189" s="23">
        <f>+'FEBRERO ORD'!D189+'AJUSTE 3ER CUATRIMESTRE 2021'!D189</f>
        <v>62094</v>
      </c>
      <c r="E189" s="23">
        <f>+'FEBRERO ORD'!E189</f>
        <v>1840</v>
      </c>
      <c r="F189" s="23">
        <f>+'FEBRERO ORD'!F189</f>
        <v>4905</v>
      </c>
      <c r="G189" s="23">
        <f>+'FEBRERO ORD'!G189</f>
        <v>1029</v>
      </c>
      <c r="H189" s="23">
        <f>+'FEBRERO ORD'!H189</f>
        <v>567</v>
      </c>
      <c r="I189" s="23">
        <f>+'FEBRERO ORD'!I189</f>
        <v>816</v>
      </c>
      <c r="J189" s="23">
        <f>+'FEBRERO ORD'!J189</f>
        <v>305</v>
      </c>
      <c r="K189" s="23">
        <f>+'FEBRERO ORD'!K189</f>
        <v>29</v>
      </c>
      <c r="L189" s="23">
        <f>+'FEBRERO ORD'!L189</f>
        <v>0</v>
      </c>
      <c r="M189" s="23">
        <f>+'FEBRERO ORD'!M189</f>
        <v>0</v>
      </c>
      <c r="N189" s="6">
        <f t="shared" si="2"/>
        <v>190242</v>
      </c>
    </row>
    <row r="190" spans="1:14" x14ac:dyDescent="0.25">
      <c r="A190" s="9">
        <v>187</v>
      </c>
      <c r="B190" s="25" t="s">
        <v>199</v>
      </c>
      <c r="C190" s="23">
        <f>+'FEBRERO ORD'!C190+'AJUSTE 3ER CUATRIMESTRE 2021'!C190</f>
        <v>219143</v>
      </c>
      <c r="D190" s="23">
        <f>+'FEBRERO ORD'!D190+'AJUSTE 3ER CUATRIMESTRE 2021'!D190</f>
        <v>49842</v>
      </c>
      <c r="E190" s="23">
        <f>+'FEBRERO ORD'!E190</f>
        <v>2948</v>
      </c>
      <c r="F190" s="23">
        <f>+'FEBRERO ORD'!F190</f>
        <v>7001</v>
      </c>
      <c r="G190" s="23">
        <f>+'FEBRERO ORD'!G190</f>
        <v>3514</v>
      </c>
      <c r="H190" s="23">
        <f>+'FEBRERO ORD'!H190</f>
        <v>1085</v>
      </c>
      <c r="I190" s="23">
        <f>+'FEBRERO ORD'!I190</f>
        <v>2653</v>
      </c>
      <c r="J190" s="23">
        <f>+'FEBRERO ORD'!J190</f>
        <v>433</v>
      </c>
      <c r="K190" s="23">
        <f>+'FEBRERO ORD'!K190</f>
        <v>92</v>
      </c>
      <c r="L190" s="23">
        <f>+'FEBRERO ORD'!L190</f>
        <v>0</v>
      </c>
      <c r="M190" s="23">
        <f>+'FEBRERO ORD'!M190</f>
        <v>0</v>
      </c>
      <c r="N190" s="6">
        <f t="shared" si="2"/>
        <v>286711</v>
      </c>
    </row>
    <row r="191" spans="1:14" x14ac:dyDescent="0.25">
      <c r="A191" s="9">
        <v>188</v>
      </c>
      <c r="B191" s="25" t="s">
        <v>200</v>
      </c>
      <c r="C191" s="23">
        <f>+'FEBRERO ORD'!C191+'AJUSTE 3ER CUATRIMESTRE 2021'!C191</f>
        <v>845022</v>
      </c>
      <c r="D191" s="23">
        <f>+'FEBRERO ORD'!D191+'AJUSTE 3ER CUATRIMESTRE 2021'!D191</f>
        <v>70057</v>
      </c>
      <c r="E191" s="23">
        <f>+'FEBRERO ORD'!E191</f>
        <v>9663</v>
      </c>
      <c r="F191" s="23">
        <f>+'FEBRERO ORD'!F191</f>
        <v>14463</v>
      </c>
      <c r="G191" s="23">
        <f>+'FEBRERO ORD'!G191</f>
        <v>18647</v>
      </c>
      <c r="H191" s="23">
        <f>+'FEBRERO ORD'!H191</f>
        <v>4409</v>
      </c>
      <c r="I191" s="23">
        <f>+'FEBRERO ORD'!I191</f>
        <v>14898</v>
      </c>
      <c r="J191" s="23">
        <f>+'FEBRERO ORD'!J191</f>
        <v>966</v>
      </c>
      <c r="K191" s="23">
        <f>+'FEBRERO ORD'!K191</f>
        <v>538</v>
      </c>
      <c r="L191" s="23">
        <f>+'FEBRERO ORD'!L191</f>
        <v>0</v>
      </c>
      <c r="M191" s="23">
        <f>+'FEBRERO ORD'!M191</f>
        <v>0</v>
      </c>
      <c r="N191" s="6">
        <f t="shared" si="2"/>
        <v>978663</v>
      </c>
    </row>
    <row r="192" spans="1:14" x14ac:dyDescent="0.25">
      <c r="A192" s="9">
        <v>189</v>
      </c>
      <c r="B192" s="25" t="s">
        <v>201</v>
      </c>
      <c r="C192" s="23">
        <f>+'FEBRERO ORD'!C192+'AJUSTE 3ER CUATRIMESTRE 2021'!C192</f>
        <v>388492</v>
      </c>
      <c r="D192" s="23">
        <f>+'FEBRERO ORD'!D192+'AJUSTE 3ER CUATRIMESTRE 2021'!D192</f>
        <v>100561</v>
      </c>
      <c r="E192" s="23">
        <f>+'FEBRERO ORD'!E192</f>
        <v>4551</v>
      </c>
      <c r="F192" s="23">
        <f>+'FEBRERO ORD'!F192</f>
        <v>5321</v>
      </c>
      <c r="G192" s="23">
        <f>+'FEBRERO ORD'!G192</f>
        <v>6022</v>
      </c>
      <c r="H192" s="23">
        <f>+'FEBRERO ORD'!H192</f>
        <v>2019</v>
      </c>
      <c r="I192" s="23">
        <f>+'FEBRERO ORD'!I192</f>
        <v>5713</v>
      </c>
      <c r="J192" s="23">
        <f>+'FEBRERO ORD'!J192</f>
        <v>431</v>
      </c>
      <c r="K192" s="23">
        <f>+'FEBRERO ORD'!K192</f>
        <v>232</v>
      </c>
      <c r="L192" s="23">
        <f>+'FEBRERO ORD'!L192</f>
        <v>22469</v>
      </c>
      <c r="M192" s="23">
        <f>+'FEBRERO ORD'!M192</f>
        <v>0</v>
      </c>
      <c r="N192" s="6">
        <f t="shared" si="2"/>
        <v>535811</v>
      </c>
    </row>
    <row r="193" spans="1:14" x14ac:dyDescent="0.25">
      <c r="A193" s="9">
        <v>190</v>
      </c>
      <c r="B193" s="25" t="s">
        <v>202</v>
      </c>
      <c r="C193" s="23">
        <f>+'FEBRERO ORD'!C193+'AJUSTE 3ER CUATRIMESTRE 2021'!C193</f>
        <v>2007089</v>
      </c>
      <c r="D193" s="23">
        <f>+'FEBRERO ORD'!D193+'AJUSTE 3ER CUATRIMESTRE 2021'!D193</f>
        <v>169348</v>
      </c>
      <c r="E193" s="23">
        <f>+'FEBRERO ORD'!E193</f>
        <v>22767</v>
      </c>
      <c r="F193" s="23">
        <f>+'FEBRERO ORD'!F193</f>
        <v>32980</v>
      </c>
      <c r="G193" s="23">
        <f>+'FEBRERO ORD'!G193</f>
        <v>43771</v>
      </c>
      <c r="H193" s="23">
        <f>+'FEBRERO ORD'!H193</f>
        <v>10471</v>
      </c>
      <c r="I193" s="23">
        <f>+'FEBRERO ORD'!I193</f>
        <v>35162</v>
      </c>
      <c r="J193" s="23">
        <f>+'FEBRERO ORD'!J193</f>
        <v>2231</v>
      </c>
      <c r="K193" s="23">
        <f>+'FEBRERO ORD'!K193</f>
        <v>1280</v>
      </c>
      <c r="L193" s="23">
        <f>+'FEBRERO ORD'!L193</f>
        <v>0</v>
      </c>
      <c r="M193" s="23">
        <f>+'FEBRERO ORD'!M193</f>
        <v>223500</v>
      </c>
      <c r="N193" s="6">
        <f t="shared" si="2"/>
        <v>2548599</v>
      </c>
    </row>
    <row r="194" spans="1:14" x14ac:dyDescent="0.25">
      <c r="A194" s="9">
        <v>191</v>
      </c>
      <c r="B194" s="25" t="s">
        <v>203</v>
      </c>
      <c r="C194" s="23">
        <f>+'FEBRERO ORD'!C194+'AJUSTE 3ER CUATRIMESTRE 2021'!C194</f>
        <v>62004</v>
      </c>
      <c r="D194" s="23">
        <f>+'FEBRERO ORD'!D194+'AJUSTE 3ER CUATRIMESTRE 2021'!D194</f>
        <v>30147</v>
      </c>
      <c r="E194" s="23">
        <f>+'FEBRERO ORD'!E194</f>
        <v>936</v>
      </c>
      <c r="F194" s="23">
        <f>+'FEBRERO ORD'!F194</f>
        <v>2288</v>
      </c>
      <c r="G194" s="23">
        <f>+'FEBRERO ORD'!G194</f>
        <v>583</v>
      </c>
      <c r="H194" s="23">
        <f>+'FEBRERO ORD'!H194</f>
        <v>303</v>
      </c>
      <c r="I194" s="23">
        <f>+'FEBRERO ORD'!I194</f>
        <v>493</v>
      </c>
      <c r="J194" s="23">
        <f>+'FEBRERO ORD'!J194</f>
        <v>153</v>
      </c>
      <c r="K194" s="23">
        <f>+'FEBRERO ORD'!K194</f>
        <v>19</v>
      </c>
      <c r="L194" s="23">
        <f>+'FEBRERO ORD'!L194</f>
        <v>0</v>
      </c>
      <c r="M194" s="23">
        <f>+'FEBRERO ORD'!M194</f>
        <v>0</v>
      </c>
      <c r="N194" s="6">
        <f t="shared" si="2"/>
        <v>96926</v>
      </c>
    </row>
    <row r="195" spans="1:14" x14ac:dyDescent="0.25">
      <c r="A195" s="9">
        <v>192</v>
      </c>
      <c r="B195" s="25" t="s">
        <v>204</v>
      </c>
      <c r="C195" s="23">
        <f>+'FEBRERO ORD'!C195+'AJUSTE 3ER CUATRIMESTRE 2021'!C195</f>
        <v>252834</v>
      </c>
      <c r="D195" s="23">
        <f>+'FEBRERO ORD'!D195+'AJUSTE 3ER CUATRIMESTRE 2021'!D195</f>
        <v>107343</v>
      </c>
      <c r="E195" s="23">
        <f>+'FEBRERO ORD'!E195</f>
        <v>3020</v>
      </c>
      <c r="F195" s="23">
        <f>+'FEBRERO ORD'!F195</f>
        <v>3871</v>
      </c>
      <c r="G195" s="23">
        <f>+'FEBRERO ORD'!G195</f>
        <v>3023</v>
      </c>
      <c r="H195" s="23">
        <f>+'FEBRERO ORD'!H195</f>
        <v>1290</v>
      </c>
      <c r="I195" s="23">
        <f>+'FEBRERO ORD'!I195</f>
        <v>3099</v>
      </c>
      <c r="J195" s="23">
        <f>+'FEBRERO ORD'!J195</f>
        <v>333</v>
      </c>
      <c r="K195" s="23">
        <f>+'FEBRERO ORD'!K195</f>
        <v>133</v>
      </c>
      <c r="L195" s="23">
        <f>+'FEBRERO ORD'!L195</f>
        <v>0</v>
      </c>
      <c r="M195" s="23">
        <f>+'FEBRERO ORD'!M195</f>
        <v>0</v>
      </c>
      <c r="N195" s="6">
        <f t="shared" si="2"/>
        <v>374946</v>
      </c>
    </row>
    <row r="196" spans="1:14" x14ac:dyDescent="0.25">
      <c r="A196" s="9">
        <v>193</v>
      </c>
      <c r="B196" s="25" t="s">
        <v>205</v>
      </c>
      <c r="C196" s="23">
        <f>+'FEBRERO ORD'!C196+'AJUSTE 3ER CUATRIMESTRE 2021'!C196</f>
        <v>476863</v>
      </c>
      <c r="D196" s="23">
        <f>+'FEBRERO ORD'!D196+'AJUSTE 3ER CUATRIMESTRE 2021'!D196</f>
        <v>145166</v>
      </c>
      <c r="E196" s="23">
        <f>+'FEBRERO ORD'!E196</f>
        <v>5271</v>
      </c>
      <c r="F196" s="23">
        <f>+'FEBRERO ORD'!F196</f>
        <v>2358</v>
      </c>
      <c r="G196" s="23">
        <f>+'FEBRERO ORD'!G196</f>
        <v>5545</v>
      </c>
      <c r="H196" s="23">
        <f>+'FEBRERO ORD'!H196</f>
        <v>2503</v>
      </c>
      <c r="I196" s="23">
        <f>+'FEBRERO ORD'!I196</f>
        <v>6572</v>
      </c>
      <c r="J196" s="23">
        <f>+'FEBRERO ORD'!J196</f>
        <v>372</v>
      </c>
      <c r="K196" s="23">
        <f>+'FEBRERO ORD'!K196</f>
        <v>301</v>
      </c>
      <c r="L196" s="23">
        <f>+'FEBRERO ORD'!L196</f>
        <v>0</v>
      </c>
      <c r="M196" s="23">
        <f>+'FEBRERO ORD'!M196</f>
        <v>0</v>
      </c>
      <c r="N196" s="6">
        <f t="shared" si="2"/>
        <v>644951</v>
      </c>
    </row>
    <row r="197" spans="1:14" x14ac:dyDescent="0.25">
      <c r="A197" s="9">
        <v>194</v>
      </c>
      <c r="B197" s="25" t="s">
        <v>206</v>
      </c>
      <c r="C197" s="23">
        <f>+'FEBRERO ORD'!C197+'AJUSTE 3ER CUATRIMESTRE 2021'!C197</f>
        <v>250681</v>
      </c>
      <c r="D197" s="23">
        <f>+'FEBRERO ORD'!D197+'AJUSTE 3ER CUATRIMESTRE 2021'!D197</f>
        <v>82717</v>
      </c>
      <c r="E197" s="23">
        <f>+'FEBRERO ORD'!E197</f>
        <v>3002</v>
      </c>
      <c r="F197" s="23">
        <f>+'FEBRERO ORD'!F197</f>
        <v>5565</v>
      </c>
      <c r="G197" s="23">
        <f>+'FEBRERO ORD'!G197</f>
        <v>2705</v>
      </c>
      <c r="H197" s="23">
        <f>+'FEBRERO ORD'!H197</f>
        <v>1233</v>
      </c>
      <c r="I197" s="23">
        <f>+'FEBRERO ORD'!I197</f>
        <v>2585</v>
      </c>
      <c r="J197" s="23">
        <f>+'FEBRERO ORD'!J197</f>
        <v>445</v>
      </c>
      <c r="K197" s="23">
        <f>+'FEBRERO ORD'!K197</f>
        <v>106</v>
      </c>
      <c r="L197" s="23">
        <f>+'FEBRERO ORD'!L197</f>
        <v>0</v>
      </c>
      <c r="M197" s="23">
        <f>+'FEBRERO ORD'!M197</f>
        <v>0</v>
      </c>
      <c r="N197" s="6">
        <f t="shared" ref="N197:N260" si="3">SUM(C197:M197)</f>
        <v>349039</v>
      </c>
    </row>
    <row r="198" spans="1:14" x14ac:dyDescent="0.25">
      <c r="A198" s="9">
        <v>195</v>
      </c>
      <c r="B198" s="25" t="s">
        <v>207</v>
      </c>
      <c r="C198" s="23">
        <f>+'FEBRERO ORD'!C198+'AJUSTE 3ER CUATRIMESTRE 2021'!C198</f>
        <v>242031</v>
      </c>
      <c r="D198" s="23">
        <f>+'FEBRERO ORD'!D198+'AJUSTE 3ER CUATRIMESTRE 2021'!D198</f>
        <v>84488</v>
      </c>
      <c r="E198" s="23">
        <f>+'FEBRERO ORD'!E198</f>
        <v>3187</v>
      </c>
      <c r="F198" s="23">
        <f>+'FEBRERO ORD'!F198</f>
        <v>6475</v>
      </c>
      <c r="G198" s="23">
        <f>+'FEBRERO ORD'!G198</f>
        <v>2035</v>
      </c>
      <c r="H198" s="23">
        <f>+'FEBRERO ORD'!H198</f>
        <v>1183</v>
      </c>
      <c r="I198" s="23">
        <f>+'FEBRERO ORD'!I198</f>
        <v>2099</v>
      </c>
      <c r="J198" s="23">
        <f>+'FEBRERO ORD'!J198</f>
        <v>497</v>
      </c>
      <c r="K198" s="23">
        <f>+'FEBRERO ORD'!K198</f>
        <v>89</v>
      </c>
      <c r="L198" s="23">
        <f>+'FEBRERO ORD'!L198</f>
        <v>0</v>
      </c>
      <c r="M198" s="23">
        <f>+'FEBRERO ORD'!M198</f>
        <v>0</v>
      </c>
      <c r="N198" s="6">
        <f t="shared" si="3"/>
        <v>342084</v>
      </c>
    </row>
    <row r="199" spans="1:14" x14ac:dyDescent="0.25">
      <c r="A199" s="9">
        <v>196</v>
      </c>
      <c r="B199" s="25" t="s">
        <v>208</v>
      </c>
      <c r="C199" s="23">
        <f>+'FEBRERO ORD'!C199+'AJUSTE 3ER CUATRIMESTRE 2021'!C199</f>
        <v>229842</v>
      </c>
      <c r="D199" s="23">
        <f>+'FEBRERO ORD'!D199+'AJUSTE 3ER CUATRIMESTRE 2021'!D199</f>
        <v>42366</v>
      </c>
      <c r="E199" s="23">
        <f>+'FEBRERO ORD'!E199</f>
        <v>2738</v>
      </c>
      <c r="F199" s="23">
        <f>+'FEBRERO ORD'!F199</f>
        <v>1495</v>
      </c>
      <c r="G199" s="23">
        <f>+'FEBRERO ORD'!G199</f>
        <v>805</v>
      </c>
      <c r="H199" s="23">
        <f>+'FEBRERO ORD'!H199</f>
        <v>1181</v>
      </c>
      <c r="I199" s="23">
        <f>+'FEBRERO ORD'!I199</f>
        <v>2133</v>
      </c>
      <c r="J199" s="23">
        <f>+'FEBRERO ORD'!J199</f>
        <v>225</v>
      </c>
      <c r="K199" s="23">
        <f>+'FEBRERO ORD'!K199</f>
        <v>121</v>
      </c>
      <c r="L199" s="23">
        <f>+'FEBRERO ORD'!L199</f>
        <v>0</v>
      </c>
      <c r="M199" s="23">
        <f>+'FEBRERO ORD'!M199</f>
        <v>0</v>
      </c>
      <c r="N199" s="6">
        <f t="shared" si="3"/>
        <v>280906</v>
      </c>
    </row>
    <row r="200" spans="1:14" x14ac:dyDescent="0.25">
      <c r="A200" s="9">
        <v>197</v>
      </c>
      <c r="B200" s="25" t="s">
        <v>209</v>
      </c>
      <c r="C200" s="23">
        <f>+'FEBRERO ORD'!C200+'AJUSTE 3ER CUATRIMESTRE 2021'!C200</f>
        <v>571050</v>
      </c>
      <c r="D200" s="23">
        <f>+'FEBRERO ORD'!D200+'AJUSTE 3ER CUATRIMESTRE 2021'!D200</f>
        <v>184850</v>
      </c>
      <c r="E200" s="23">
        <f>+'FEBRERO ORD'!E200</f>
        <v>6558</v>
      </c>
      <c r="F200" s="23">
        <f>+'FEBRERO ORD'!F200</f>
        <v>7862</v>
      </c>
      <c r="G200" s="23">
        <f>+'FEBRERO ORD'!G200</f>
        <v>6452</v>
      </c>
      <c r="H200" s="23">
        <f>+'FEBRERO ORD'!H200</f>
        <v>2898</v>
      </c>
      <c r="I200" s="23">
        <f>+'FEBRERO ORD'!I200</f>
        <v>6910</v>
      </c>
      <c r="J200" s="23">
        <f>+'FEBRERO ORD'!J200</f>
        <v>684</v>
      </c>
      <c r="K200" s="23">
        <f>+'FEBRERO ORD'!K200</f>
        <v>302</v>
      </c>
      <c r="L200" s="23">
        <f>+'FEBRERO ORD'!L200</f>
        <v>0</v>
      </c>
      <c r="M200" s="23">
        <f>+'FEBRERO ORD'!M200</f>
        <v>0</v>
      </c>
      <c r="N200" s="6">
        <f t="shared" si="3"/>
        <v>787566</v>
      </c>
    </row>
    <row r="201" spans="1:14" x14ac:dyDescent="0.25">
      <c r="A201" s="9">
        <v>198</v>
      </c>
      <c r="B201" s="25" t="s">
        <v>210</v>
      </c>
      <c r="C201" s="23">
        <f>+'FEBRERO ORD'!C201+'AJUSTE 3ER CUATRIMESTRE 2021'!C201</f>
        <v>2825162</v>
      </c>
      <c r="D201" s="23">
        <f>+'FEBRERO ORD'!D201+'AJUSTE 3ER CUATRIMESTRE 2021'!D201</f>
        <v>1190083</v>
      </c>
      <c r="E201" s="23">
        <f>+'FEBRERO ORD'!E201</f>
        <v>31210</v>
      </c>
      <c r="F201" s="23">
        <f>+'FEBRERO ORD'!F201</f>
        <v>40014</v>
      </c>
      <c r="G201" s="23">
        <f>+'FEBRERO ORD'!G201</f>
        <v>57850</v>
      </c>
      <c r="H201" s="23">
        <f>+'FEBRERO ORD'!H201</f>
        <v>14729</v>
      </c>
      <c r="I201" s="23">
        <f>+'FEBRERO ORD'!I201</f>
        <v>48448</v>
      </c>
      <c r="J201" s="23">
        <f>+'FEBRERO ORD'!J201</f>
        <v>2806</v>
      </c>
      <c r="K201" s="23">
        <f>+'FEBRERO ORD'!K201</f>
        <v>1814</v>
      </c>
      <c r="L201" s="23">
        <f>+'FEBRERO ORD'!L201</f>
        <v>4809</v>
      </c>
      <c r="M201" s="23">
        <f>+'FEBRERO ORD'!M201</f>
        <v>0</v>
      </c>
      <c r="N201" s="6">
        <f t="shared" si="3"/>
        <v>4216925</v>
      </c>
    </row>
    <row r="202" spans="1:14" x14ac:dyDescent="0.25">
      <c r="A202" s="9">
        <v>199</v>
      </c>
      <c r="B202" s="25" t="s">
        <v>211</v>
      </c>
      <c r="C202" s="23">
        <f>+'FEBRERO ORD'!C202+'AJUSTE 3ER CUATRIMESTRE 2021'!C202</f>
        <v>108756</v>
      </c>
      <c r="D202" s="23">
        <f>+'FEBRERO ORD'!D202+'AJUSTE 3ER CUATRIMESTRE 2021'!D202</f>
        <v>42538</v>
      </c>
      <c r="E202" s="23">
        <f>+'FEBRERO ORD'!E202</f>
        <v>1676</v>
      </c>
      <c r="F202" s="23">
        <f>+'FEBRERO ORD'!F202</f>
        <v>4583</v>
      </c>
      <c r="G202" s="23">
        <f>+'FEBRERO ORD'!G202</f>
        <v>957</v>
      </c>
      <c r="H202" s="23">
        <f>+'FEBRERO ORD'!H202</f>
        <v>518</v>
      </c>
      <c r="I202" s="23">
        <f>+'FEBRERO ORD'!I202</f>
        <v>743</v>
      </c>
      <c r="J202" s="23">
        <f>+'FEBRERO ORD'!J202</f>
        <v>280</v>
      </c>
      <c r="K202" s="23">
        <f>+'FEBRERO ORD'!K202</f>
        <v>27</v>
      </c>
      <c r="L202" s="23">
        <f>+'FEBRERO ORD'!L202</f>
        <v>0</v>
      </c>
      <c r="M202" s="23">
        <f>+'FEBRERO ORD'!M202</f>
        <v>0</v>
      </c>
      <c r="N202" s="6">
        <f t="shared" si="3"/>
        <v>160078</v>
      </c>
    </row>
    <row r="203" spans="1:14" x14ac:dyDescent="0.25">
      <c r="A203" s="9">
        <v>200</v>
      </c>
      <c r="B203" s="25" t="s">
        <v>212</v>
      </c>
      <c r="C203" s="23">
        <f>+'FEBRERO ORD'!C203+'AJUSTE 3ER CUATRIMESTRE 2021'!C203</f>
        <v>359626</v>
      </c>
      <c r="D203" s="23">
        <f>+'FEBRERO ORD'!D203+'AJUSTE 3ER CUATRIMESTRE 2021'!D203</f>
        <v>57662</v>
      </c>
      <c r="E203" s="23">
        <f>+'FEBRERO ORD'!E203</f>
        <v>4556</v>
      </c>
      <c r="F203" s="23">
        <f>+'FEBRERO ORD'!F203</f>
        <v>9440</v>
      </c>
      <c r="G203" s="23">
        <f>+'FEBRERO ORD'!G203</f>
        <v>7178</v>
      </c>
      <c r="H203" s="23">
        <f>+'FEBRERO ORD'!H203</f>
        <v>1828</v>
      </c>
      <c r="I203" s="23">
        <f>+'FEBRERO ORD'!I203</f>
        <v>5452</v>
      </c>
      <c r="J203" s="23">
        <f>+'FEBRERO ORD'!J203</f>
        <v>584</v>
      </c>
      <c r="K203" s="23">
        <f>+'FEBRERO ORD'!K203</f>
        <v>188</v>
      </c>
      <c r="L203" s="23">
        <f>+'FEBRERO ORD'!L203</f>
        <v>0</v>
      </c>
      <c r="M203" s="23">
        <f>+'FEBRERO ORD'!M203</f>
        <v>0</v>
      </c>
      <c r="N203" s="6">
        <f t="shared" si="3"/>
        <v>446514</v>
      </c>
    </row>
    <row r="204" spans="1:14" x14ac:dyDescent="0.25">
      <c r="A204" s="9">
        <v>201</v>
      </c>
      <c r="B204" s="25" t="s">
        <v>213</v>
      </c>
      <c r="C204" s="23">
        <f>+'FEBRERO ORD'!C204+'AJUSTE 3ER CUATRIMESTRE 2021'!C204</f>
        <v>211946</v>
      </c>
      <c r="D204" s="23">
        <f>+'FEBRERO ORD'!D204+'AJUSTE 3ER CUATRIMESTRE 2021'!D204</f>
        <v>37977</v>
      </c>
      <c r="E204" s="23">
        <f>+'FEBRERO ORD'!E204</f>
        <v>2758</v>
      </c>
      <c r="F204" s="23">
        <f>+'FEBRERO ORD'!F204</f>
        <v>5566</v>
      </c>
      <c r="G204" s="23">
        <f>+'FEBRERO ORD'!G204</f>
        <v>3673</v>
      </c>
      <c r="H204" s="23">
        <f>+'FEBRERO ORD'!H204</f>
        <v>1073</v>
      </c>
      <c r="I204" s="23">
        <f>+'FEBRERO ORD'!I204</f>
        <v>2909</v>
      </c>
      <c r="J204" s="23">
        <f>+'FEBRERO ORD'!J204</f>
        <v>355</v>
      </c>
      <c r="K204" s="23">
        <f>+'FEBRERO ORD'!K204</f>
        <v>105</v>
      </c>
      <c r="L204" s="23">
        <f>+'FEBRERO ORD'!L204</f>
        <v>0</v>
      </c>
      <c r="M204" s="23">
        <f>+'FEBRERO ORD'!M204</f>
        <v>0</v>
      </c>
      <c r="N204" s="6">
        <f t="shared" si="3"/>
        <v>266362</v>
      </c>
    </row>
    <row r="205" spans="1:14" x14ac:dyDescent="0.25">
      <c r="A205" s="9">
        <v>202</v>
      </c>
      <c r="B205" s="25" t="s">
        <v>214</v>
      </c>
      <c r="C205" s="23">
        <f>+'FEBRERO ORD'!C205+'AJUSTE 3ER CUATRIMESTRE 2021'!C205</f>
        <v>456788</v>
      </c>
      <c r="D205" s="23">
        <f>+'FEBRERO ORD'!D205+'AJUSTE 3ER CUATRIMESTRE 2021'!D205</f>
        <v>244861</v>
      </c>
      <c r="E205" s="23">
        <f>+'FEBRERO ORD'!E205</f>
        <v>5455</v>
      </c>
      <c r="F205" s="23">
        <f>+'FEBRERO ORD'!F205</f>
        <v>9643</v>
      </c>
      <c r="G205" s="23">
        <f>+'FEBRERO ORD'!G205</f>
        <v>8941</v>
      </c>
      <c r="H205" s="23">
        <f>+'FEBRERO ORD'!H205</f>
        <v>2339</v>
      </c>
      <c r="I205" s="23">
        <f>+'FEBRERO ORD'!I205</f>
        <v>7114</v>
      </c>
      <c r="J205" s="23">
        <f>+'FEBRERO ORD'!J205</f>
        <v>616</v>
      </c>
      <c r="K205" s="23">
        <f>+'FEBRERO ORD'!K205</f>
        <v>258</v>
      </c>
      <c r="L205" s="23">
        <f>+'FEBRERO ORD'!L205</f>
        <v>0</v>
      </c>
      <c r="M205" s="23">
        <f>+'FEBRERO ORD'!M205</f>
        <v>0</v>
      </c>
      <c r="N205" s="6">
        <f t="shared" si="3"/>
        <v>736015</v>
      </c>
    </row>
    <row r="206" spans="1:14" x14ac:dyDescent="0.25">
      <c r="A206" s="9">
        <v>203</v>
      </c>
      <c r="B206" s="25" t="s">
        <v>215</v>
      </c>
      <c r="C206" s="23">
        <f>+'FEBRERO ORD'!C206+'AJUSTE 3ER CUATRIMESTRE 2021'!C206</f>
        <v>342299</v>
      </c>
      <c r="D206" s="23">
        <f>+'FEBRERO ORD'!D206+'AJUSTE 3ER CUATRIMESTRE 2021'!D206</f>
        <v>63009</v>
      </c>
      <c r="E206" s="23">
        <f>+'FEBRERO ORD'!E206</f>
        <v>4408</v>
      </c>
      <c r="F206" s="23">
        <f>+'FEBRERO ORD'!F206</f>
        <v>9225</v>
      </c>
      <c r="G206" s="23">
        <f>+'FEBRERO ORD'!G206</f>
        <v>6834</v>
      </c>
      <c r="H206" s="23">
        <f>+'FEBRERO ORD'!H206</f>
        <v>1743</v>
      </c>
      <c r="I206" s="23">
        <f>+'FEBRERO ORD'!I206</f>
        <v>5186</v>
      </c>
      <c r="J206" s="23">
        <f>+'FEBRERO ORD'!J206</f>
        <v>571</v>
      </c>
      <c r="K206" s="23">
        <f>+'FEBRERO ORD'!K206</f>
        <v>178</v>
      </c>
      <c r="L206" s="23">
        <f>+'FEBRERO ORD'!L206</f>
        <v>0</v>
      </c>
      <c r="M206" s="23">
        <f>+'FEBRERO ORD'!M206</f>
        <v>0</v>
      </c>
      <c r="N206" s="6">
        <f t="shared" si="3"/>
        <v>433453</v>
      </c>
    </row>
    <row r="207" spans="1:14" x14ac:dyDescent="0.25">
      <c r="A207" s="9">
        <v>204</v>
      </c>
      <c r="B207" s="25" t="s">
        <v>216</v>
      </c>
      <c r="C207" s="23">
        <f>+'FEBRERO ORD'!C207+'AJUSTE 3ER CUATRIMESTRE 2021'!C207</f>
        <v>107545</v>
      </c>
      <c r="D207" s="23">
        <f>+'FEBRERO ORD'!D207+'AJUSTE 3ER CUATRIMESTRE 2021'!D207</f>
        <v>38133</v>
      </c>
      <c r="E207" s="23">
        <f>+'FEBRERO ORD'!E207</f>
        <v>1461</v>
      </c>
      <c r="F207" s="23">
        <f>+'FEBRERO ORD'!F207</f>
        <v>3284</v>
      </c>
      <c r="G207" s="23">
        <f>+'FEBRERO ORD'!G207</f>
        <v>1248</v>
      </c>
      <c r="H207" s="23">
        <f>+'FEBRERO ORD'!H207</f>
        <v>526</v>
      </c>
      <c r="I207" s="23">
        <f>+'FEBRERO ORD'!I207</f>
        <v>1059</v>
      </c>
      <c r="J207" s="23">
        <f>+'FEBRERO ORD'!J207</f>
        <v>209</v>
      </c>
      <c r="K207" s="23">
        <f>+'FEBRERO ORD'!K207</f>
        <v>40</v>
      </c>
      <c r="L207" s="23">
        <f>+'FEBRERO ORD'!L207</f>
        <v>20904</v>
      </c>
      <c r="M207" s="23">
        <f>+'FEBRERO ORD'!M207</f>
        <v>0</v>
      </c>
      <c r="N207" s="6">
        <f t="shared" si="3"/>
        <v>174409</v>
      </c>
    </row>
    <row r="208" spans="1:14" x14ac:dyDescent="0.25">
      <c r="A208" s="9">
        <v>205</v>
      </c>
      <c r="B208" s="25" t="s">
        <v>217</v>
      </c>
      <c r="C208" s="23">
        <f>+'FEBRERO ORD'!C208+'AJUSTE 3ER CUATRIMESTRE 2021'!C208</f>
        <v>1585080</v>
      </c>
      <c r="D208" s="23">
        <f>+'FEBRERO ORD'!D208+'AJUSTE 3ER CUATRIMESTRE 2021'!D208</f>
        <v>894619</v>
      </c>
      <c r="E208" s="23">
        <f>+'FEBRERO ORD'!E208</f>
        <v>18368</v>
      </c>
      <c r="F208" s="23">
        <f>+'FEBRERO ORD'!F208</f>
        <v>28833</v>
      </c>
      <c r="G208" s="23">
        <f>+'FEBRERO ORD'!G208</f>
        <v>32883</v>
      </c>
      <c r="H208" s="23">
        <f>+'FEBRERO ORD'!H208</f>
        <v>8269</v>
      </c>
      <c r="I208" s="23">
        <f>+'FEBRERO ORD'!I208</f>
        <v>26634</v>
      </c>
      <c r="J208" s="23">
        <f>+'FEBRERO ORD'!J208</f>
        <v>1900</v>
      </c>
      <c r="K208" s="23">
        <f>+'FEBRERO ORD'!K208</f>
        <v>969</v>
      </c>
      <c r="L208" s="23">
        <f>+'FEBRERO ORD'!L208</f>
        <v>0</v>
      </c>
      <c r="M208" s="23">
        <f>+'FEBRERO ORD'!M208</f>
        <v>36071</v>
      </c>
      <c r="N208" s="6">
        <f t="shared" si="3"/>
        <v>2633626</v>
      </c>
    </row>
    <row r="209" spans="1:14" x14ac:dyDescent="0.25">
      <c r="A209" s="9">
        <v>206</v>
      </c>
      <c r="B209" s="25" t="s">
        <v>218</v>
      </c>
      <c r="C209" s="23">
        <f>+'FEBRERO ORD'!C209+'AJUSTE 3ER CUATRIMESTRE 2021'!C209</f>
        <v>234803</v>
      </c>
      <c r="D209" s="23">
        <f>+'FEBRERO ORD'!D209+'AJUSTE 3ER CUATRIMESTRE 2021'!D209</f>
        <v>62776</v>
      </c>
      <c r="E209" s="23">
        <f>+'FEBRERO ORD'!E209</f>
        <v>2952</v>
      </c>
      <c r="F209" s="23">
        <f>+'FEBRERO ORD'!F209</f>
        <v>5716</v>
      </c>
      <c r="G209" s="23">
        <f>+'FEBRERO ORD'!G209</f>
        <v>4745</v>
      </c>
      <c r="H209" s="23">
        <f>+'FEBRERO ORD'!H209</f>
        <v>1203</v>
      </c>
      <c r="I209" s="23">
        <f>+'FEBRERO ORD'!I209</f>
        <v>3638</v>
      </c>
      <c r="J209" s="23">
        <f>+'FEBRERO ORD'!J209</f>
        <v>381</v>
      </c>
      <c r="K209" s="23">
        <f>+'FEBRERO ORD'!K209</f>
        <v>128</v>
      </c>
      <c r="L209" s="23">
        <f>+'FEBRERO ORD'!L209</f>
        <v>0</v>
      </c>
      <c r="M209" s="23">
        <f>+'FEBRERO ORD'!M209</f>
        <v>0</v>
      </c>
      <c r="N209" s="6">
        <f t="shared" si="3"/>
        <v>316342</v>
      </c>
    </row>
    <row r="210" spans="1:14" x14ac:dyDescent="0.25">
      <c r="A210" s="9">
        <v>207</v>
      </c>
      <c r="B210" s="25" t="s">
        <v>219</v>
      </c>
      <c r="C210" s="23">
        <f>+'FEBRERO ORD'!C210+'AJUSTE 3ER CUATRIMESTRE 2021'!C210</f>
        <v>1876692</v>
      </c>
      <c r="D210" s="23">
        <f>+'FEBRERO ORD'!D210+'AJUSTE 3ER CUATRIMESTRE 2021'!D210</f>
        <v>197875</v>
      </c>
      <c r="E210" s="23">
        <f>+'FEBRERO ORD'!E210</f>
        <v>20992</v>
      </c>
      <c r="F210" s="23">
        <f>+'FEBRERO ORD'!F210</f>
        <v>26091</v>
      </c>
      <c r="G210" s="23">
        <f>+'FEBRERO ORD'!G210</f>
        <v>36938</v>
      </c>
      <c r="H210" s="23">
        <f>+'FEBRERO ORD'!H210</f>
        <v>9796</v>
      </c>
      <c r="I210" s="23">
        <f>+'FEBRERO ORD'!I210</f>
        <v>31516</v>
      </c>
      <c r="J210" s="23">
        <f>+'FEBRERO ORD'!J210</f>
        <v>1970</v>
      </c>
      <c r="K210" s="23">
        <f>+'FEBRERO ORD'!K210</f>
        <v>1196</v>
      </c>
      <c r="L210" s="23">
        <f>+'FEBRERO ORD'!L210</f>
        <v>0</v>
      </c>
      <c r="M210" s="23">
        <f>+'FEBRERO ORD'!M210</f>
        <v>29903</v>
      </c>
      <c r="N210" s="6">
        <f t="shared" si="3"/>
        <v>2232969</v>
      </c>
    </row>
    <row r="211" spans="1:14" x14ac:dyDescent="0.25">
      <c r="A211" s="9">
        <v>208</v>
      </c>
      <c r="B211" s="25" t="s">
        <v>220</v>
      </c>
      <c r="C211" s="23">
        <f>+'FEBRERO ORD'!C211+'AJUSTE 3ER CUATRIMESTRE 2021'!C211</f>
        <v>652800</v>
      </c>
      <c r="D211" s="23">
        <f>+'FEBRERO ORD'!D211+'AJUSTE 3ER CUATRIMESTRE 2021'!D211</f>
        <v>336335</v>
      </c>
      <c r="E211" s="23">
        <f>+'FEBRERO ORD'!E211</f>
        <v>8095</v>
      </c>
      <c r="F211" s="23">
        <f>+'FEBRERO ORD'!F211</f>
        <v>16259</v>
      </c>
      <c r="G211" s="23">
        <f>+'FEBRERO ORD'!G211</f>
        <v>13463</v>
      </c>
      <c r="H211" s="23">
        <f>+'FEBRERO ORD'!H211</f>
        <v>3330</v>
      </c>
      <c r="I211" s="23">
        <f>+'FEBRERO ORD'!I211</f>
        <v>10241</v>
      </c>
      <c r="J211" s="23">
        <f>+'FEBRERO ORD'!J211</f>
        <v>1009</v>
      </c>
      <c r="K211" s="23">
        <f>+'FEBRERO ORD'!K211</f>
        <v>354</v>
      </c>
      <c r="L211" s="23">
        <f>+'FEBRERO ORD'!L211</f>
        <v>0</v>
      </c>
      <c r="M211" s="23">
        <f>+'FEBRERO ORD'!M211</f>
        <v>0</v>
      </c>
      <c r="N211" s="6">
        <f t="shared" si="3"/>
        <v>1041886</v>
      </c>
    </row>
    <row r="212" spans="1:14" x14ac:dyDescent="0.25">
      <c r="A212" s="9">
        <v>209</v>
      </c>
      <c r="B212" s="25" t="s">
        <v>221</v>
      </c>
      <c r="C212" s="23">
        <f>+'FEBRERO ORD'!C212+'AJUSTE 3ER CUATRIMESTRE 2021'!C212</f>
        <v>142151</v>
      </c>
      <c r="D212" s="23">
        <f>+'FEBRERO ORD'!D212+'AJUSTE 3ER CUATRIMESTRE 2021'!D212</f>
        <v>72783</v>
      </c>
      <c r="E212" s="23">
        <f>+'FEBRERO ORD'!E212</f>
        <v>2158</v>
      </c>
      <c r="F212" s="23">
        <f>+'FEBRERO ORD'!F212</f>
        <v>5723</v>
      </c>
      <c r="G212" s="23">
        <f>+'FEBRERO ORD'!G212</f>
        <v>1177</v>
      </c>
      <c r="H212" s="23">
        <f>+'FEBRERO ORD'!H212</f>
        <v>677</v>
      </c>
      <c r="I212" s="23">
        <f>+'FEBRERO ORD'!I212</f>
        <v>965</v>
      </c>
      <c r="J212" s="23">
        <f>+'FEBRERO ORD'!J212</f>
        <v>360</v>
      </c>
      <c r="K212" s="23">
        <f>+'FEBRERO ORD'!K212</f>
        <v>36</v>
      </c>
      <c r="L212" s="23">
        <f>+'FEBRERO ORD'!L212</f>
        <v>2891</v>
      </c>
      <c r="M212" s="23">
        <f>+'FEBRERO ORD'!M212</f>
        <v>0</v>
      </c>
      <c r="N212" s="6">
        <f t="shared" si="3"/>
        <v>228921</v>
      </c>
    </row>
    <row r="213" spans="1:14" x14ac:dyDescent="0.25">
      <c r="A213" s="9">
        <v>210</v>
      </c>
      <c r="B213" s="25" t="s">
        <v>222</v>
      </c>
      <c r="C213" s="23">
        <f>+'FEBRERO ORD'!C213+'AJUSTE 3ER CUATRIMESTRE 2021'!C213</f>
        <v>543189</v>
      </c>
      <c r="D213" s="23">
        <f>+'FEBRERO ORD'!D213+'AJUSTE 3ER CUATRIMESTRE 2021'!D213</f>
        <v>61881</v>
      </c>
      <c r="E213" s="23">
        <f>+'FEBRERO ORD'!E213</f>
        <v>6706</v>
      </c>
      <c r="F213" s="23">
        <f>+'FEBRERO ORD'!F213</f>
        <v>13628</v>
      </c>
      <c r="G213" s="23">
        <f>+'FEBRERO ORD'!G213</f>
        <v>11283</v>
      </c>
      <c r="H213" s="23">
        <f>+'FEBRERO ORD'!H213</f>
        <v>2765</v>
      </c>
      <c r="I213" s="23">
        <f>+'FEBRERO ORD'!I213</f>
        <v>8487</v>
      </c>
      <c r="J213" s="23">
        <f>+'FEBRERO ORD'!J213</f>
        <v>843</v>
      </c>
      <c r="K213" s="23">
        <f>+'FEBRERO ORD'!K213</f>
        <v>293</v>
      </c>
      <c r="L213" s="23">
        <f>+'FEBRERO ORD'!L213</f>
        <v>0</v>
      </c>
      <c r="M213" s="23">
        <f>+'FEBRERO ORD'!M213</f>
        <v>0</v>
      </c>
      <c r="N213" s="6">
        <f t="shared" si="3"/>
        <v>649075</v>
      </c>
    </row>
    <row r="214" spans="1:14" x14ac:dyDescent="0.25">
      <c r="A214" s="9">
        <v>211</v>
      </c>
      <c r="B214" s="25" t="s">
        <v>223</v>
      </c>
      <c r="C214" s="23">
        <f>+'FEBRERO ORD'!C214+'AJUSTE 3ER CUATRIMESTRE 2021'!C214</f>
        <v>317367</v>
      </c>
      <c r="D214" s="23">
        <f>+'FEBRERO ORD'!D214+'AJUSTE 3ER CUATRIMESTRE 2021'!D214</f>
        <v>67082</v>
      </c>
      <c r="E214" s="23">
        <f>+'FEBRERO ORD'!E214</f>
        <v>3943</v>
      </c>
      <c r="F214" s="23">
        <f>+'FEBRERO ORD'!F214</f>
        <v>8023</v>
      </c>
      <c r="G214" s="23">
        <f>+'FEBRERO ORD'!G214</f>
        <v>6609</v>
      </c>
      <c r="H214" s="23">
        <f>+'FEBRERO ORD'!H214</f>
        <v>1618</v>
      </c>
      <c r="I214" s="23">
        <f>+'FEBRERO ORD'!I214</f>
        <v>5000</v>
      </c>
      <c r="J214" s="23">
        <f>+'FEBRERO ORD'!J214</f>
        <v>488</v>
      </c>
      <c r="K214" s="23">
        <f>+'FEBRERO ORD'!K214</f>
        <v>172</v>
      </c>
      <c r="L214" s="23">
        <f>+'FEBRERO ORD'!L214</f>
        <v>4813</v>
      </c>
      <c r="M214" s="23">
        <f>+'FEBRERO ORD'!M214</f>
        <v>0</v>
      </c>
      <c r="N214" s="6">
        <f t="shared" si="3"/>
        <v>415115</v>
      </c>
    </row>
    <row r="215" spans="1:14" x14ac:dyDescent="0.25">
      <c r="A215" s="9">
        <v>212</v>
      </c>
      <c r="B215" s="25" t="s">
        <v>224</v>
      </c>
      <c r="C215" s="23">
        <f>+'FEBRERO ORD'!C215+'AJUSTE 3ER CUATRIMESTRE 2021'!C215</f>
        <v>321578</v>
      </c>
      <c r="D215" s="23">
        <f>+'FEBRERO ORD'!D215+'AJUSTE 3ER CUATRIMESTRE 2021'!D215</f>
        <v>54353</v>
      </c>
      <c r="E215" s="23">
        <f>+'FEBRERO ORD'!E215</f>
        <v>4168</v>
      </c>
      <c r="F215" s="23">
        <f>+'FEBRERO ORD'!F215</f>
        <v>8517</v>
      </c>
      <c r="G215" s="23">
        <f>+'FEBRERO ORD'!G215</f>
        <v>6014</v>
      </c>
      <c r="H215" s="23">
        <f>+'FEBRERO ORD'!H215</f>
        <v>1635</v>
      </c>
      <c r="I215" s="23">
        <f>+'FEBRERO ORD'!I215</f>
        <v>4684</v>
      </c>
      <c r="J215" s="23">
        <f>+'FEBRERO ORD'!J215</f>
        <v>535</v>
      </c>
      <c r="K215" s="23">
        <f>+'FEBRERO ORD'!K215</f>
        <v>164</v>
      </c>
      <c r="L215" s="23">
        <f>+'FEBRERO ORD'!L215</f>
        <v>0</v>
      </c>
      <c r="M215" s="23">
        <f>+'FEBRERO ORD'!M215</f>
        <v>0</v>
      </c>
      <c r="N215" s="6">
        <f t="shared" si="3"/>
        <v>401648</v>
      </c>
    </row>
    <row r="216" spans="1:14" x14ac:dyDescent="0.25">
      <c r="A216" s="9">
        <v>213</v>
      </c>
      <c r="B216" s="25" t="s">
        <v>225</v>
      </c>
      <c r="C216" s="23">
        <f>+'FEBRERO ORD'!C216+'AJUSTE 3ER CUATRIMESTRE 2021'!C216</f>
        <v>587525</v>
      </c>
      <c r="D216" s="23">
        <f>+'FEBRERO ORD'!D216+'AJUSTE 3ER CUATRIMESTRE 2021'!D216</f>
        <v>166055</v>
      </c>
      <c r="E216" s="23">
        <f>+'FEBRERO ORD'!E216</f>
        <v>6543</v>
      </c>
      <c r="F216" s="23">
        <f>+'FEBRERO ORD'!F216</f>
        <v>7353</v>
      </c>
      <c r="G216" s="23">
        <f>+'FEBRERO ORD'!G216</f>
        <v>8187</v>
      </c>
      <c r="H216" s="23">
        <f>+'FEBRERO ORD'!H216</f>
        <v>3011</v>
      </c>
      <c r="I216" s="23">
        <f>+'FEBRERO ORD'!I216</f>
        <v>8086</v>
      </c>
      <c r="J216" s="23">
        <f>+'FEBRERO ORD'!J216</f>
        <v>589</v>
      </c>
      <c r="K216" s="23">
        <f>+'FEBRERO ORD'!K216</f>
        <v>337</v>
      </c>
      <c r="L216" s="23">
        <f>+'FEBRERO ORD'!L216</f>
        <v>0</v>
      </c>
      <c r="M216" s="23">
        <f>+'FEBRERO ORD'!M216</f>
        <v>0</v>
      </c>
      <c r="N216" s="6">
        <f t="shared" si="3"/>
        <v>787686</v>
      </c>
    </row>
    <row r="217" spans="1:14" x14ac:dyDescent="0.25">
      <c r="A217" s="9">
        <v>214</v>
      </c>
      <c r="B217" s="25" t="s">
        <v>226</v>
      </c>
      <c r="C217" s="23">
        <f>+'FEBRERO ORD'!C217+'AJUSTE 3ER CUATRIMESTRE 2021'!C217</f>
        <v>243163</v>
      </c>
      <c r="D217" s="23">
        <f>+'FEBRERO ORD'!D217+'AJUSTE 3ER CUATRIMESTRE 2021'!D217</f>
        <v>52963</v>
      </c>
      <c r="E217" s="23">
        <f>+'FEBRERO ORD'!E217</f>
        <v>3193</v>
      </c>
      <c r="F217" s="23">
        <f>+'FEBRERO ORD'!F217</f>
        <v>6932</v>
      </c>
      <c r="G217" s="23">
        <f>+'FEBRERO ORD'!G217</f>
        <v>3974</v>
      </c>
      <c r="H217" s="23">
        <f>+'FEBRERO ORD'!H217</f>
        <v>1215</v>
      </c>
      <c r="I217" s="23">
        <f>+'FEBRERO ORD'!I217</f>
        <v>3103</v>
      </c>
      <c r="J217" s="23">
        <f>+'FEBRERO ORD'!J217</f>
        <v>445</v>
      </c>
      <c r="K217" s="23">
        <f>+'FEBRERO ORD'!K217</f>
        <v>111</v>
      </c>
      <c r="L217" s="23">
        <f>+'FEBRERO ORD'!L217</f>
        <v>0</v>
      </c>
      <c r="M217" s="23">
        <f>+'FEBRERO ORD'!M217</f>
        <v>0</v>
      </c>
      <c r="N217" s="6">
        <f t="shared" si="3"/>
        <v>315099</v>
      </c>
    </row>
    <row r="218" spans="1:14" x14ac:dyDescent="0.25">
      <c r="A218" s="9">
        <v>215</v>
      </c>
      <c r="B218" s="25" t="s">
        <v>227</v>
      </c>
      <c r="C218" s="23">
        <f>+'FEBRERO ORD'!C218+'AJUSTE 3ER CUATRIMESTRE 2021'!C218</f>
        <v>141973</v>
      </c>
      <c r="D218" s="23">
        <f>+'FEBRERO ORD'!D218+'AJUSTE 3ER CUATRIMESTRE 2021'!D218</f>
        <v>63566</v>
      </c>
      <c r="E218" s="23">
        <f>+'FEBRERO ORD'!E218</f>
        <v>1730</v>
      </c>
      <c r="F218" s="23">
        <f>+'FEBRERO ORD'!F218</f>
        <v>3058</v>
      </c>
      <c r="G218" s="23">
        <f>+'FEBRERO ORD'!G218</f>
        <v>1739</v>
      </c>
      <c r="H218" s="23">
        <f>+'FEBRERO ORD'!H218</f>
        <v>708</v>
      </c>
      <c r="I218" s="23">
        <f>+'FEBRERO ORD'!I218</f>
        <v>1610</v>
      </c>
      <c r="J218" s="23">
        <f>+'FEBRERO ORD'!J218</f>
        <v>231</v>
      </c>
      <c r="K218" s="23">
        <f>+'FEBRERO ORD'!K218</f>
        <v>65</v>
      </c>
      <c r="L218" s="23">
        <f>+'FEBRERO ORD'!L218</f>
        <v>5897</v>
      </c>
      <c r="M218" s="23">
        <f>+'FEBRERO ORD'!M218</f>
        <v>0</v>
      </c>
      <c r="N218" s="6">
        <f t="shared" si="3"/>
        <v>220577</v>
      </c>
    </row>
    <row r="219" spans="1:14" x14ac:dyDescent="0.25">
      <c r="A219" s="9">
        <v>216</v>
      </c>
      <c r="B219" s="25" t="s">
        <v>228</v>
      </c>
      <c r="C219" s="23">
        <f>+'FEBRERO ORD'!C219+'AJUSTE 3ER CUATRIMESTRE 2021'!C219</f>
        <v>179522</v>
      </c>
      <c r="D219" s="23">
        <f>+'FEBRERO ORD'!D219+'AJUSTE 3ER CUATRIMESTRE 2021'!D219</f>
        <v>85213</v>
      </c>
      <c r="E219" s="23">
        <f>+'FEBRERO ORD'!E219</f>
        <v>2480</v>
      </c>
      <c r="F219" s="23">
        <f>+'FEBRERO ORD'!F219</f>
        <v>5876</v>
      </c>
      <c r="G219" s="23">
        <f>+'FEBRERO ORD'!G219</f>
        <v>2438</v>
      </c>
      <c r="H219" s="23">
        <f>+'FEBRERO ORD'!H219</f>
        <v>881</v>
      </c>
      <c r="I219" s="23">
        <f>+'FEBRERO ORD'!I219</f>
        <v>1909</v>
      </c>
      <c r="J219" s="23">
        <f>+'FEBRERO ORD'!J219</f>
        <v>363</v>
      </c>
      <c r="K219" s="23">
        <f>+'FEBRERO ORD'!K219</f>
        <v>68</v>
      </c>
      <c r="L219" s="23">
        <f>+'FEBRERO ORD'!L219</f>
        <v>3247</v>
      </c>
      <c r="M219" s="23">
        <f>+'FEBRERO ORD'!M219</f>
        <v>0</v>
      </c>
      <c r="N219" s="6">
        <f t="shared" si="3"/>
        <v>281997</v>
      </c>
    </row>
    <row r="220" spans="1:14" x14ac:dyDescent="0.25">
      <c r="A220" s="11">
        <v>217</v>
      </c>
      <c r="B220" s="25" t="s">
        <v>229</v>
      </c>
      <c r="C220" s="23">
        <f>+'FEBRERO ORD'!C220+'AJUSTE 3ER CUATRIMESTRE 2021'!C220</f>
        <v>354804</v>
      </c>
      <c r="D220" s="23">
        <f>+'FEBRERO ORD'!D220+'AJUSTE 3ER CUATRIMESTRE 2021'!D220</f>
        <v>59024</v>
      </c>
      <c r="E220" s="23">
        <f>+'FEBRERO ORD'!E220</f>
        <v>4533</v>
      </c>
      <c r="F220" s="23">
        <f>+'FEBRERO ORD'!F220</f>
        <v>9875</v>
      </c>
      <c r="G220" s="23">
        <f>+'FEBRERO ORD'!G220</f>
        <v>6333</v>
      </c>
      <c r="H220" s="23">
        <f>+'FEBRERO ORD'!H220</f>
        <v>1782</v>
      </c>
      <c r="I220" s="23">
        <f>+'FEBRERO ORD'!I220</f>
        <v>4920</v>
      </c>
      <c r="J220" s="23">
        <f>+'FEBRERO ORD'!J220</f>
        <v>637</v>
      </c>
      <c r="K220" s="23">
        <f>+'FEBRERO ORD'!K220</f>
        <v>170</v>
      </c>
      <c r="L220" s="23">
        <f>+'FEBRERO ORD'!L220</f>
        <v>0</v>
      </c>
      <c r="M220" s="23">
        <f>+'FEBRERO ORD'!M220</f>
        <v>0</v>
      </c>
      <c r="N220" s="6">
        <f t="shared" si="3"/>
        <v>442078</v>
      </c>
    </row>
    <row r="221" spans="1:14" x14ac:dyDescent="0.25">
      <c r="A221" s="9">
        <v>218</v>
      </c>
      <c r="B221" s="25" t="s">
        <v>230</v>
      </c>
      <c r="C221" s="23">
        <f>+'FEBRERO ORD'!C221+'AJUSTE 3ER CUATRIMESTRE 2021'!C221</f>
        <v>111911</v>
      </c>
      <c r="D221" s="23">
        <f>+'FEBRERO ORD'!D221+'AJUSTE 3ER CUATRIMESTRE 2021'!D221</f>
        <v>50253</v>
      </c>
      <c r="E221" s="23">
        <f>+'FEBRERO ORD'!E221</f>
        <v>1729</v>
      </c>
      <c r="F221" s="23">
        <f>+'FEBRERO ORD'!F221</f>
        <v>4743</v>
      </c>
      <c r="G221" s="23">
        <f>+'FEBRERO ORD'!G221</f>
        <v>1064</v>
      </c>
      <c r="H221" s="23">
        <f>+'FEBRERO ORD'!H221</f>
        <v>533</v>
      </c>
      <c r="I221" s="23">
        <f>+'FEBRERO ORD'!I221</f>
        <v>800</v>
      </c>
      <c r="J221" s="23">
        <f>+'FEBRERO ORD'!J221</f>
        <v>290</v>
      </c>
      <c r="K221" s="23">
        <f>+'FEBRERO ORD'!K221</f>
        <v>28</v>
      </c>
      <c r="L221" s="23">
        <f>+'FEBRERO ORD'!L221</f>
        <v>0</v>
      </c>
      <c r="M221" s="23">
        <f>+'FEBRERO ORD'!M221</f>
        <v>0</v>
      </c>
      <c r="N221" s="6">
        <f t="shared" si="3"/>
        <v>171351</v>
      </c>
    </row>
    <row r="222" spans="1:14" x14ac:dyDescent="0.25">
      <c r="A222" s="9">
        <v>219</v>
      </c>
      <c r="B222" s="25" t="s">
        <v>231</v>
      </c>
      <c r="C222" s="23">
        <f>+'FEBRERO ORD'!C222+'AJUSTE 3ER CUATRIMESTRE 2021'!C222</f>
        <v>299614</v>
      </c>
      <c r="D222" s="23">
        <f>+'FEBRERO ORD'!D222+'AJUSTE 3ER CUATRIMESTRE 2021'!D222</f>
        <v>75195</v>
      </c>
      <c r="E222" s="23">
        <f>+'FEBRERO ORD'!E222</f>
        <v>3964</v>
      </c>
      <c r="F222" s="23">
        <f>+'FEBRERO ORD'!F222</f>
        <v>8419</v>
      </c>
      <c r="G222" s="23">
        <f>+'FEBRERO ORD'!G222</f>
        <v>5208</v>
      </c>
      <c r="H222" s="23">
        <f>+'FEBRERO ORD'!H222</f>
        <v>1511</v>
      </c>
      <c r="I222" s="23">
        <f>+'FEBRERO ORD'!I222</f>
        <v>4039</v>
      </c>
      <c r="J222" s="23">
        <f>+'FEBRERO ORD'!J222</f>
        <v>540</v>
      </c>
      <c r="K222" s="23">
        <f>+'FEBRERO ORD'!K222</f>
        <v>143</v>
      </c>
      <c r="L222" s="23">
        <f>+'FEBRERO ORD'!L222</f>
        <v>0</v>
      </c>
      <c r="M222" s="23">
        <f>+'FEBRERO ORD'!M222</f>
        <v>0</v>
      </c>
      <c r="N222" s="6">
        <f t="shared" si="3"/>
        <v>398633</v>
      </c>
    </row>
    <row r="223" spans="1:14" x14ac:dyDescent="0.25">
      <c r="A223" s="9">
        <v>220</v>
      </c>
      <c r="B223" s="25" t="s">
        <v>232</v>
      </c>
      <c r="C223" s="23">
        <f>+'FEBRERO ORD'!C223+'AJUSTE 3ER CUATRIMESTRE 2021'!C223</f>
        <v>332445</v>
      </c>
      <c r="D223" s="23">
        <f>+'FEBRERO ORD'!D223+'AJUSTE 3ER CUATRIMESTRE 2021'!D223</f>
        <v>107304</v>
      </c>
      <c r="E223" s="23">
        <f>+'FEBRERO ORD'!E223</f>
        <v>4186</v>
      </c>
      <c r="F223" s="23">
        <f>+'FEBRERO ORD'!F223</f>
        <v>7870</v>
      </c>
      <c r="G223" s="23">
        <f>+'FEBRERO ORD'!G223</f>
        <v>5283</v>
      </c>
      <c r="H223" s="23">
        <f>+'FEBRERO ORD'!H223</f>
        <v>1679</v>
      </c>
      <c r="I223" s="23">
        <f>+'FEBRERO ORD'!I223</f>
        <v>4388</v>
      </c>
      <c r="J223" s="23">
        <f>+'FEBRERO ORD'!J223</f>
        <v>535</v>
      </c>
      <c r="K223" s="23">
        <f>+'FEBRERO ORD'!K223</f>
        <v>164</v>
      </c>
      <c r="L223" s="23">
        <f>+'FEBRERO ORD'!L223</f>
        <v>0</v>
      </c>
      <c r="M223" s="23">
        <f>+'FEBRERO ORD'!M223</f>
        <v>0</v>
      </c>
      <c r="N223" s="6">
        <f t="shared" si="3"/>
        <v>463854</v>
      </c>
    </row>
    <row r="224" spans="1:14" x14ac:dyDescent="0.25">
      <c r="A224" s="9">
        <v>221</v>
      </c>
      <c r="B224" s="25" t="s">
        <v>233</v>
      </c>
      <c r="C224" s="23">
        <f>+'FEBRERO ORD'!C224+'AJUSTE 3ER CUATRIMESTRE 2021'!C224</f>
        <v>171249</v>
      </c>
      <c r="D224" s="23">
        <f>+'FEBRERO ORD'!D224+'AJUSTE 3ER CUATRIMESTRE 2021'!D224</f>
        <v>54490</v>
      </c>
      <c r="E224" s="23">
        <f>+'FEBRERO ORD'!E224</f>
        <v>2204</v>
      </c>
      <c r="F224" s="23">
        <f>+'FEBRERO ORD'!F224</f>
        <v>4434</v>
      </c>
      <c r="G224" s="23">
        <f>+'FEBRERO ORD'!G224</f>
        <v>2936</v>
      </c>
      <c r="H224" s="23">
        <f>+'FEBRERO ORD'!H224</f>
        <v>864</v>
      </c>
      <c r="I224" s="23">
        <f>+'FEBRERO ORD'!I224</f>
        <v>2325</v>
      </c>
      <c r="J224" s="23">
        <f>+'FEBRERO ORD'!J224</f>
        <v>282</v>
      </c>
      <c r="K224" s="23">
        <f>+'FEBRERO ORD'!K224</f>
        <v>85</v>
      </c>
      <c r="L224" s="23">
        <f>+'FEBRERO ORD'!L224</f>
        <v>0</v>
      </c>
      <c r="M224" s="23">
        <f>+'FEBRERO ORD'!M224</f>
        <v>0</v>
      </c>
      <c r="N224" s="6">
        <f t="shared" si="3"/>
        <v>238869</v>
      </c>
    </row>
    <row r="225" spans="1:14" x14ac:dyDescent="0.25">
      <c r="A225" s="9">
        <v>222</v>
      </c>
      <c r="B225" s="25" t="s">
        <v>234</v>
      </c>
      <c r="C225" s="23">
        <f>+'FEBRERO ORD'!C225+'AJUSTE 3ER CUATRIMESTRE 2021'!C225</f>
        <v>186518</v>
      </c>
      <c r="D225" s="23">
        <f>+'FEBRERO ORD'!D225+'AJUSTE 3ER CUATRIMESTRE 2021'!D225</f>
        <v>85388</v>
      </c>
      <c r="E225" s="23">
        <f>+'FEBRERO ORD'!E225</f>
        <v>2447</v>
      </c>
      <c r="F225" s="23">
        <f>+'FEBRERO ORD'!F225</f>
        <v>5098</v>
      </c>
      <c r="G225" s="23">
        <f>+'FEBRERO ORD'!G225</f>
        <v>2801</v>
      </c>
      <c r="H225" s="23">
        <f>+'FEBRERO ORD'!H225</f>
        <v>932</v>
      </c>
      <c r="I225" s="23">
        <f>+'FEBRERO ORD'!I225</f>
        <v>2277</v>
      </c>
      <c r="J225" s="23">
        <f>+'FEBRERO ORD'!J225</f>
        <v>327</v>
      </c>
      <c r="K225" s="23">
        <f>+'FEBRERO ORD'!K225</f>
        <v>84</v>
      </c>
      <c r="L225" s="23">
        <f>+'FEBRERO ORD'!L225</f>
        <v>0</v>
      </c>
      <c r="M225" s="23">
        <f>+'FEBRERO ORD'!M225</f>
        <v>0</v>
      </c>
      <c r="N225" s="6">
        <f t="shared" si="3"/>
        <v>285872</v>
      </c>
    </row>
    <row r="226" spans="1:14" x14ac:dyDescent="0.25">
      <c r="A226" s="9">
        <v>223</v>
      </c>
      <c r="B226" s="25" t="s">
        <v>235</v>
      </c>
      <c r="C226" s="23">
        <f>+'FEBRERO ORD'!C226+'AJUSTE 3ER CUATRIMESTRE 2021'!C226</f>
        <v>99434</v>
      </c>
      <c r="D226" s="23">
        <f>+'FEBRERO ORD'!D226+'AJUSTE 3ER CUATRIMESTRE 2021'!D226</f>
        <v>69202</v>
      </c>
      <c r="E226" s="23">
        <f>+'FEBRERO ORD'!E226</f>
        <v>1526</v>
      </c>
      <c r="F226" s="23">
        <f>+'FEBRERO ORD'!F226</f>
        <v>4154</v>
      </c>
      <c r="G226" s="23">
        <f>+'FEBRERO ORD'!G226</f>
        <v>869</v>
      </c>
      <c r="H226" s="23">
        <f>+'FEBRERO ORD'!H226</f>
        <v>472</v>
      </c>
      <c r="I226" s="23">
        <f>+'FEBRERO ORD'!I226</f>
        <v>670</v>
      </c>
      <c r="J226" s="23">
        <f>+'FEBRERO ORD'!J226</f>
        <v>255</v>
      </c>
      <c r="K226" s="23">
        <f>+'FEBRERO ORD'!K226</f>
        <v>24</v>
      </c>
      <c r="L226" s="23">
        <f>+'FEBRERO ORD'!L226</f>
        <v>0</v>
      </c>
      <c r="M226" s="23">
        <f>+'FEBRERO ORD'!M226</f>
        <v>0</v>
      </c>
      <c r="N226" s="6">
        <f t="shared" si="3"/>
        <v>176606</v>
      </c>
    </row>
    <row r="227" spans="1:14" x14ac:dyDescent="0.25">
      <c r="A227" s="9">
        <v>224</v>
      </c>
      <c r="B227" s="25" t="s">
        <v>236</v>
      </c>
      <c r="C227" s="23">
        <f>+'FEBRERO ORD'!C227+'AJUSTE 3ER CUATRIMESTRE 2021'!C227</f>
        <v>88804</v>
      </c>
      <c r="D227" s="23">
        <f>+'FEBRERO ORD'!D227+'AJUSTE 3ER CUATRIMESTRE 2021'!D227</f>
        <v>38053</v>
      </c>
      <c r="E227" s="23">
        <f>+'FEBRERO ORD'!E227</f>
        <v>1280</v>
      </c>
      <c r="F227" s="23">
        <f>+'FEBRERO ORD'!F227</f>
        <v>3188</v>
      </c>
      <c r="G227" s="23">
        <f>+'FEBRERO ORD'!G227</f>
        <v>1268</v>
      </c>
      <c r="H227" s="23">
        <f>+'FEBRERO ORD'!H227</f>
        <v>436</v>
      </c>
      <c r="I227" s="23">
        <f>+'FEBRERO ORD'!I227</f>
        <v>942</v>
      </c>
      <c r="J227" s="23">
        <f>+'FEBRERO ORD'!J227</f>
        <v>195</v>
      </c>
      <c r="K227" s="23">
        <f>+'FEBRERO ORD'!K227</f>
        <v>32</v>
      </c>
      <c r="L227" s="23">
        <f>+'FEBRERO ORD'!L227</f>
        <v>0</v>
      </c>
      <c r="M227" s="23">
        <f>+'FEBRERO ORD'!M227</f>
        <v>0</v>
      </c>
      <c r="N227" s="6">
        <f t="shared" si="3"/>
        <v>134198</v>
      </c>
    </row>
    <row r="228" spans="1:14" x14ac:dyDescent="0.25">
      <c r="A228" s="9">
        <v>225</v>
      </c>
      <c r="B228" s="25" t="s">
        <v>237</v>
      </c>
      <c r="C228" s="23">
        <f>+'FEBRERO ORD'!C228+'AJUSTE 3ER CUATRIMESTRE 2021'!C228</f>
        <v>518009</v>
      </c>
      <c r="D228" s="23">
        <f>+'FEBRERO ORD'!D228+'AJUSTE 3ER CUATRIMESTRE 2021'!D228</f>
        <v>62250</v>
      </c>
      <c r="E228" s="23">
        <f>+'FEBRERO ORD'!E228</f>
        <v>6312</v>
      </c>
      <c r="F228" s="23">
        <f>+'FEBRERO ORD'!F228</f>
        <v>12208</v>
      </c>
      <c r="G228" s="23">
        <f>+'FEBRERO ORD'!G228</f>
        <v>11333</v>
      </c>
      <c r="H228" s="23">
        <f>+'FEBRERO ORD'!H228</f>
        <v>2664</v>
      </c>
      <c r="I228" s="23">
        <f>+'FEBRERO ORD'!I228</f>
        <v>8653</v>
      </c>
      <c r="J228" s="23">
        <f>+'FEBRERO ORD'!J228</f>
        <v>753</v>
      </c>
      <c r="K228" s="23">
        <f>+'FEBRERO ORD'!K228</f>
        <v>298</v>
      </c>
      <c r="L228" s="23">
        <f>+'FEBRERO ORD'!L228</f>
        <v>0</v>
      </c>
      <c r="M228" s="23">
        <f>+'FEBRERO ORD'!M228</f>
        <v>0</v>
      </c>
      <c r="N228" s="6">
        <f t="shared" si="3"/>
        <v>622480</v>
      </c>
    </row>
    <row r="229" spans="1:14" x14ac:dyDescent="0.25">
      <c r="A229" s="9">
        <v>226</v>
      </c>
      <c r="B229" s="25" t="s">
        <v>238</v>
      </c>
      <c r="C229" s="23">
        <f>+'FEBRERO ORD'!C229+'AJUSTE 3ER CUATRIMESTRE 2021'!C229</f>
        <v>306714</v>
      </c>
      <c r="D229" s="23">
        <f>+'FEBRERO ORD'!D229+'AJUSTE 3ER CUATRIMESTRE 2021'!D229</f>
        <v>134293</v>
      </c>
      <c r="E229" s="23">
        <f>+'FEBRERO ORD'!E229</f>
        <v>3625</v>
      </c>
      <c r="F229" s="23">
        <f>+'FEBRERO ORD'!F229</f>
        <v>6047</v>
      </c>
      <c r="G229" s="23">
        <f>+'FEBRERO ORD'!G229</f>
        <v>5845</v>
      </c>
      <c r="H229" s="23">
        <f>+'FEBRERO ORD'!H229</f>
        <v>1572</v>
      </c>
      <c r="I229" s="23">
        <f>+'FEBRERO ORD'!I229</f>
        <v>4733</v>
      </c>
      <c r="J229" s="23">
        <f>+'FEBRERO ORD'!J229</f>
        <v>392</v>
      </c>
      <c r="K229" s="23">
        <f>+'FEBRERO ORD'!K229</f>
        <v>175</v>
      </c>
      <c r="L229" s="23">
        <f>+'FEBRERO ORD'!L229</f>
        <v>0</v>
      </c>
      <c r="M229" s="23">
        <f>+'FEBRERO ORD'!M229</f>
        <v>0</v>
      </c>
      <c r="N229" s="6">
        <f t="shared" si="3"/>
        <v>463396</v>
      </c>
    </row>
    <row r="230" spans="1:14" x14ac:dyDescent="0.25">
      <c r="A230" s="9">
        <v>227</v>
      </c>
      <c r="B230" s="25" t="s">
        <v>239</v>
      </c>
      <c r="C230" s="23">
        <f>+'FEBRERO ORD'!C230+'AJUSTE 3ER CUATRIMESTRE 2021'!C230</f>
        <v>2197198</v>
      </c>
      <c r="D230" s="23">
        <f>+'FEBRERO ORD'!D230+'AJUSTE 3ER CUATRIMESTRE 2021'!D230</f>
        <v>588977</v>
      </c>
      <c r="E230" s="23">
        <f>+'FEBRERO ORD'!E230</f>
        <v>22523</v>
      </c>
      <c r="F230" s="23">
        <f>+'FEBRERO ORD'!F230</f>
        <v>9964</v>
      </c>
      <c r="G230" s="23">
        <f>+'FEBRERO ORD'!G230</f>
        <v>36562</v>
      </c>
      <c r="H230" s="23">
        <f>+'FEBRERO ORD'!H230</f>
        <v>11589</v>
      </c>
      <c r="I230" s="23">
        <f>+'FEBRERO ORD'!I230</f>
        <v>35719</v>
      </c>
      <c r="J230" s="23">
        <f>+'FEBRERO ORD'!J230</f>
        <v>1472</v>
      </c>
      <c r="K230" s="23">
        <f>+'FEBRERO ORD'!K230</f>
        <v>1501</v>
      </c>
      <c r="L230" s="23">
        <f>+'FEBRERO ORD'!L230</f>
        <v>0</v>
      </c>
      <c r="M230" s="23">
        <f>+'FEBRERO ORD'!M230</f>
        <v>0</v>
      </c>
      <c r="N230" s="6">
        <f t="shared" si="3"/>
        <v>2905505</v>
      </c>
    </row>
    <row r="231" spans="1:14" x14ac:dyDescent="0.25">
      <c r="A231" s="9">
        <v>228</v>
      </c>
      <c r="B231" s="25" t="s">
        <v>240</v>
      </c>
      <c r="C231" s="23">
        <f>+'FEBRERO ORD'!C231+'AJUSTE 3ER CUATRIMESTRE 2021'!C231</f>
        <v>146866</v>
      </c>
      <c r="D231" s="23">
        <f>+'FEBRERO ORD'!D231+'AJUSTE 3ER CUATRIMESTRE 2021'!D231</f>
        <v>55950</v>
      </c>
      <c r="E231" s="23">
        <f>+'FEBRERO ORD'!E231</f>
        <v>2259</v>
      </c>
      <c r="F231" s="23">
        <f>+'FEBRERO ORD'!F231</f>
        <v>5990</v>
      </c>
      <c r="G231" s="23">
        <f>+'FEBRERO ORD'!G231</f>
        <v>1616</v>
      </c>
      <c r="H231" s="23">
        <f>+'FEBRERO ORD'!H231</f>
        <v>709</v>
      </c>
      <c r="I231" s="23">
        <f>+'FEBRERO ORD'!I231</f>
        <v>1222</v>
      </c>
      <c r="J231" s="23">
        <f>+'FEBRERO ORD'!J231</f>
        <v>366</v>
      </c>
      <c r="K231" s="23">
        <f>+'FEBRERO ORD'!K231</f>
        <v>42</v>
      </c>
      <c r="L231" s="23">
        <f>+'FEBRERO ORD'!L231</f>
        <v>0</v>
      </c>
      <c r="M231" s="23">
        <f>+'FEBRERO ORD'!M231</f>
        <v>0</v>
      </c>
      <c r="N231" s="6">
        <f t="shared" si="3"/>
        <v>215020</v>
      </c>
    </row>
    <row r="232" spans="1:14" x14ac:dyDescent="0.25">
      <c r="A232" s="9">
        <v>229</v>
      </c>
      <c r="B232" s="25" t="s">
        <v>241</v>
      </c>
      <c r="C232" s="23">
        <f>+'FEBRERO ORD'!C232+'AJUSTE 3ER CUATRIMESTRE 2021'!C232</f>
        <v>799712</v>
      </c>
      <c r="D232" s="23">
        <f>+'FEBRERO ORD'!D232+'AJUSTE 3ER CUATRIMESTRE 2021'!D232</f>
        <v>313379</v>
      </c>
      <c r="E232" s="23">
        <f>+'FEBRERO ORD'!E232</f>
        <v>9212</v>
      </c>
      <c r="F232" s="23">
        <f>+'FEBRERO ORD'!F232</f>
        <v>12747</v>
      </c>
      <c r="G232" s="23">
        <f>+'FEBRERO ORD'!G232</f>
        <v>17612</v>
      </c>
      <c r="H232" s="23">
        <f>+'FEBRERO ORD'!H232</f>
        <v>4205</v>
      </c>
      <c r="I232" s="23">
        <f>+'FEBRERO ORD'!I232</f>
        <v>14367</v>
      </c>
      <c r="J232" s="23">
        <f>+'FEBRERO ORD'!J232</f>
        <v>871</v>
      </c>
      <c r="K232" s="23">
        <f>+'FEBRERO ORD'!K232</f>
        <v>524</v>
      </c>
      <c r="L232" s="23">
        <f>+'FEBRERO ORD'!L232</f>
        <v>0</v>
      </c>
      <c r="M232" s="23">
        <f>+'FEBRERO ORD'!M232</f>
        <v>0</v>
      </c>
      <c r="N232" s="6">
        <f t="shared" si="3"/>
        <v>1172629</v>
      </c>
    </row>
    <row r="233" spans="1:14" x14ac:dyDescent="0.25">
      <c r="A233" s="9">
        <v>230</v>
      </c>
      <c r="B233" s="25" t="s">
        <v>242</v>
      </c>
      <c r="C233" s="23">
        <f>+'FEBRERO ORD'!C233+'AJUSTE 3ER CUATRIMESTRE 2021'!C233</f>
        <v>178658</v>
      </c>
      <c r="D233" s="23">
        <f>+'FEBRERO ORD'!D233+'AJUSTE 3ER CUATRIMESTRE 2021'!D233</f>
        <v>60761</v>
      </c>
      <c r="E233" s="23">
        <f>+'FEBRERO ORD'!E233</f>
        <v>2233</v>
      </c>
      <c r="F233" s="23">
        <f>+'FEBRERO ORD'!F233</f>
        <v>3402</v>
      </c>
      <c r="G233" s="23">
        <f>+'FEBRERO ORD'!G233</f>
        <v>1832</v>
      </c>
      <c r="H233" s="23">
        <f>+'FEBRERO ORD'!H233</f>
        <v>899</v>
      </c>
      <c r="I233" s="23">
        <f>+'FEBRERO ORD'!I233</f>
        <v>1946</v>
      </c>
      <c r="J233" s="23">
        <f>+'FEBRERO ORD'!J233</f>
        <v>252</v>
      </c>
      <c r="K233" s="23">
        <f>+'FEBRERO ORD'!K233</f>
        <v>85</v>
      </c>
      <c r="L233" s="23">
        <f>+'FEBRERO ORD'!L233</f>
        <v>2704</v>
      </c>
      <c r="M233" s="23">
        <f>+'FEBRERO ORD'!M233</f>
        <v>0</v>
      </c>
      <c r="N233" s="6">
        <f t="shared" si="3"/>
        <v>252772</v>
      </c>
    </row>
    <row r="234" spans="1:14" x14ac:dyDescent="0.25">
      <c r="A234" s="9">
        <v>231</v>
      </c>
      <c r="B234" s="25" t="s">
        <v>243</v>
      </c>
      <c r="C234" s="23">
        <f>+'FEBRERO ORD'!C234+'AJUSTE 3ER CUATRIMESTRE 2021'!C234</f>
        <v>332450</v>
      </c>
      <c r="D234" s="23">
        <f>+'FEBRERO ORD'!D234+'AJUSTE 3ER CUATRIMESTRE 2021'!D234</f>
        <v>55039</v>
      </c>
      <c r="E234" s="23">
        <f>+'FEBRERO ORD'!E234</f>
        <v>4133</v>
      </c>
      <c r="F234" s="23">
        <f>+'FEBRERO ORD'!F234</f>
        <v>7347</v>
      </c>
      <c r="G234" s="23">
        <f>+'FEBRERO ORD'!G234</f>
        <v>6137</v>
      </c>
      <c r="H234" s="23">
        <f>+'FEBRERO ORD'!H234</f>
        <v>1706</v>
      </c>
      <c r="I234" s="23">
        <f>+'FEBRERO ORD'!I234</f>
        <v>5013</v>
      </c>
      <c r="J234" s="23">
        <f>+'FEBRERO ORD'!J234</f>
        <v>495</v>
      </c>
      <c r="K234" s="23">
        <f>+'FEBRERO ORD'!K234</f>
        <v>183</v>
      </c>
      <c r="L234" s="23">
        <f>+'FEBRERO ORD'!L234</f>
        <v>0</v>
      </c>
      <c r="M234" s="23">
        <f>+'FEBRERO ORD'!M234</f>
        <v>0</v>
      </c>
      <c r="N234" s="6">
        <f t="shared" si="3"/>
        <v>412503</v>
      </c>
    </row>
    <row r="235" spans="1:14" x14ac:dyDescent="0.25">
      <c r="A235" s="9">
        <v>232</v>
      </c>
      <c r="B235" s="25" t="s">
        <v>244</v>
      </c>
      <c r="C235" s="23">
        <f>+'FEBRERO ORD'!C235+'AJUSTE 3ER CUATRIMESTRE 2021'!C235</f>
        <v>2122852</v>
      </c>
      <c r="D235" s="23">
        <f>+'FEBRERO ORD'!D235+'AJUSTE 3ER CUATRIMESTRE 2021'!D235</f>
        <v>1099458</v>
      </c>
      <c r="E235" s="23">
        <f>+'FEBRERO ORD'!E235</f>
        <v>24344</v>
      </c>
      <c r="F235" s="23">
        <f>+'FEBRERO ORD'!F235</f>
        <v>41084</v>
      </c>
      <c r="G235" s="23">
        <f>+'FEBRERO ORD'!G235</f>
        <v>42863</v>
      </c>
      <c r="H235" s="23">
        <f>+'FEBRERO ORD'!H235</f>
        <v>10887</v>
      </c>
      <c r="I235" s="23">
        <f>+'FEBRERO ORD'!I235</f>
        <v>34396</v>
      </c>
      <c r="J235" s="23">
        <f>+'FEBRERO ORD'!J235</f>
        <v>2624</v>
      </c>
      <c r="K235" s="23">
        <f>+'FEBRERO ORD'!K235</f>
        <v>1241</v>
      </c>
      <c r="L235" s="23">
        <f>+'FEBRERO ORD'!L235</f>
        <v>0</v>
      </c>
      <c r="M235" s="23">
        <f>+'FEBRERO ORD'!M235</f>
        <v>0</v>
      </c>
      <c r="N235" s="6">
        <f t="shared" si="3"/>
        <v>3379749</v>
      </c>
    </row>
    <row r="236" spans="1:14" x14ac:dyDescent="0.25">
      <c r="A236" s="9">
        <v>233</v>
      </c>
      <c r="B236" s="25" t="s">
        <v>245</v>
      </c>
      <c r="C236" s="23">
        <f>+'FEBRERO ORD'!C236+'AJUSTE 3ER CUATRIMESTRE 2021'!C236</f>
        <v>330565</v>
      </c>
      <c r="D236" s="23">
        <f>+'FEBRERO ORD'!D236+'AJUSTE 3ER CUATRIMESTRE 2021'!D236</f>
        <v>158875</v>
      </c>
      <c r="E236" s="23">
        <f>+'FEBRERO ORD'!E236</f>
        <v>3949</v>
      </c>
      <c r="F236" s="23">
        <f>+'FEBRERO ORD'!F236</f>
        <v>6120</v>
      </c>
      <c r="G236" s="23">
        <f>+'FEBRERO ORD'!G236</f>
        <v>3350</v>
      </c>
      <c r="H236" s="23">
        <f>+'FEBRERO ORD'!H236</f>
        <v>1648</v>
      </c>
      <c r="I236" s="23">
        <f>+'FEBRERO ORD'!I236</f>
        <v>3563</v>
      </c>
      <c r="J236" s="23">
        <f>+'FEBRERO ORD'!J236</f>
        <v>430</v>
      </c>
      <c r="K236" s="23">
        <f>+'FEBRERO ORD'!K236</f>
        <v>155</v>
      </c>
      <c r="L236" s="23">
        <f>+'FEBRERO ORD'!L236</f>
        <v>0</v>
      </c>
      <c r="M236" s="23">
        <f>+'FEBRERO ORD'!M236</f>
        <v>0</v>
      </c>
      <c r="N236" s="6">
        <f t="shared" si="3"/>
        <v>508655</v>
      </c>
    </row>
    <row r="237" spans="1:14" x14ac:dyDescent="0.25">
      <c r="A237" s="9">
        <v>234</v>
      </c>
      <c r="B237" s="25" t="s">
        <v>246</v>
      </c>
      <c r="C237" s="23">
        <f>+'FEBRERO ORD'!C237+'AJUSTE 3ER CUATRIMESTRE 2021'!C237</f>
        <v>647260</v>
      </c>
      <c r="D237" s="23">
        <f>+'FEBRERO ORD'!D237+'AJUSTE 3ER CUATRIMESTRE 2021'!D237</f>
        <v>68426</v>
      </c>
      <c r="E237" s="23">
        <f>+'FEBRERO ORD'!E237</f>
        <v>7799</v>
      </c>
      <c r="F237" s="23">
        <f>+'FEBRERO ORD'!F237</f>
        <v>14446</v>
      </c>
      <c r="G237" s="23">
        <f>+'FEBRERO ORD'!G237</f>
        <v>13759</v>
      </c>
      <c r="H237" s="23">
        <f>+'FEBRERO ORD'!H237</f>
        <v>3330</v>
      </c>
      <c r="I237" s="23">
        <f>+'FEBRERO ORD'!I237</f>
        <v>10698</v>
      </c>
      <c r="J237" s="23">
        <f>+'FEBRERO ORD'!J237</f>
        <v>910</v>
      </c>
      <c r="K237" s="23">
        <f>+'FEBRERO ORD'!K237</f>
        <v>374</v>
      </c>
      <c r="L237" s="23">
        <f>+'FEBRERO ORD'!L237</f>
        <v>0</v>
      </c>
      <c r="M237" s="23">
        <f>+'FEBRERO ORD'!M237</f>
        <v>0</v>
      </c>
      <c r="N237" s="6">
        <f t="shared" si="3"/>
        <v>767002</v>
      </c>
    </row>
    <row r="238" spans="1:14" x14ac:dyDescent="0.25">
      <c r="A238" s="9">
        <v>235</v>
      </c>
      <c r="B238" s="25" t="s">
        <v>247</v>
      </c>
      <c r="C238" s="23">
        <f>+'FEBRERO ORD'!C238+'AJUSTE 3ER CUATRIMESTRE 2021'!C238</f>
        <v>403796</v>
      </c>
      <c r="D238" s="23">
        <f>+'FEBRERO ORD'!D238+'AJUSTE 3ER CUATRIMESTRE 2021'!D238</f>
        <v>208619</v>
      </c>
      <c r="E238" s="23">
        <f>+'FEBRERO ORD'!E238</f>
        <v>5139</v>
      </c>
      <c r="F238" s="23">
        <f>+'FEBRERO ORD'!F238</f>
        <v>10537</v>
      </c>
      <c r="G238" s="23">
        <f>+'FEBRERO ORD'!G238</f>
        <v>7457</v>
      </c>
      <c r="H238" s="23">
        <f>+'FEBRERO ORD'!H238</f>
        <v>2043</v>
      </c>
      <c r="I238" s="23">
        <f>+'FEBRERO ORD'!I238</f>
        <v>5783</v>
      </c>
      <c r="J238" s="23">
        <f>+'FEBRERO ORD'!J238</f>
        <v>652</v>
      </c>
      <c r="K238" s="23">
        <f>+'FEBRERO ORD'!K238</f>
        <v>205</v>
      </c>
      <c r="L238" s="23">
        <f>+'FEBRERO ORD'!L238</f>
        <v>0</v>
      </c>
      <c r="M238" s="23">
        <f>+'FEBRERO ORD'!M238</f>
        <v>0</v>
      </c>
      <c r="N238" s="6">
        <f t="shared" si="3"/>
        <v>644231</v>
      </c>
    </row>
    <row r="239" spans="1:14" x14ac:dyDescent="0.25">
      <c r="A239" s="9">
        <v>236</v>
      </c>
      <c r="B239" s="25" t="s">
        <v>248</v>
      </c>
      <c r="C239" s="23">
        <f>+'FEBRERO ORD'!C239+'AJUSTE 3ER CUATRIMESTRE 2021'!C239</f>
        <v>202733</v>
      </c>
      <c r="D239" s="23">
        <f>+'FEBRERO ORD'!D239+'AJUSTE 3ER CUATRIMESTRE 2021'!D239</f>
        <v>131424</v>
      </c>
      <c r="E239" s="23">
        <f>+'FEBRERO ORD'!E239</f>
        <v>2799</v>
      </c>
      <c r="F239" s="23">
        <f>+'FEBRERO ORD'!F239</f>
        <v>6939</v>
      </c>
      <c r="G239" s="23">
        <f>+'FEBRERO ORD'!G239</f>
        <v>2635</v>
      </c>
      <c r="H239" s="23">
        <f>+'FEBRERO ORD'!H239</f>
        <v>987</v>
      </c>
      <c r="I239" s="23">
        <f>+'FEBRERO ORD'!I239</f>
        <v>2057</v>
      </c>
      <c r="J239" s="23">
        <f>+'FEBRERO ORD'!J239</f>
        <v>454</v>
      </c>
      <c r="K239" s="23">
        <f>+'FEBRERO ORD'!K239</f>
        <v>72</v>
      </c>
      <c r="L239" s="23">
        <f>+'FEBRERO ORD'!L239</f>
        <v>0</v>
      </c>
      <c r="M239" s="23">
        <f>+'FEBRERO ORD'!M239</f>
        <v>0</v>
      </c>
      <c r="N239" s="6">
        <f t="shared" si="3"/>
        <v>350100</v>
      </c>
    </row>
    <row r="240" spans="1:14" x14ac:dyDescent="0.25">
      <c r="A240" s="9">
        <v>237</v>
      </c>
      <c r="B240" s="25" t="s">
        <v>249</v>
      </c>
      <c r="C240" s="23">
        <f>+'FEBRERO ORD'!C240+'AJUSTE 3ER CUATRIMESTRE 2021'!C240</f>
        <v>244147</v>
      </c>
      <c r="D240" s="23">
        <f>+'FEBRERO ORD'!D240+'AJUSTE 3ER CUATRIMESTRE 2021'!D240</f>
        <v>81633</v>
      </c>
      <c r="E240" s="23">
        <f>+'FEBRERO ORD'!E240</f>
        <v>3159</v>
      </c>
      <c r="F240" s="23">
        <f>+'FEBRERO ORD'!F240</f>
        <v>5273</v>
      </c>
      <c r="G240" s="23">
        <f>+'FEBRERO ORD'!G240</f>
        <v>3095</v>
      </c>
      <c r="H240" s="23">
        <f>+'FEBRERO ORD'!H240</f>
        <v>1237</v>
      </c>
      <c r="I240" s="23">
        <f>+'FEBRERO ORD'!I240</f>
        <v>2901</v>
      </c>
      <c r="J240" s="23">
        <f>+'FEBRERO ORD'!J240</f>
        <v>392</v>
      </c>
      <c r="K240" s="23">
        <f>+'FEBRERO ORD'!K240</f>
        <v>118</v>
      </c>
      <c r="L240" s="23">
        <f>+'FEBRERO ORD'!L240</f>
        <v>0</v>
      </c>
      <c r="M240" s="23">
        <f>+'FEBRERO ORD'!M240</f>
        <v>0</v>
      </c>
      <c r="N240" s="6">
        <f t="shared" si="3"/>
        <v>341955</v>
      </c>
    </row>
    <row r="241" spans="1:14" x14ac:dyDescent="0.25">
      <c r="A241" s="9">
        <v>238</v>
      </c>
      <c r="B241" s="25" t="s">
        <v>250</v>
      </c>
      <c r="C241" s="23">
        <f>+'FEBRERO ORD'!C241+'AJUSTE 3ER CUATRIMESTRE 2021'!C241</f>
        <v>163753</v>
      </c>
      <c r="D241" s="23">
        <f>+'FEBRERO ORD'!D241+'AJUSTE 3ER CUATRIMESTRE 2021'!D241</f>
        <v>80825</v>
      </c>
      <c r="E241" s="23">
        <f>+'FEBRERO ORD'!E241</f>
        <v>2340</v>
      </c>
      <c r="F241" s="23">
        <f>+'FEBRERO ORD'!F241</f>
        <v>5384</v>
      </c>
      <c r="G241" s="23">
        <f>+'FEBRERO ORD'!G241</f>
        <v>1951</v>
      </c>
      <c r="H241" s="23">
        <f>+'FEBRERO ORD'!H241</f>
        <v>805</v>
      </c>
      <c r="I241" s="23">
        <f>+'FEBRERO ORD'!I241</f>
        <v>1614</v>
      </c>
      <c r="J241" s="23">
        <f>+'FEBRERO ORD'!J241</f>
        <v>344</v>
      </c>
      <c r="K241" s="23">
        <f>+'FEBRERO ORD'!K241</f>
        <v>60</v>
      </c>
      <c r="L241" s="23">
        <f>+'FEBRERO ORD'!L241</f>
        <v>0</v>
      </c>
      <c r="M241" s="23">
        <f>+'FEBRERO ORD'!M241</f>
        <v>0</v>
      </c>
      <c r="N241" s="6">
        <f t="shared" si="3"/>
        <v>257076</v>
      </c>
    </row>
    <row r="242" spans="1:14" x14ac:dyDescent="0.25">
      <c r="A242" s="9">
        <v>239</v>
      </c>
      <c r="B242" s="25" t="s">
        <v>251</v>
      </c>
      <c r="C242" s="23">
        <f>+'FEBRERO ORD'!C242+'AJUSTE 3ER CUATRIMESTRE 2021'!C242</f>
        <v>166291</v>
      </c>
      <c r="D242" s="23">
        <f>+'FEBRERO ORD'!D242+'AJUSTE 3ER CUATRIMESTRE 2021'!D242</f>
        <v>63562</v>
      </c>
      <c r="E242" s="23">
        <f>+'FEBRERO ORD'!E242</f>
        <v>2075</v>
      </c>
      <c r="F242" s="23">
        <f>+'FEBRERO ORD'!F242</f>
        <v>3407</v>
      </c>
      <c r="G242" s="23">
        <f>+'FEBRERO ORD'!G242</f>
        <v>1962</v>
      </c>
      <c r="H242" s="23">
        <f>+'FEBRERO ORD'!H242</f>
        <v>836</v>
      </c>
      <c r="I242" s="23">
        <f>+'FEBRERO ORD'!I242</f>
        <v>1907</v>
      </c>
      <c r="J242" s="23">
        <f>+'FEBRERO ORD'!J242</f>
        <v>262</v>
      </c>
      <c r="K242" s="23">
        <f>+'FEBRERO ORD'!K242</f>
        <v>80</v>
      </c>
      <c r="L242" s="23">
        <f>+'FEBRERO ORD'!L242</f>
        <v>3958</v>
      </c>
      <c r="M242" s="23">
        <f>+'FEBRERO ORD'!M242</f>
        <v>0</v>
      </c>
      <c r="N242" s="6">
        <f t="shared" si="3"/>
        <v>244340</v>
      </c>
    </row>
    <row r="243" spans="1:14" x14ac:dyDescent="0.25">
      <c r="A243" s="9">
        <v>240</v>
      </c>
      <c r="B243" s="25" t="s">
        <v>252</v>
      </c>
      <c r="C243" s="23">
        <f>+'FEBRERO ORD'!C243+'AJUSTE 3ER CUATRIMESTRE 2021'!C243</f>
        <v>278316</v>
      </c>
      <c r="D243" s="23">
        <f>+'FEBRERO ORD'!D243+'AJUSTE 3ER CUATRIMESTRE 2021'!D243</f>
        <v>55297</v>
      </c>
      <c r="E243" s="23">
        <f>+'FEBRERO ORD'!E243</f>
        <v>3659</v>
      </c>
      <c r="F243" s="23">
        <f>+'FEBRERO ORD'!F243</f>
        <v>7877</v>
      </c>
      <c r="G243" s="23">
        <f>+'FEBRERO ORD'!G243</f>
        <v>5268</v>
      </c>
      <c r="H243" s="23">
        <f>+'FEBRERO ORD'!H243</f>
        <v>1410</v>
      </c>
      <c r="I243" s="23">
        <f>+'FEBRERO ORD'!I243</f>
        <v>4034</v>
      </c>
      <c r="J243" s="23">
        <f>+'FEBRERO ORD'!J243</f>
        <v>483</v>
      </c>
      <c r="K243" s="23">
        <f>+'FEBRERO ORD'!K243</f>
        <v>139</v>
      </c>
      <c r="L243" s="23">
        <f>+'FEBRERO ORD'!L243</f>
        <v>0</v>
      </c>
      <c r="M243" s="23">
        <f>+'FEBRERO ORD'!M243</f>
        <v>0</v>
      </c>
      <c r="N243" s="6">
        <f t="shared" si="3"/>
        <v>356483</v>
      </c>
    </row>
    <row r="244" spans="1:14" x14ac:dyDescent="0.25">
      <c r="A244" s="9">
        <v>241</v>
      </c>
      <c r="B244" s="25" t="s">
        <v>253</v>
      </c>
      <c r="C244" s="23">
        <f>+'FEBRERO ORD'!C244+'AJUSTE 3ER CUATRIMESTRE 2021'!C244</f>
        <v>200629</v>
      </c>
      <c r="D244" s="23">
        <f>+'FEBRERO ORD'!D244+'AJUSTE 3ER CUATRIMESTRE 2021'!D244</f>
        <v>72438</v>
      </c>
      <c r="E244" s="23">
        <f>+'FEBRERO ORD'!E244</f>
        <v>2534</v>
      </c>
      <c r="F244" s="23">
        <f>+'FEBRERO ORD'!F244</f>
        <v>4123</v>
      </c>
      <c r="G244" s="23">
        <f>+'FEBRERO ORD'!G244</f>
        <v>2031</v>
      </c>
      <c r="H244" s="23">
        <f>+'FEBRERO ORD'!H244</f>
        <v>1005</v>
      </c>
      <c r="I244" s="23">
        <f>+'FEBRERO ORD'!I244</f>
        <v>2123</v>
      </c>
      <c r="J244" s="23">
        <f>+'FEBRERO ORD'!J244</f>
        <v>306</v>
      </c>
      <c r="K244" s="23">
        <f>+'FEBRERO ORD'!K244</f>
        <v>92</v>
      </c>
      <c r="L244" s="23">
        <f>+'FEBRERO ORD'!L244</f>
        <v>13958</v>
      </c>
      <c r="M244" s="23">
        <f>+'FEBRERO ORD'!M244</f>
        <v>0</v>
      </c>
      <c r="N244" s="6">
        <f t="shared" si="3"/>
        <v>299239</v>
      </c>
    </row>
    <row r="245" spans="1:14" x14ac:dyDescent="0.25">
      <c r="A245" s="9">
        <v>242</v>
      </c>
      <c r="B245" s="25" t="s">
        <v>254</v>
      </c>
      <c r="C245" s="23">
        <f>+'FEBRERO ORD'!C245+'AJUSTE 3ER CUATRIMESTRE 2021'!C245</f>
        <v>1058779</v>
      </c>
      <c r="D245" s="23">
        <f>+'FEBRERO ORD'!D245+'AJUSTE 3ER CUATRIMESTRE 2021'!D245</f>
        <v>80243</v>
      </c>
      <c r="E245" s="23">
        <f>+'FEBRERO ORD'!E245</f>
        <v>12391</v>
      </c>
      <c r="F245" s="23">
        <f>+'FEBRERO ORD'!F245</f>
        <v>21233</v>
      </c>
      <c r="G245" s="23">
        <f>+'FEBRERO ORD'!G245</f>
        <v>23773</v>
      </c>
      <c r="H245" s="23">
        <f>+'FEBRERO ORD'!H245</f>
        <v>5495</v>
      </c>
      <c r="I245" s="23">
        <f>+'FEBRERO ORD'!I245</f>
        <v>18616</v>
      </c>
      <c r="J245" s="23">
        <f>+'FEBRERO ORD'!J245</f>
        <v>1333</v>
      </c>
      <c r="K245" s="23">
        <f>+'FEBRERO ORD'!K245</f>
        <v>652</v>
      </c>
      <c r="L245" s="23">
        <f>+'FEBRERO ORD'!L245</f>
        <v>0</v>
      </c>
      <c r="M245" s="23">
        <f>+'FEBRERO ORD'!M245</f>
        <v>0</v>
      </c>
      <c r="N245" s="6">
        <f t="shared" si="3"/>
        <v>1222515</v>
      </c>
    </row>
    <row r="246" spans="1:14" x14ac:dyDescent="0.25">
      <c r="A246" s="9">
        <v>243</v>
      </c>
      <c r="B246" s="25" t="s">
        <v>255</v>
      </c>
      <c r="C246" s="23">
        <f>+'FEBRERO ORD'!C246+'AJUSTE 3ER CUATRIMESTRE 2021'!C246</f>
        <v>331708</v>
      </c>
      <c r="D246" s="23">
        <f>+'FEBRERO ORD'!D246+'AJUSTE 3ER CUATRIMESTRE 2021'!D246</f>
        <v>120426</v>
      </c>
      <c r="E246" s="23">
        <f>+'FEBRERO ORD'!E246</f>
        <v>4075</v>
      </c>
      <c r="F246" s="23">
        <f>+'FEBRERO ORD'!F246</f>
        <v>6110</v>
      </c>
      <c r="G246" s="23">
        <f>+'FEBRERO ORD'!G246</f>
        <v>3905</v>
      </c>
      <c r="H246" s="23">
        <f>+'FEBRERO ORD'!H246</f>
        <v>1678</v>
      </c>
      <c r="I246" s="23">
        <f>+'FEBRERO ORD'!I246</f>
        <v>3887</v>
      </c>
      <c r="J246" s="23">
        <f>+'FEBRERO ORD'!J246</f>
        <v>497</v>
      </c>
      <c r="K246" s="23">
        <f>+'FEBRERO ORD'!K246</f>
        <v>163</v>
      </c>
      <c r="L246" s="23">
        <f>+'FEBRERO ORD'!L246</f>
        <v>10328</v>
      </c>
      <c r="M246" s="23">
        <f>+'FEBRERO ORD'!M246</f>
        <v>0</v>
      </c>
      <c r="N246" s="6">
        <f t="shared" si="3"/>
        <v>482777</v>
      </c>
    </row>
    <row r="247" spans="1:14" x14ac:dyDescent="0.25">
      <c r="A247" s="9">
        <v>244</v>
      </c>
      <c r="B247" s="25" t="s">
        <v>256</v>
      </c>
      <c r="C247" s="23">
        <f>+'FEBRERO ORD'!C247+'AJUSTE 3ER CUATRIMESTRE 2021'!C247</f>
        <v>348881</v>
      </c>
      <c r="D247" s="23">
        <f>+'FEBRERO ORD'!D247+'AJUSTE 3ER CUATRIMESTRE 2021'!D247</f>
        <v>122838</v>
      </c>
      <c r="E247" s="23">
        <f>+'FEBRERO ORD'!E247</f>
        <v>4203</v>
      </c>
      <c r="F247" s="23">
        <f>+'FEBRERO ORD'!F247</f>
        <v>7522</v>
      </c>
      <c r="G247" s="23">
        <f>+'FEBRERO ORD'!G247</f>
        <v>7709</v>
      </c>
      <c r="H247" s="23">
        <f>+'FEBRERO ORD'!H247</f>
        <v>1805</v>
      </c>
      <c r="I247" s="23">
        <f>+'FEBRERO ORD'!I247</f>
        <v>5898</v>
      </c>
      <c r="J247" s="23">
        <f>+'FEBRERO ORD'!J247</f>
        <v>475</v>
      </c>
      <c r="K247" s="23">
        <f>+'FEBRERO ORD'!K247</f>
        <v>207</v>
      </c>
      <c r="L247" s="23">
        <f>+'FEBRERO ORD'!L247</f>
        <v>0</v>
      </c>
      <c r="M247" s="23">
        <f>+'FEBRERO ORD'!M247</f>
        <v>0</v>
      </c>
      <c r="N247" s="6">
        <f t="shared" si="3"/>
        <v>499538</v>
      </c>
    </row>
    <row r="248" spans="1:14" x14ac:dyDescent="0.25">
      <c r="A248" s="9">
        <v>245</v>
      </c>
      <c r="B248" s="25" t="s">
        <v>257</v>
      </c>
      <c r="C248" s="23">
        <f>+'FEBRERO ORD'!C248+'AJUSTE 3ER CUATRIMESTRE 2021'!C248</f>
        <v>151413</v>
      </c>
      <c r="D248" s="23">
        <f>+'FEBRERO ORD'!D248+'AJUSTE 3ER CUATRIMESTRE 2021'!D248</f>
        <v>35168</v>
      </c>
      <c r="E248" s="23">
        <f>+'FEBRERO ORD'!E248</f>
        <v>2069</v>
      </c>
      <c r="F248" s="23">
        <f>+'FEBRERO ORD'!F248</f>
        <v>4757</v>
      </c>
      <c r="G248" s="23">
        <f>+'FEBRERO ORD'!G248</f>
        <v>2563</v>
      </c>
      <c r="H248" s="23">
        <f>+'FEBRERO ORD'!H248</f>
        <v>757</v>
      </c>
      <c r="I248" s="23">
        <f>+'FEBRERO ORD'!I248</f>
        <v>1945</v>
      </c>
      <c r="J248" s="23">
        <f>+'FEBRERO ORD'!J248</f>
        <v>292</v>
      </c>
      <c r="K248" s="23">
        <f>+'FEBRERO ORD'!K248</f>
        <v>67</v>
      </c>
      <c r="L248" s="23">
        <f>+'FEBRERO ORD'!L248</f>
        <v>1337</v>
      </c>
      <c r="M248" s="23">
        <f>+'FEBRERO ORD'!M248</f>
        <v>0</v>
      </c>
      <c r="N248" s="6">
        <f t="shared" si="3"/>
        <v>200368</v>
      </c>
    </row>
    <row r="249" spans="1:14" x14ac:dyDescent="0.25">
      <c r="A249" s="9">
        <v>246</v>
      </c>
      <c r="B249" s="25" t="s">
        <v>258</v>
      </c>
      <c r="C249" s="23">
        <f>+'FEBRERO ORD'!C249+'AJUSTE 3ER CUATRIMESTRE 2021'!C249</f>
        <v>106621</v>
      </c>
      <c r="D249" s="23">
        <f>+'FEBRERO ORD'!D249+'AJUSTE 3ER CUATRIMESTRE 2021'!D249</f>
        <v>40600</v>
      </c>
      <c r="E249" s="23">
        <f>+'FEBRERO ORD'!E249</f>
        <v>1629</v>
      </c>
      <c r="F249" s="23">
        <f>+'FEBRERO ORD'!F249</f>
        <v>4301</v>
      </c>
      <c r="G249" s="23">
        <f>+'FEBRERO ORD'!G249</f>
        <v>1199</v>
      </c>
      <c r="H249" s="23">
        <f>+'FEBRERO ORD'!H249</f>
        <v>516</v>
      </c>
      <c r="I249" s="23">
        <f>+'FEBRERO ORD'!I249</f>
        <v>898</v>
      </c>
      <c r="J249" s="23">
        <f>+'FEBRERO ORD'!J249</f>
        <v>263</v>
      </c>
      <c r="K249" s="23">
        <f>+'FEBRERO ORD'!K249</f>
        <v>31</v>
      </c>
      <c r="L249" s="23">
        <f>+'FEBRERO ORD'!L249</f>
        <v>11779</v>
      </c>
      <c r="M249" s="23">
        <f>+'FEBRERO ORD'!M249</f>
        <v>0</v>
      </c>
      <c r="N249" s="6">
        <f t="shared" si="3"/>
        <v>167837</v>
      </c>
    </row>
    <row r="250" spans="1:14" x14ac:dyDescent="0.25">
      <c r="A250" s="9">
        <v>247</v>
      </c>
      <c r="B250" s="25" t="s">
        <v>259</v>
      </c>
      <c r="C250" s="23">
        <f>+'FEBRERO ORD'!C250+'AJUSTE 3ER CUATRIMESTRE 2021'!C250</f>
        <v>240682</v>
      </c>
      <c r="D250" s="23">
        <f>+'FEBRERO ORD'!D250+'AJUSTE 3ER CUATRIMESTRE 2021'!D250</f>
        <v>67997</v>
      </c>
      <c r="E250" s="23">
        <f>+'FEBRERO ORD'!E250</f>
        <v>2587</v>
      </c>
      <c r="F250" s="23">
        <f>+'FEBRERO ORD'!F250</f>
        <v>6004</v>
      </c>
      <c r="G250" s="23">
        <f>+'FEBRERO ORD'!G250</f>
        <v>3227</v>
      </c>
      <c r="H250" s="23">
        <f>+'FEBRERO ORD'!H250</f>
        <v>1145</v>
      </c>
      <c r="I250" s="23">
        <f>+'FEBRERO ORD'!I250</f>
        <v>2599</v>
      </c>
      <c r="J250" s="23">
        <f>+'FEBRERO ORD'!J250</f>
        <v>306</v>
      </c>
      <c r="K250" s="23">
        <f>+'FEBRERO ORD'!K250</f>
        <v>96</v>
      </c>
      <c r="L250" s="23">
        <f>+'FEBRERO ORD'!L250</f>
        <v>4096</v>
      </c>
      <c r="M250" s="23">
        <f>+'FEBRERO ORD'!M250</f>
        <v>0</v>
      </c>
      <c r="N250" s="6">
        <f t="shared" si="3"/>
        <v>328739</v>
      </c>
    </row>
    <row r="251" spans="1:14" x14ac:dyDescent="0.25">
      <c r="A251" s="9">
        <v>248</v>
      </c>
      <c r="B251" s="25" t="s">
        <v>260</v>
      </c>
      <c r="C251" s="23">
        <f>+'FEBRERO ORD'!C251+'AJUSTE 3ER CUATRIMESTRE 2021'!C251</f>
        <v>1236469</v>
      </c>
      <c r="D251" s="23">
        <f>+'FEBRERO ORD'!D251+'AJUSTE 3ER CUATRIMESTRE 2021'!D251</f>
        <v>168390</v>
      </c>
      <c r="E251" s="23">
        <f>+'FEBRERO ORD'!E251</f>
        <v>13847</v>
      </c>
      <c r="F251" s="23">
        <f>+'FEBRERO ORD'!F251</f>
        <v>20947</v>
      </c>
      <c r="G251" s="23">
        <f>+'FEBRERO ORD'!G251</f>
        <v>29125</v>
      </c>
      <c r="H251" s="23">
        <f>+'FEBRERO ORD'!H251</f>
        <v>6486</v>
      </c>
      <c r="I251" s="23">
        <f>+'FEBRERO ORD'!I251</f>
        <v>23395</v>
      </c>
      <c r="J251" s="23">
        <f>+'FEBRERO ORD'!J251</f>
        <v>1335</v>
      </c>
      <c r="K251" s="23">
        <f>+'FEBRERO ORD'!K251</f>
        <v>822</v>
      </c>
      <c r="L251" s="23">
        <f>+'FEBRERO ORD'!L251</f>
        <v>0</v>
      </c>
      <c r="M251" s="23">
        <f>+'FEBRERO ORD'!M251</f>
        <v>0</v>
      </c>
      <c r="N251" s="6">
        <f t="shared" si="3"/>
        <v>1500816</v>
      </c>
    </row>
    <row r="252" spans="1:14" x14ac:dyDescent="0.25">
      <c r="A252" s="9">
        <v>249</v>
      </c>
      <c r="B252" s="25" t="s">
        <v>261</v>
      </c>
      <c r="C252" s="23">
        <f>+'FEBRERO ORD'!C252+'AJUSTE 3ER CUATRIMESTRE 2021'!C252</f>
        <v>358507</v>
      </c>
      <c r="D252" s="23">
        <f>+'FEBRERO ORD'!D252+'AJUSTE 3ER CUATRIMESTRE 2021'!D252</f>
        <v>152824</v>
      </c>
      <c r="E252" s="23">
        <f>+'FEBRERO ORD'!E252</f>
        <v>4334</v>
      </c>
      <c r="F252" s="23">
        <f>+'FEBRERO ORD'!F252</f>
        <v>7625</v>
      </c>
      <c r="G252" s="23">
        <f>+'FEBRERO ORD'!G252</f>
        <v>7461</v>
      </c>
      <c r="H252" s="23">
        <f>+'FEBRERO ORD'!H252</f>
        <v>1850</v>
      </c>
      <c r="I252" s="23">
        <f>+'FEBRERO ORD'!I252</f>
        <v>5853</v>
      </c>
      <c r="J252" s="23">
        <f>+'FEBRERO ORD'!J252</f>
        <v>498</v>
      </c>
      <c r="K252" s="23">
        <f>+'FEBRERO ORD'!K252</f>
        <v>208</v>
      </c>
      <c r="L252" s="23">
        <f>+'FEBRERO ORD'!L252</f>
        <v>0</v>
      </c>
      <c r="M252" s="23">
        <f>+'FEBRERO ORD'!M252</f>
        <v>0</v>
      </c>
      <c r="N252" s="6">
        <f t="shared" si="3"/>
        <v>539160</v>
      </c>
    </row>
    <row r="253" spans="1:14" x14ac:dyDescent="0.25">
      <c r="A253" s="9">
        <v>250</v>
      </c>
      <c r="B253" s="25" t="s">
        <v>262</v>
      </c>
      <c r="C253" s="23">
        <f>+'FEBRERO ORD'!C253+'AJUSTE 3ER CUATRIMESTRE 2021'!C253</f>
        <v>330236</v>
      </c>
      <c r="D253" s="23">
        <f>+'FEBRERO ORD'!D253+'AJUSTE 3ER CUATRIMESTRE 2021'!D253</f>
        <v>67707</v>
      </c>
      <c r="E253" s="23">
        <f>+'FEBRERO ORD'!E253</f>
        <v>3672</v>
      </c>
      <c r="F253" s="23">
        <f>+'FEBRERO ORD'!F253</f>
        <v>5013</v>
      </c>
      <c r="G253" s="23">
        <f>+'FEBRERO ORD'!G253</f>
        <v>2441</v>
      </c>
      <c r="H253" s="23">
        <f>+'FEBRERO ORD'!H253</f>
        <v>1624</v>
      </c>
      <c r="I253" s="23">
        <f>+'FEBRERO ORD'!I253</f>
        <v>3136</v>
      </c>
      <c r="J253" s="23">
        <f>+'FEBRERO ORD'!J253</f>
        <v>397</v>
      </c>
      <c r="K253" s="23">
        <f>+'FEBRERO ORD'!K253</f>
        <v>149</v>
      </c>
      <c r="L253" s="23">
        <f>+'FEBRERO ORD'!L253</f>
        <v>0</v>
      </c>
      <c r="M253" s="23">
        <f>+'FEBRERO ORD'!M253</f>
        <v>0</v>
      </c>
      <c r="N253" s="6">
        <f t="shared" si="3"/>
        <v>414375</v>
      </c>
    </row>
    <row r="254" spans="1:14" x14ac:dyDescent="0.25">
      <c r="A254" s="9">
        <v>251</v>
      </c>
      <c r="B254" s="25" t="s">
        <v>263</v>
      </c>
      <c r="C254" s="23">
        <f>+'FEBRERO ORD'!C254+'AJUSTE 3ER CUATRIMESTRE 2021'!C254</f>
        <v>176460</v>
      </c>
      <c r="D254" s="23">
        <f>+'FEBRERO ORD'!D254+'AJUSTE 3ER CUATRIMESTRE 2021'!D254</f>
        <v>61218</v>
      </c>
      <c r="E254" s="23">
        <f>+'FEBRERO ORD'!E254</f>
        <v>2545</v>
      </c>
      <c r="F254" s="23">
        <f>+'FEBRERO ORD'!F254</f>
        <v>6372</v>
      </c>
      <c r="G254" s="23">
        <f>+'FEBRERO ORD'!G254</f>
        <v>2363</v>
      </c>
      <c r="H254" s="23">
        <f>+'FEBRERO ORD'!H254</f>
        <v>863</v>
      </c>
      <c r="I254" s="23">
        <f>+'FEBRERO ORD'!I254</f>
        <v>1798</v>
      </c>
      <c r="J254" s="23">
        <f>+'FEBRERO ORD'!J254</f>
        <v>396</v>
      </c>
      <c r="K254" s="23">
        <f>+'FEBRERO ORD'!K254</f>
        <v>62</v>
      </c>
      <c r="L254" s="23">
        <f>+'FEBRERO ORD'!L254</f>
        <v>0</v>
      </c>
      <c r="M254" s="23">
        <f>+'FEBRERO ORD'!M254</f>
        <v>0</v>
      </c>
      <c r="N254" s="6">
        <f t="shared" si="3"/>
        <v>252077</v>
      </c>
    </row>
    <row r="255" spans="1:14" x14ac:dyDescent="0.25">
      <c r="A255" s="9">
        <v>252</v>
      </c>
      <c r="B255" s="25" t="s">
        <v>264</v>
      </c>
      <c r="C255" s="23">
        <f>+'FEBRERO ORD'!C255+'AJUSTE 3ER CUATRIMESTRE 2021'!C255</f>
        <v>240093</v>
      </c>
      <c r="D255" s="23">
        <f>+'FEBRERO ORD'!D255+'AJUSTE 3ER CUATRIMESTRE 2021'!D255</f>
        <v>49846</v>
      </c>
      <c r="E255" s="23">
        <f>+'FEBRERO ORD'!E255</f>
        <v>3135</v>
      </c>
      <c r="F255" s="23">
        <f>+'FEBRERO ORD'!F255</f>
        <v>6623</v>
      </c>
      <c r="G255" s="23">
        <f>+'FEBRERO ORD'!G255</f>
        <v>4635</v>
      </c>
      <c r="H255" s="23">
        <f>+'FEBRERO ORD'!H255</f>
        <v>1219</v>
      </c>
      <c r="I255" s="23">
        <f>+'FEBRERO ORD'!I255</f>
        <v>3518</v>
      </c>
      <c r="J255" s="23">
        <f>+'FEBRERO ORD'!J255</f>
        <v>409</v>
      </c>
      <c r="K255" s="23">
        <f>+'FEBRERO ORD'!K255</f>
        <v>122</v>
      </c>
      <c r="L255" s="23">
        <f>+'FEBRERO ORD'!L255</f>
        <v>0</v>
      </c>
      <c r="M255" s="23">
        <f>+'FEBRERO ORD'!M255</f>
        <v>0</v>
      </c>
      <c r="N255" s="6">
        <f t="shared" si="3"/>
        <v>309600</v>
      </c>
    </row>
    <row r="256" spans="1:14" x14ac:dyDescent="0.25">
      <c r="A256" s="9">
        <v>253</v>
      </c>
      <c r="B256" s="25" t="s">
        <v>265</v>
      </c>
      <c r="C256" s="23">
        <f>+'FEBRERO ORD'!C256+'AJUSTE 3ER CUATRIMESTRE 2021'!C256</f>
        <v>262675</v>
      </c>
      <c r="D256" s="23">
        <f>+'FEBRERO ORD'!D256+'AJUSTE 3ER CUATRIMESTRE 2021'!D256</f>
        <v>107849</v>
      </c>
      <c r="E256" s="23">
        <f>+'FEBRERO ORD'!E256</f>
        <v>3669</v>
      </c>
      <c r="F256" s="23">
        <f>+'FEBRERO ORD'!F256</f>
        <v>8693</v>
      </c>
      <c r="G256" s="23">
        <f>+'FEBRERO ORD'!G256</f>
        <v>3863</v>
      </c>
      <c r="H256" s="23">
        <f>+'FEBRERO ORD'!H256</f>
        <v>1299</v>
      </c>
      <c r="I256" s="23">
        <f>+'FEBRERO ORD'!I256</f>
        <v>3015</v>
      </c>
      <c r="J256" s="23">
        <f>+'FEBRERO ORD'!J256</f>
        <v>537</v>
      </c>
      <c r="K256" s="23">
        <f>+'FEBRERO ORD'!K256</f>
        <v>105</v>
      </c>
      <c r="L256" s="23">
        <f>+'FEBRERO ORD'!L256</f>
        <v>0</v>
      </c>
      <c r="M256" s="23">
        <f>+'FEBRERO ORD'!M256</f>
        <v>0</v>
      </c>
      <c r="N256" s="6">
        <f t="shared" si="3"/>
        <v>391705</v>
      </c>
    </row>
    <row r="257" spans="1:14" x14ac:dyDescent="0.25">
      <c r="A257" s="9">
        <v>254</v>
      </c>
      <c r="B257" s="25" t="s">
        <v>266</v>
      </c>
      <c r="C257" s="23">
        <f>+'FEBRERO ORD'!C257+'AJUSTE 3ER CUATRIMESTRE 2021'!C257</f>
        <v>374895</v>
      </c>
      <c r="D257" s="23">
        <f>+'FEBRERO ORD'!D257+'AJUSTE 3ER CUATRIMESTRE 2021'!D257</f>
        <v>99763</v>
      </c>
      <c r="E257" s="23">
        <f>+'FEBRERO ORD'!E257</f>
        <v>4662</v>
      </c>
      <c r="F257" s="23">
        <f>+'FEBRERO ORD'!F257</f>
        <v>8518</v>
      </c>
      <c r="G257" s="23">
        <f>+'FEBRERO ORD'!G257</f>
        <v>6264</v>
      </c>
      <c r="H257" s="23">
        <f>+'FEBRERO ORD'!H257</f>
        <v>1903</v>
      </c>
      <c r="I257" s="23">
        <f>+'FEBRERO ORD'!I257</f>
        <v>5183</v>
      </c>
      <c r="J257" s="23">
        <f>+'FEBRERO ORD'!J257</f>
        <v>582</v>
      </c>
      <c r="K257" s="23">
        <f>+'FEBRERO ORD'!K257</f>
        <v>194</v>
      </c>
      <c r="L257" s="23">
        <f>+'FEBRERO ORD'!L257</f>
        <v>0</v>
      </c>
      <c r="M257" s="23">
        <f>+'FEBRERO ORD'!M257</f>
        <v>0</v>
      </c>
      <c r="N257" s="6">
        <f t="shared" si="3"/>
        <v>501964</v>
      </c>
    </row>
    <row r="258" spans="1:14" x14ac:dyDescent="0.25">
      <c r="A258" s="9">
        <v>255</v>
      </c>
      <c r="B258" s="25" t="s">
        <v>267</v>
      </c>
      <c r="C258" s="23">
        <f>+'FEBRERO ORD'!C258+'AJUSTE 3ER CUATRIMESTRE 2021'!C258</f>
        <v>224694</v>
      </c>
      <c r="D258" s="23">
        <f>+'FEBRERO ORD'!D258+'AJUSTE 3ER CUATRIMESTRE 2021'!D258</f>
        <v>46946</v>
      </c>
      <c r="E258" s="23">
        <f>+'FEBRERO ORD'!E258</f>
        <v>2910</v>
      </c>
      <c r="F258" s="23">
        <f>+'FEBRERO ORD'!F258</f>
        <v>6746</v>
      </c>
      <c r="G258" s="23">
        <f>+'FEBRERO ORD'!G258</f>
        <v>3857</v>
      </c>
      <c r="H258" s="23">
        <f>+'FEBRERO ORD'!H258</f>
        <v>1114</v>
      </c>
      <c r="I258" s="23">
        <f>+'FEBRERO ORD'!I258</f>
        <v>2898</v>
      </c>
      <c r="J258" s="23">
        <f>+'FEBRERO ORD'!J258</f>
        <v>409</v>
      </c>
      <c r="K258" s="23">
        <f>+'FEBRERO ORD'!K258</f>
        <v>100</v>
      </c>
      <c r="L258" s="23">
        <f>+'FEBRERO ORD'!L258</f>
        <v>0</v>
      </c>
      <c r="M258" s="23">
        <f>+'FEBRERO ORD'!M258</f>
        <v>0</v>
      </c>
      <c r="N258" s="6">
        <f t="shared" si="3"/>
        <v>289674</v>
      </c>
    </row>
    <row r="259" spans="1:14" x14ac:dyDescent="0.25">
      <c r="A259" s="9">
        <v>256</v>
      </c>
      <c r="B259" s="25" t="s">
        <v>268</v>
      </c>
      <c r="C259" s="23">
        <f>+'FEBRERO ORD'!C259+'AJUSTE 3ER CUATRIMESTRE 2021'!C259</f>
        <v>94570</v>
      </c>
      <c r="D259" s="23">
        <f>+'FEBRERO ORD'!D259+'AJUSTE 3ER CUATRIMESTRE 2021'!D259</f>
        <v>41961</v>
      </c>
      <c r="E259" s="23">
        <f>+'FEBRERO ORD'!E259</f>
        <v>1393</v>
      </c>
      <c r="F259" s="23">
        <f>+'FEBRERO ORD'!F259</f>
        <v>3569</v>
      </c>
      <c r="G259" s="23">
        <f>+'FEBRERO ORD'!G259</f>
        <v>451</v>
      </c>
      <c r="H259" s="23">
        <f>+'FEBRERO ORD'!H259</f>
        <v>445</v>
      </c>
      <c r="I259" s="23">
        <f>+'FEBRERO ORD'!I259</f>
        <v>479</v>
      </c>
      <c r="J259" s="23">
        <f>+'FEBRERO ORD'!J259</f>
        <v>231</v>
      </c>
      <c r="K259" s="23">
        <f>+'FEBRERO ORD'!K259</f>
        <v>21</v>
      </c>
      <c r="L259" s="23">
        <f>+'FEBRERO ORD'!L259</f>
        <v>0</v>
      </c>
      <c r="M259" s="23">
        <f>+'FEBRERO ORD'!M259</f>
        <v>0</v>
      </c>
      <c r="N259" s="6">
        <f t="shared" si="3"/>
        <v>143120</v>
      </c>
    </row>
    <row r="260" spans="1:14" x14ac:dyDescent="0.25">
      <c r="A260" s="9">
        <v>257</v>
      </c>
      <c r="B260" s="25" t="s">
        <v>269</v>
      </c>
      <c r="C260" s="23">
        <f>+'FEBRERO ORD'!C260+'AJUSTE 3ER CUATRIMESTRE 2021'!C260</f>
        <v>154290</v>
      </c>
      <c r="D260" s="23">
        <f>+'FEBRERO ORD'!D260+'AJUSTE 3ER CUATRIMESTRE 2021'!D260</f>
        <v>66605</v>
      </c>
      <c r="E260" s="23">
        <f>+'FEBRERO ORD'!E260</f>
        <v>2254</v>
      </c>
      <c r="F260" s="23">
        <f>+'FEBRERO ORD'!F260</f>
        <v>5645</v>
      </c>
      <c r="G260" s="23">
        <f>+'FEBRERO ORD'!G260</f>
        <v>2048</v>
      </c>
      <c r="H260" s="23">
        <f>+'FEBRERO ORD'!H260</f>
        <v>756</v>
      </c>
      <c r="I260" s="23">
        <f>+'FEBRERO ORD'!I260</f>
        <v>1555</v>
      </c>
      <c r="J260" s="23">
        <f>+'FEBRERO ORD'!J260</f>
        <v>359</v>
      </c>
      <c r="K260" s="23">
        <f>+'FEBRERO ORD'!K260</f>
        <v>53</v>
      </c>
      <c r="L260" s="23">
        <f>+'FEBRERO ORD'!L260</f>
        <v>0</v>
      </c>
      <c r="M260" s="23">
        <f>+'FEBRERO ORD'!M260</f>
        <v>0</v>
      </c>
      <c r="N260" s="6">
        <f t="shared" si="3"/>
        <v>233565</v>
      </c>
    </row>
    <row r="261" spans="1:14" x14ac:dyDescent="0.25">
      <c r="A261" s="9">
        <v>258</v>
      </c>
      <c r="B261" s="25" t="s">
        <v>270</v>
      </c>
      <c r="C261" s="23">
        <f>+'FEBRERO ORD'!C261+'AJUSTE 3ER CUATRIMESTRE 2021'!C261</f>
        <v>158247</v>
      </c>
      <c r="D261" s="23">
        <f>+'FEBRERO ORD'!D261+'AJUSTE 3ER CUATRIMESTRE 2021'!D261</f>
        <v>51392</v>
      </c>
      <c r="E261" s="23">
        <f>+'FEBRERO ORD'!E261</f>
        <v>2081</v>
      </c>
      <c r="F261" s="23">
        <f>+'FEBRERO ORD'!F261</f>
        <v>3688</v>
      </c>
      <c r="G261" s="23">
        <f>+'FEBRERO ORD'!G261</f>
        <v>1368</v>
      </c>
      <c r="H261" s="23">
        <f>+'FEBRERO ORD'!H261</f>
        <v>786</v>
      </c>
      <c r="I261" s="23">
        <f>+'FEBRERO ORD'!I261</f>
        <v>1491</v>
      </c>
      <c r="J261" s="23">
        <f>+'FEBRERO ORD'!J261</f>
        <v>273</v>
      </c>
      <c r="K261" s="23">
        <f>+'FEBRERO ORD'!K261</f>
        <v>66</v>
      </c>
      <c r="L261" s="23">
        <f>+'FEBRERO ORD'!L261</f>
        <v>0</v>
      </c>
      <c r="M261" s="23">
        <f>+'FEBRERO ORD'!M261</f>
        <v>0</v>
      </c>
      <c r="N261" s="6">
        <f t="shared" ref="N261:N324" si="4">SUM(C261:M261)</f>
        <v>219392</v>
      </c>
    </row>
    <row r="262" spans="1:14" x14ac:dyDescent="0.25">
      <c r="A262" s="9">
        <v>259</v>
      </c>
      <c r="B262" s="25" t="s">
        <v>271</v>
      </c>
      <c r="C262" s="23">
        <f>+'FEBRERO ORD'!C262+'AJUSTE 3ER CUATRIMESTRE 2021'!C262</f>
        <v>275212</v>
      </c>
      <c r="D262" s="23">
        <f>+'FEBRERO ORD'!D262+'AJUSTE 3ER CUATRIMESTRE 2021'!D262</f>
        <v>148683</v>
      </c>
      <c r="E262" s="23">
        <f>+'FEBRERO ORD'!E262</f>
        <v>3597</v>
      </c>
      <c r="F262" s="23">
        <f>+'FEBRERO ORD'!F262</f>
        <v>8072</v>
      </c>
      <c r="G262" s="23">
        <f>+'FEBRERO ORD'!G262</f>
        <v>4149</v>
      </c>
      <c r="H262" s="23">
        <f>+'FEBRERO ORD'!H262</f>
        <v>1362</v>
      </c>
      <c r="I262" s="23">
        <f>+'FEBRERO ORD'!I262</f>
        <v>3290</v>
      </c>
      <c r="J262" s="23">
        <f>+'FEBRERO ORD'!J262</f>
        <v>506</v>
      </c>
      <c r="K262" s="23">
        <f>+'FEBRERO ORD'!K262</f>
        <v>118</v>
      </c>
      <c r="L262" s="23">
        <f>+'FEBRERO ORD'!L262</f>
        <v>0</v>
      </c>
      <c r="M262" s="23">
        <f>+'FEBRERO ORD'!M262</f>
        <v>0</v>
      </c>
      <c r="N262" s="6">
        <f t="shared" si="4"/>
        <v>444989</v>
      </c>
    </row>
    <row r="263" spans="1:14" x14ac:dyDescent="0.25">
      <c r="A263" s="9">
        <v>260</v>
      </c>
      <c r="B263" s="25" t="s">
        <v>272</v>
      </c>
      <c r="C263" s="23">
        <f>+'FEBRERO ORD'!C263+'AJUSTE 3ER CUATRIMESTRE 2021'!C263</f>
        <v>239568</v>
      </c>
      <c r="D263" s="23">
        <f>+'FEBRERO ORD'!D263+'AJUSTE 3ER CUATRIMESTRE 2021'!D263</f>
        <v>85767</v>
      </c>
      <c r="E263" s="23">
        <f>+'FEBRERO ORD'!E263</f>
        <v>3100</v>
      </c>
      <c r="F263" s="23">
        <f>+'FEBRERO ORD'!F263</f>
        <v>6513</v>
      </c>
      <c r="G263" s="23">
        <f>+'FEBRERO ORD'!G263</f>
        <v>4282</v>
      </c>
      <c r="H263" s="23">
        <f>+'FEBRERO ORD'!H263</f>
        <v>1208</v>
      </c>
      <c r="I263" s="23">
        <f>+'FEBRERO ORD'!I263</f>
        <v>3310</v>
      </c>
      <c r="J263" s="23">
        <f>+'FEBRERO ORD'!J263</f>
        <v>412</v>
      </c>
      <c r="K263" s="23">
        <f>+'FEBRERO ORD'!K263</f>
        <v>117</v>
      </c>
      <c r="L263" s="23">
        <f>+'FEBRERO ORD'!L263</f>
        <v>0</v>
      </c>
      <c r="M263" s="23">
        <f>+'FEBRERO ORD'!M263</f>
        <v>0</v>
      </c>
      <c r="N263" s="6">
        <f t="shared" si="4"/>
        <v>344277</v>
      </c>
    </row>
    <row r="264" spans="1:14" x14ac:dyDescent="0.25">
      <c r="A264" s="9">
        <v>261</v>
      </c>
      <c r="B264" s="25" t="s">
        <v>273</v>
      </c>
      <c r="C264" s="23">
        <f>+'FEBRERO ORD'!C264+'AJUSTE 3ER CUATRIMESTRE 2021'!C264</f>
        <v>640210</v>
      </c>
      <c r="D264" s="23">
        <f>+'FEBRERO ORD'!D264+'AJUSTE 3ER CUATRIMESTRE 2021'!D264</f>
        <v>459990</v>
      </c>
      <c r="E264" s="23">
        <f>+'FEBRERO ORD'!E264</f>
        <v>7569</v>
      </c>
      <c r="F264" s="23">
        <f>+'FEBRERO ORD'!F264</f>
        <v>12849</v>
      </c>
      <c r="G264" s="23">
        <f>+'FEBRERO ORD'!G264</f>
        <v>13465</v>
      </c>
      <c r="H264" s="23">
        <f>+'FEBRERO ORD'!H264</f>
        <v>3307</v>
      </c>
      <c r="I264" s="23">
        <f>+'FEBRERO ORD'!I264</f>
        <v>10636</v>
      </c>
      <c r="J264" s="23">
        <f>+'FEBRERO ORD'!J264</f>
        <v>836</v>
      </c>
      <c r="K264" s="23">
        <f>+'FEBRERO ORD'!K264</f>
        <v>381</v>
      </c>
      <c r="L264" s="23">
        <f>+'FEBRERO ORD'!L264</f>
        <v>0</v>
      </c>
      <c r="M264" s="23">
        <f>+'FEBRERO ORD'!M264</f>
        <v>0</v>
      </c>
      <c r="N264" s="6">
        <f t="shared" si="4"/>
        <v>1149243</v>
      </c>
    </row>
    <row r="265" spans="1:14" x14ac:dyDescent="0.25">
      <c r="A265" s="9">
        <v>262</v>
      </c>
      <c r="B265" s="25" t="s">
        <v>274</v>
      </c>
      <c r="C265" s="23">
        <f>+'FEBRERO ORD'!C265+'AJUSTE 3ER CUATRIMESTRE 2021'!C265</f>
        <v>132808</v>
      </c>
      <c r="D265" s="23">
        <f>+'FEBRERO ORD'!D265+'AJUSTE 3ER CUATRIMESTRE 2021'!D265</f>
        <v>55559</v>
      </c>
      <c r="E265" s="23">
        <f>+'FEBRERO ORD'!E265</f>
        <v>1782</v>
      </c>
      <c r="F265" s="23">
        <f>+'FEBRERO ORD'!F265</f>
        <v>3613</v>
      </c>
      <c r="G265" s="23">
        <f>+'FEBRERO ORD'!G265</f>
        <v>1957</v>
      </c>
      <c r="H265" s="23">
        <f>+'FEBRERO ORD'!H265</f>
        <v>669</v>
      </c>
      <c r="I265" s="23">
        <f>+'FEBRERO ORD'!I265</f>
        <v>1611</v>
      </c>
      <c r="J265" s="23">
        <f>+'FEBRERO ORD'!J265</f>
        <v>253</v>
      </c>
      <c r="K265" s="23">
        <f>+'FEBRERO ORD'!K265</f>
        <v>61</v>
      </c>
      <c r="L265" s="23">
        <f>+'FEBRERO ORD'!L265</f>
        <v>0</v>
      </c>
      <c r="M265" s="23">
        <f>+'FEBRERO ORD'!M265</f>
        <v>0</v>
      </c>
      <c r="N265" s="6">
        <f t="shared" si="4"/>
        <v>198313</v>
      </c>
    </row>
    <row r="266" spans="1:14" x14ac:dyDescent="0.25">
      <c r="A266" s="9">
        <v>263</v>
      </c>
      <c r="B266" s="25" t="s">
        <v>275</v>
      </c>
      <c r="C266" s="23">
        <f>+'FEBRERO ORD'!C266+'AJUSTE 3ER CUATRIMESTRE 2021'!C266</f>
        <v>375709</v>
      </c>
      <c r="D266" s="23">
        <f>+'FEBRERO ORD'!D266+'AJUSTE 3ER CUATRIMESTRE 2021'!D266</f>
        <v>136379</v>
      </c>
      <c r="E266" s="23">
        <f>+'FEBRERO ORD'!E266</f>
        <v>4551</v>
      </c>
      <c r="F266" s="23">
        <f>+'FEBRERO ORD'!F266</f>
        <v>8862</v>
      </c>
      <c r="G266" s="23">
        <f>+'FEBRERO ORD'!G266</f>
        <v>6182</v>
      </c>
      <c r="H266" s="23">
        <f>+'FEBRERO ORD'!H266</f>
        <v>1884</v>
      </c>
      <c r="I266" s="23">
        <f>+'FEBRERO ORD'!I266</f>
        <v>5057</v>
      </c>
      <c r="J266" s="23">
        <f>+'FEBRERO ORD'!J266</f>
        <v>561</v>
      </c>
      <c r="K266" s="23">
        <f>+'FEBRERO ORD'!K266</f>
        <v>187</v>
      </c>
      <c r="L266" s="23">
        <f>+'FEBRERO ORD'!L266</f>
        <v>0</v>
      </c>
      <c r="M266" s="23">
        <f>+'FEBRERO ORD'!M266</f>
        <v>0</v>
      </c>
      <c r="N266" s="6">
        <f t="shared" si="4"/>
        <v>539372</v>
      </c>
    </row>
    <row r="267" spans="1:14" x14ac:dyDescent="0.25">
      <c r="A267" s="9">
        <v>264</v>
      </c>
      <c r="B267" s="25" t="s">
        <v>276</v>
      </c>
      <c r="C267" s="23">
        <f>+'FEBRERO ORD'!C267+'AJUSTE 3ER CUATRIMESTRE 2021'!C267</f>
        <v>239504</v>
      </c>
      <c r="D267" s="23">
        <f>+'FEBRERO ORD'!D267+'AJUSTE 3ER CUATRIMESTRE 2021'!D267</f>
        <v>87776</v>
      </c>
      <c r="E267" s="23">
        <f>+'FEBRERO ORD'!E267</f>
        <v>3174</v>
      </c>
      <c r="F267" s="23">
        <f>+'FEBRERO ORD'!F267</f>
        <v>7214</v>
      </c>
      <c r="G267" s="23">
        <f>+'FEBRERO ORD'!G267</f>
        <v>4210</v>
      </c>
      <c r="H267" s="23">
        <f>+'FEBRERO ORD'!H267</f>
        <v>1198</v>
      </c>
      <c r="I267" s="23">
        <f>+'FEBRERO ORD'!I267</f>
        <v>3180</v>
      </c>
      <c r="J267" s="23">
        <f>+'FEBRERO ORD'!J267</f>
        <v>439</v>
      </c>
      <c r="K267" s="23">
        <f>+'FEBRERO ORD'!K267</f>
        <v>109</v>
      </c>
      <c r="L267" s="23">
        <f>+'FEBRERO ORD'!L267</f>
        <v>9520</v>
      </c>
      <c r="M267" s="23">
        <f>+'FEBRERO ORD'!M267</f>
        <v>0</v>
      </c>
      <c r="N267" s="6">
        <f t="shared" si="4"/>
        <v>356324</v>
      </c>
    </row>
    <row r="268" spans="1:14" x14ac:dyDescent="0.25">
      <c r="A268" s="9">
        <v>265</v>
      </c>
      <c r="B268" s="25" t="s">
        <v>277</v>
      </c>
      <c r="C268" s="23">
        <f>+'FEBRERO ORD'!C268+'AJUSTE 3ER CUATRIMESTRE 2021'!C268</f>
        <v>805426</v>
      </c>
      <c r="D268" s="23">
        <f>+'FEBRERO ORD'!D268+'AJUSTE 3ER CUATRIMESTRE 2021'!D268</f>
        <v>60506</v>
      </c>
      <c r="E268" s="23">
        <f>+'FEBRERO ORD'!E268</f>
        <v>9274</v>
      </c>
      <c r="F268" s="23">
        <f>+'FEBRERO ORD'!F268</f>
        <v>10504</v>
      </c>
      <c r="G268" s="23">
        <f>+'FEBRERO ORD'!G268</f>
        <v>13020</v>
      </c>
      <c r="H268" s="23">
        <f>+'FEBRERO ORD'!H268</f>
        <v>4189</v>
      </c>
      <c r="I268" s="23">
        <f>+'FEBRERO ORD'!I268</f>
        <v>12160</v>
      </c>
      <c r="J268" s="23">
        <f>+'FEBRERO ORD'!J268</f>
        <v>850</v>
      </c>
      <c r="K268" s="23">
        <f>+'FEBRERO ORD'!K268</f>
        <v>490</v>
      </c>
      <c r="L268" s="23">
        <f>+'FEBRERO ORD'!L268</f>
        <v>0</v>
      </c>
      <c r="M268" s="23">
        <f>+'FEBRERO ORD'!M268</f>
        <v>0</v>
      </c>
      <c r="N268" s="6">
        <f t="shared" si="4"/>
        <v>916419</v>
      </c>
    </row>
    <row r="269" spans="1:14" x14ac:dyDescent="0.25">
      <c r="A269" s="9">
        <v>266</v>
      </c>
      <c r="B269" s="25" t="s">
        <v>278</v>
      </c>
      <c r="C269" s="23">
        <f>+'FEBRERO ORD'!C269+'AJUSTE 3ER CUATRIMESTRE 2021'!C269</f>
        <v>791286</v>
      </c>
      <c r="D269" s="23">
        <f>+'FEBRERO ORD'!D269+'AJUSTE 3ER CUATRIMESTRE 2021'!D269</f>
        <v>884904</v>
      </c>
      <c r="E269" s="23">
        <f>+'FEBRERO ORD'!E269</f>
        <v>9067</v>
      </c>
      <c r="F269" s="23">
        <f>+'FEBRERO ORD'!F269</f>
        <v>15323</v>
      </c>
      <c r="G269" s="23">
        <f>+'FEBRERO ORD'!G269</f>
        <v>16667</v>
      </c>
      <c r="H269" s="23">
        <f>+'FEBRERO ORD'!H269</f>
        <v>4069</v>
      </c>
      <c r="I269" s="23">
        <f>+'FEBRERO ORD'!I269</f>
        <v>13129</v>
      </c>
      <c r="J269" s="23">
        <f>+'FEBRERO ORD'!J269</f>
        <v>962</v>
      </c>
      <c r="K269" s="23">
        <f>+'FEBRERO ORD'!K269</f>
        <v>470</v>
      </c>
      <c r="L269" s="23">
        <f>+'FEBRERO ORD'!L269</f>
        <v>0</v>
      </c>
      <c r="M269" s="23">
        <f>+'FEBRERO ORD'!M269</f>
        <v>0</v>
      </c>
      <c r="N269" s="6">
        <f t="shared" si="4"/>
        <v>1735877</v>
      </c>
    </row>
    <row r="270" spans="1:14" x14ac:dyDescent="0.25">
      <c r="A270" s="9">
        <v>267</v>
      </c>
      <c r="B270" s="25" t="s">
        <v>279</v>
      </c>
      <c r="C270" s="23">
        <f>+'FEBRERO ORD'!C270+'AJUSTE 3ER CUATRIMESTRE 2021'!C270</f>
        <v>73592</v>
      </c>
      <c r="D270" s="23">
        <f>+'FEBRERO ORD'!D270+'AJUSTE 3ER CUATRIMESTRE 2021'!D270</f>
        <v>38429</v>
      </c>
      <c r="E270" s="23">
        <f>+'FEBRERO ORD'!E270</f>
        <v>1192</v>
      </c>
      <c r="F270" s="23">
        <f>+'FEBRERO ORD'!F270</f>
        <v>3337</v>
      </c>
      <c r="G270" s="23">
        <f>+'FEBRERO ORD'!G270</f>
        <v>484</v>
      </c>
      <c r="H270" s="23">
        <f>+'FEBRERO ORD'!H270</f>
        <v>346</v>
      </c>
      <c r="I270" s="23">
        <f>+'FEBRERO ORD'!I270</f>
        <v>380</v>
      </c>
      <c r="J270" s="23">
        <f>+'FEBRERO ORD'!J270</f>
        <v>208</v>
      </c>
      <c r="K270" s="23">
        <f>+'FEBRERO ORD'!K270</f>
        <v>14</v>
      </c>
      <c r="L270" s="23">
        <f>+'FEBRERO ORD'!L270</f>
        <v>0</v>
      </c>
      <c r="M270" s="23">
        <f>+'FEBRERO ORD'!M270</f>
        <v>0</v>
      </c>
      <c r="N270" s="6">
        <f t="shared" si="4"/>
        <v>117982</v>
      </c>
    </row>
    <row r="271" spans="1:14" x14ac:dyDescent="0.25">
      <c r="A271" s="9">
        <v>268</v>
      </c>
      <c r="B271" s="25" t="s">
        <v>280</v>
      </c>
      <c r="C271" s="23">
        <f>+'FEBRERO ORD'!C271+'AJUSTE 3ER CUATRIMESTRE 2021'!C271</f>
        <v>194581</v>
      </c>
      <c r="D271" s="23">
        <f>+'FEBRERO ORD'!D271+'AJUSTE 3ER CUATRIMESTRE 2021'!D271</f>
        <v>76380</v>
      </c>
      <c r="E271" s="23">
        <f>+'FEBRERO ORD'!E271</f>
        <v>2458</v>
      </c>
      <c r="F271" s="23">
        <f>+'FEBRERO ORD'!F271</f>
        <v>3921</v>
      </c>
      <c r="G271" s="23">
        <f>+'FEBRERO ORD'!G271</f>
        <v>2255</v>
      </c>
      <c r="H271" s="23">
        <f>+'FEBRERO ORD'!H271</f>
        <v>983</v>
      </c>
      <c r="I271" s="23">
        <f>+'FEBRERO ORD'!I271</f>
        <v>2235</v>
      </c>
      <c r="J271" s="23">
        <f>+'FEBRERO ORD'!J271</f>
        <v>289</v>
      </c>
      <c r="K271" s="23">
        <f>+'FEBRERO ORD'!K271</f>
        <v>94</v>
      </c>
      <c r="L271" s="23">
        <f>+'FEBRERO ORD'!L271</f>
        <v>5622</v>
      </c>
      <c r="M271" s="23">
        <f>+'FEBRERO ORD'!M271</f>
        <v>0</v>
      </c>
      <c r="N271" s="6">
        <f t="shared" si="4"/>
        <v>288818</v>
      </c>
    </row>
    <row r="272" spans="1:14" x14ac:dyDescent="0.25">
      <c r="A272" s="9">
        <v>269</v>
      </c>
      <c r="B272" s="25" t="s">
        <v>281</v>
      </c>
      <c r="C272" s="23">
        <f>+'FEBRERO ORD'!C272+'AJUSTE 3ER CUATRIMESTRE 2021'!C272</f>
        <v>492559</v>
      </c>
      <c r="D272" s="23">
        <f>+'FEBRERO ORD'!D272+'AJUSTE 3ER CUATRIMESTRE 2021'!D272</f>
        <v>306276</v>
      </c>
      <c r="E272" s="23">
        <f>+'FEBRERO ORD'!E272</f>
        <v>5941</v>
      </c>
      <c r="F272" s="23">
        <f>+'FEBRERO ORD'!F272</f>
        <v>13397</v>
      </c>
      <c r="G272" s="23">
        <f>+'FEBRERO ORD'!G272</f>
        <v>8471</v>
      </c>
      <c r="H272" s="23">
        <f>+'FEBRERO ORD'!H272</f>
        <v>2429</v>
      </c>
      <c r="I272" s="23">
        <f>+'FEBRERO ORD'!I272</f>
        <v>6433</v>
      </c>
      <c r="J272" s="23">
        <f>+'FEBRERO ORD'!J272</f>
        <v>797</v>
      </c>
      <c r="K272" s="23">
        <f>+'FEBRERO ORD'!K272</f>
        <v>224</v>
      </c>
      <c r="L272" s="23">
        <f>+'FEBRERO ORD'!L272</f>
        <v>0</v>
      </c>
      <c r="M272" s="23">
        <f>+'FEBRERO ORD'!M272</f>
        <v>0</v>
      </c>
      <c r="N272" s="6">
        <f t="shared" si="4"/>
        <v>836527</v>
      </c>
    </row>
    <row r="273" spans="1:14" x14ac:dyDescent="0.25">
      <c r="A273" s="9">
        <v>270</v>
      </c>
      <c r="B273" s="25" t="s">
        <v>282</v>
      </c>
      <c r="C273" s="23">
        <f>+'FEBRERO ORD'!C273+'AJUSTE 3ER CUATRIMESTRE 2021'!C273</f>
        <v>233487</v>
      </c>
      <c r="D273" s="23">
        <f>+'FEBRERO ORD'!D273+'AJUSTE 3ER CUATRIMESTRE 2021'!D273</f>
        <v>102967</v>
      </c>
      <c r="E273" s="23">
        <f>+'FEBRERO ORD'!E273</f>
        <v>3031</v>
      </c>
      <c r="F273" s="23">
        <f>+'FEBRERO ORD'!F273</f>
        <v>4740</v>
      </c>
      <c r="G273" s="23">
        <f>+'FEBRERO ORD'!G273</f>
        <v>2522</v>
      </c>
      <c r="H273" s="23">
        <f>+'FEBRERO ORD'!H273</f>
        <v>1185</v>
      </c>
      <c r="I273" s="23">
        <f>+'FEBRERO ORD'!I273</f>
        <v>2623</v>
      </c>
      <c r="J273" s="23">
        <f>+'FEBRERO ORD'!J273</f>
        <v>399</v>
      </c>
      <c r="K273" s="23">
        <f>+'FEBRERO ORD'!K273</f>
        <v>112</v>
      </c>
      <c r="L273" s="23">
        <f>+'FEBRERO ORD'!L273</f>
        <v>0</v>
      </c>
      <c r="M273" s="23">
        <f>+'FEBRERO ORD'!M273</f>
        <v>0</v>
      </c>
      <c r="N273" s="6">
        <f t="shared" si="4"/>
        <v>351066</v>
      </c>
    </row>
    <row r="274" spans="1:14" x14ac:dyDescent="0.25">
      <c r="A274" s="9">
        <v>271</v>
      </c>
      <c r="B274" s="25" t="s">
        <v>283</v>
      </c>
      <c r="C274" s="23">
        <f>+'FEBRERO ORD'!C274+'AJUSTE 3ER CUATRIMESTRE 2021'!C274</f>
        <v>302516</v>
      </c>
      <c r="D274" s="23">
        <f>+'FEBRERO ORD'!D274+'AJUSTE 3ER CUATRIMESTRE 2021'!D274</f>
        <v>48583</v>
      </c>
      <c r="E274" s="23">
        <f>+'FEBRERO ORD'!E274</f>
        <v>3776</v>
      </c>
      <c r="F274" s="23">
        <f>+'FEBRERO ORD'!F274</f>
        <v>7534</v>
      </c>
      <c r="G274" s="23">
        <f>+'FEBRERO ORD'!G274</f>
        <v>6178</v>
      </c>
      <c r="H274" s="23">
        <f>+'FEBRERO ORD'!H274</f>
        <v>1545</v>
      </c>
      <c r="I274" s="23">
        <f>+'FEBRERO ORD'!I274</f>
        <v>4730</v>
      </c>
      <c r="J274" s="23">
        <f>+'FEBRERO ORD'!J274</f>
        <v>469</v>
      </c>
      <c r="K274" s="23">
        <f>+'FEBRERO ORD'!K274</f>
        <v>164</v>
      </c>
      <c r="L274" s="23">
        <f>+'FEBRERO ORD'!L274</f>
        <v>0</v>
      </c>
      <c r="M274" s="23">
        <f>+'FEBRERO ORD'!M274</f>
        <v>0</v>
      </c>
      <c r="N274" s="6">
        <f t="shared" si="4"/>
        <v>375495</v>
      </c>
    </row>
    <row r="275" spans="1:14" x14ac:dyDescent="0.25">
      <c r="A275" s="9">
        <v>272</v>
      </c>
      <c r="B275" s="25" t="s">
        <v>284</v>
      </c>
      <c r="C275" s="23">
        <f>+'FEBRERO ORD'!C275+'AJUSTE 3ER CUATRIMESTRE 2021'!C275</f>
        <v>617330</v>
      </c>
      <c r="D275" s="23">
        <f>+'FEBRERO ORD'!D275+'AJUSTE 3ER CUATRIMESTRE 2021'!D275</f>
        <v>264597</v>
      </c>
      <c r="E275" s="23">
        <f>+'FEBRERO ORD'!E275</f>
        <v>6982</v>
      </c>
      <c r="F275" s="23">
        <f>+'FEBRERO ORD'!F275</f>
        <v>9585</v>
      </c>
      <c r="G275" s="23">
        <f>+'FEBRERO ORD'!G275</f>
        <v>12223</v>
      </c>
      <c r="H275" s="23">
        <f>+'FEBRERO ORD'!H275</f>
        <v>3162</v>
      </c>
      <c r="I275" s="23">
        <f>+'FEBRERO ORD'!I275</f>
        <v>10143</v>
      </c>
      <c r="J275" s="23">
        <f>+'FEBRERO ORD'!J275</f>
        <v>722</v>
      </c>
      <c r="K275" s="23">
        <f>+'FEBRERO ORD'!K275</f>
        <v>379</v>
      </c>
      <c r="L275" s="23">
        <f>+'FEBRERO ORD'!L275</f>
        <v>0</v>
      </c>
      <c r="M275" s="23">
        <f>+'FEBRERO ORD'!M275</f>
        <v>0</v>
      </c>
      <c r="N275" s="6">
        <f t="shared" si="4"/>
        <v>925123</v>
      </c>
    </row>
    <row r="276" spans="1:14" x14ac:dyDescent="0.25">
      <c r="A276" s="9">
        <v>273</v>
      </c>
      <c r="B276" s="25" t="s">
        <v>285</v>
      </c>
      <c r="C276" s="23">
        <f>+'FEBRERO ORD'!C276+'AJUSTE 3ER CUATRIMESTRE 2021'!C276</f>
        <v>351882</v>
      </c>
      <c r="D276" s="23">
        <f>+'FEBRERO ORD'!D276+'AJUSTE 3ER CUATRIMESTRE 2021'!D276</f>
        <v>76503</v>
      </c>
      <c r="E276" s="23">
        <f>+'FEBRERO ORD'!E276</f>
        <v>4357</v>
      </c>
      <c r="F276" s="23">
        <f>+'FEBRERO ORD'!F276</f>
        <v>8684</v>
      </c>
      <c r="G276" s="23">
        <f>+'FEBRERO ORD'!G276</f>
        <v>7355</v>
      </c>
      <c r="H276" s="23">
        <f>+'FEBRERO ORD'!H276</f>
        <v>1799</v>
      </c>
      <c r="I276" s="23">
        <f>+'FEBRERO ORD'!I276</f>
        <v>5620</v>
      </c>
      <c r="J276" s="23">
        <f>+'FEBRERO ORD'!J276</f>
        <v>530</v>
      </c>
      <c r="K276" s="23">
        <f>+'FEBRERO ORD'!K276</f>
        <v>194</v>
      </c>
      <c r="L276" s="23">
        <f>+'FEBRERO ORD'!L276</f>
        <v>0</v>
      </c>
      <c r="M276" s="23">
        <f>+'FEBRERO ORD'!M276</f>
        <v>0</v>
      </c>
      <c r="N276" s="6">
        <f t="shared" si="4"/>
        <v>456924</v>
      </c>
    </row>
    <row r="277" spans="1:14" x14ac:dyDescent="0.25">
      <c r="A277" s="9">
        <v>274</v>
      </c>
      <c r="B277" s="25" t="s">
        <v>286</v>
      </c>
      <c r="C277" s="23">
        <f>+'FEBRERO ORD'!C277+'AJUSTE 3ER CUATRIMESTRE 2021'!C277</f>
        <v>211937</v>
      </c>
      <c r="D277" s="23">
        <f>+'FEBRERO ORD'!D277+'AJUSTE 3ER CUATRIMESTRE 2021'!D277</f>
        <v>59872</v>
      </c>
      <c r="E277" s="23">
        <f>+'FEBRERO ORD'!E277</f>
        <v>2869</v>
      </c>
      <c r="F277" s="23">
        <f>+'FEBRERO ORD'!F277</f>
        <v>5438</v>
      </c>
      <c r="G277" s="23">
        <f>+'FEBRERO ORD'!G277</f>
        <v>2573</v>
      </c>
      <c r="H277" s="23">
        <f>+'FEBRERO ORD'!H277</f>
        <v>1066</v>
      </c>
      <c r="I277" s="23">
        <f>+'FEBRERO ORD'!I277</f>
        <v>2361</v>
      </c>
      <c r="J277" s="23">
        <f>+'FEBRERO ORD'!J277</f>
        <v>408</v>
      </c>
      <c r="K277" s="23">
        <f>+'FEBRERO ORD'!K277</f>
        <v>94</v>
      </c>
      <c r="L277" s="23">
        <f>+'FEBRERO ORD'!L277</f>
        <v>0</v>
      </c>
      <c r="M277" s="23">
        <f>+'FEBRERO ORD'!M277</f>
        <v>0</v>
      </c>
      <c r="N277" s="6">
        <f t="shared" si="4"/>
        <v>286618</v>
      </c>
    </row>
    <row r="278" spans="1:14" x14ac:dyDescent="0.25">
      <c r="A278" s="9">
        <v>275</v>
      </c>
      <c r="B278" s="25" t="s">
        <v>287</v>
      </c>
      <c r="C278" s="23">
        <f>+'FEBRERO ORD'!C278+'AJUSTE 3ER CUATRIMESTRE 2021'!C278</f>
        <v>617528</v>
      </c>
      <c r="D278" s="23">
        <f>+'FEBRERO ORD'!D278+'AJUSTE 3ER CUATRIMESTRE 2021'!D278</f>
        <v>65297</v>
      </c>
      <c r="E278" s="23">
        <f>+'FEBRERO ORD'!E278</f>
        <v>7260</v>
      </c>
      <c r="F278" s="23">
        <f>+'FEBRERO ORD'!F278</f>
        <v>12639</v>
      </c>
      <c r="G278" s="23">
        <f>+'FEBRERO ORD'!G278</f>
        <v>14119</v>
      </c>
      <c r="H278" s="23">
        <f>+'FEBRERO ORD'!H278</f>
        <v>3204</v>
      </c>
      <c r="I278" s="23">
        <f>+'FEBRERO ORD'!I278</f>
        <v>10853</v>
      </c>
      <c r="J278" s="23">
        <f>+'FEBRERO ORD'!J278</f>
        <v>810</v>
      </c>
      <c r="K278" s="23">
        <f>+'FEBRERO ORD'!K278</f>
        <v>379</v>
      </c>
      <c r="L278" s="23">
        <f>+'FEBRERO ORD'!L278</f>
        <v>0</v>
      </c>
      <c r="M278" s="23">
        <f>+'FEBRERO ORD'!M278</f>
        <v>0</v>
      </c>
      <c r="N278" s="6">
        <f t="shared" si="4"/>
        <v>732089</v>
      </c>
    </row>
    <row r="279" spans="1:14" x14ac:dyDescent="0.25">
      <c r="A279" s="9">
        <v>276</v>
      </c>
      <c r="B279" s="25" t="s">
        <v>288</v>
      </c>
      <c r="C279" s="23">
        <f>+'FEBRERO ORD'!C279+'AJUSTE 3ER CUATRIMESTRE 2021'!C279</f>
        <v>149968</v>
      </c>
      <c r="D279" s="23">
        <f>+'FEBRERO ORD'!D279+'AJUSTE 3ER CUATRIMESTRE 2021'!D279</f>
        <v>72712</v>
      </c>
      <c r="E279" s="23">
        <f>+'FEBRERO ORD'!E279</f>
        <v>2308</v>
      </c>
      <c r="F279" s="23">
        <f>+'FEBRERO ORD'!F279</f>
        <v>6413</v>
      </c>
      <c r="G279" s="23">
        <f>+'FEBRERO ORD'!G279</f>
        <v>1331</v>
      </c>
      <c r="H279" s="23">
        <f>+'FEBRERO ORD'!H279</f>
        <v>711</v>
      </c>
      <c r="I279" s="23">
        <f>+'FEBRERO ORD'!I279</f>
        <v>1016</v>
      </c>
      <c r="J279" s="23">
        <f>+'FEBRERO ORD'!J279</f>
        <v>389</v>
      </c>
      <c r="K279" s="23">
        <f>+'FEBRERO ORD'!K279</f>
        <v>35</v>
      </c>
      <c r="L279" s="23">
        <f>+'FEBRERO ORD'!L279</f>
        <v>0</v>
      </c>
      <c r="M279" s="23">
        <f>+'FEBRERO ORD'!M279</f>
        <v>0</v>
      </c>
      <c r="N279" s="6">
        <f t="shared" si="4"/>
        <v>234883</v>
      </c>
    </row>
    <row r="280" spans="1:14" x14ac:dyDescent="0.25">
      <c r="A280" s="9">
        <v>277</v>
      </c>
      <c r="B280" s="25" t="s">
        <v>289</v>
      </c>
      <c r="C280" s="23">
        <f>+'FEBRERO ORD'!C280+'AJUSTE 3ER CUATRIMESTRE 2021'!C280</f>
        <v>1305755</v>
      </c>
      <c r="D280" s="23">
        <f>+'FEBRERO ORD'!D280+'AJUSTE 3ER CUATRIMESTRE 2021'!D280</f>
        <v>454002</v>
      </c>
      <c r="E280" s="23">
        <f>+'FEBRERO ORD'!E280</f>
        <v>15323</v>
      </c>
      <c r="F280" s="23">
        <f>+'FEBRERO ORD'!F280</f>
        <v>26620</v>
      </c>
      <c r="G280" s="23">
        <f>+'FEBRERO ORD'!G280</f>
        <v>23963</v>
      </c>
      <c r="H280" s="23">
        <f>+'FEBRERO ORD'!H280</f>
        <v>6649</v>
      </c>
      <c r="I280" s="23">
        <f>+'FEBRERO ORD'!I280</f>
        <v>19593</v>
      </c>
      <c r="J280" s="23">
        <f>+'FEBRERO ORD'!J280</f>
        <v>1778</v>
      </c>
      <c r="K280" s="23">
        <f>+'FEBRERO ORD'!K280</f>
        <v>719</v>
      </c>
      <c r="L280" s="23">
        <f>+'FEBRERO ORD'!L280</f>
        <v>0</v>
      </c>
      <c r="M280" s="23">
        <f>+'FEBRERO ORD'!M280</f>
        <v>0</v>
      </c>
      <c r="N280" s="6">
        <f t="shared" si="4"/>
        <v>1854402</v>
      </c>
    </row>
    <row r="281" spans="1:14" x14ac:dyDescent="0.25">
      <c r="A281" s="9">
        <v>278</v>
      </c>
      <c r="B281" s="25" t="s">
        <v>290</v>
      </c>
      <c r="C281" s="23">
        <f>+'FEBRERO ORD'!C281+'AJUSTE 3ER CUATRIMESTRE 2021'!C281</f>
        <v>3337355</v>
      </c>
      <c r="D281" s="23">
        <f>+'FEBRERO ORD'!D281+'AJUSTE 3ER CUATRIMESTRE 2021'!D281</f>
        <v>1974437</v>
      </c>
      <c r="E281" s="23">
        <f>+'FEBRERO ORD'!E281</f>
        <v>37041</v>
      </c>
      <c r="F281" s="23">
        <f>+'FEBRERO ORD'!F281</f>
        <v>53327</v>
      </c>
      <c r="G281" s="23">
        <f>+'FEBRERO ORD'!G281</f>
        <v>75137</v>
      </c>
      <c r="H281" s="23">
        <f>+'FEBRERO ORD'!H281</f>
        <v>17418</v>
      </c>
      <c r="I281" s="23">
        <f>+'FEBRERO ORD'!I281</f>
        <v>59926</v>
      </c>
      <c r="J281" s="23">
        <f>+'FEBRERO ORD'!J281</f>
        <v>3658</v>
      </c>
      <c r="K281" s="23">
        <f>+'FEBRERO ORD'!K281</f>
        <v>2160</v>
      </c>
      <c r="L281" s="23">
        <f>+'FEBRERO ORD'!L281</f>
        <v>0</v>
      </c>
      <c r="M281" s="23">
        <f>+'FEBRERO ORD'!M281</f>
        <v>34132</v>
      </c>
      <c r="N281" s="6">
        <f t="shared" si="4"/>
        <v>5594591</v>
      </c>
    </row>
    <row r="282" spans="1:14" x14ac:dyDescent="0.25">
      <c r="A282" s="9">
        <v>279</v>
      </c>
      <c r="B282" s="25" t="s">
        <v>291</v>
      </c>
      <c r="C282" s="23">
        <f>+'FEBRERO ORD'!C282+'AJUSTE 3ER CUATRIMESTRE 2021'!C282</f>
        <v>305902</v>
      </c>
      <c r="D282" s="23">
        <f>+'FEBRERO ORD'!D282+'AJUSTE 3ER CUATRIMESTRE 2021'!D282</f>
        <v>125566</v>
      </c>
      <c r="E282" s="23">
        <f>+'FEBRERO ORD'!E282</f>
        <v>3800</v>
      </c>
      <c r="F282" s="23">
        <f>+'FEBRERO ORD'!F282</f>
        <v>7447</v>
      </c>
      <c r="G282" s="23">
        <f>+'FEBRERO ORD'!G282</f>
        <v>5758</v>
      </c>
      <c r="H282" s="23">
        <f>+'FEBRERO ORD'!H282</f>
        <v>1552</v>
      </c>
      <c r="I282" s="23">
        <f>+'FEBRERO ORD'!I282</f>
        <v>4483</v>
      </c>
      <c r="J282" s="23">
        <f>+'FEBRERO ORD'!J282</f>
        <v>472</v>
      </c>
      <c r="K282" s="23">
        <f>+'FEBRERO ORD'!K282</f>
        <v>160</v>
      </c>
      <c r="L282" s="23">
        <f>+'FEBRERO ORD'!L282</f>
        <v>0</v>
      </c>
      <c r="M282" s="23">
        <f>+'FEBRERO ORD'!M282</f>
        <v>0</v>
      </c>
      <c r="N282" s="6">
        <f t="shared" si="4"/>
        <v>455140</v>
      </c>
    </row>
    <row r="283" spans="1:14" x14ac:dyDescent="0.25">
      <c r="A283" s="9">
        <v>280</v>
      </c>
      <c r="B283" s="25" t="s">
        <v>292</v>
      </c>
      <c r="C283" s="23">
        <f>+'FEBRERO ORD'!C283+'AJUSTE 3ER CUATRIMESTRE 2021'!C283</f>
        <v>302636</v>
      </c>
      <c r="D283" s="23">
        <f>+'FEBRERO ORD'!D283+'AJUSTE 3ER CUATRIMESTRE 2021'!D283</f>
        <v>133106</v>
      </c>
      <c r="E283" s="23">
        <f>+'FEBRERO ORD'!E283</f>
        <v>3801</v>
      </c>
      <c r="F283" s="23">
        <f>+'FEBRERO ORD'!F283</f>
        <v>7129</v>
      </c>
      <c r="G283" s="23">
        <f>+'FEBRERO ORD'!G283</f>
        <v>3965</v>
      </c>
      <c r="H283" s="23">
        <f>+'FEBRERO ORD'!H283</f>
        <v>1510</v>
      </c>
      <c r="I283" s="23">
        <f>+'FEBRERO ORD'!I283</f>
        <v>3515</v>
      </c>
      <c r="J283" s="23">
        <f>+'FEBRERO ORD'!J283</f>
        <v>489</v>
      </c>
      <c r="K283" s="23">
        <f>+'FEBRERO ORD'!K283</f>
        <v>138</v>
      </c>
      <c r="L283" s="23">
        <f>+'FEBRERO ORD'!L283</f>
        <v>9862</v>
      </c>
      <c r="M283" s="23">
        <f>+'FEBRERO ORD'!M283</f>
        <v>0</v>
      </c>
      <c r="N283" s="6">
        <f t="shared" si="4"/>
        <v>466151</v>
      </c>
    </row>
    <row r="284" spans="1:14" x14ac:dyDescent="0.25">
      <c r="A284" s="9">
        <v>281</v>
      </c>
      <c r="B284" s="25" t="s">
        <v>293</v>
      </c>
      <c r="C284" s="23">
        <f>+'FEBRERO ORD'!C284+'AJUSTE 3ER CUATRIMESTRE 2021'!C284</f>
        <v>108697</v>
      </c>
      <c r="D284" s="23">
        <f>+'FEBRERO ORD'!D284+'AJUSTE 3ER CUATRIMESTRE 2021'!D284</f>
        <v>42200</v>
      </c>
      <c r="E284" s="23">
        <f>+'FEBRERO ORD'!E284</f>
        <v>1406</v>
      </c>
      <c r="F284" s="23">
        <f>+'FEBRERO ORD'!F284</f>
        <v>2988</v>
      </c>
      <c r="G284" s="23">
        <f>+'FEBRERO ORD'!G284</f>
        <v>604</v>
      </c>
      <c r="H284" s="23">
        <f>+'FEBRERO ORD'!H284</f>
        <v>519</v>
      </c>
      <c r="I284" s="23">
        <f>+'FEBRERO ORD'!I284</f>
        <v>738</v>
      </c>
      <c r="J284" s="23">
        <f>+'FEBRERO ORD'!J284</f>
        <v>193</v>
      </c>
      <c r="K284" s="23">
        <f>+'FEBRERO ORD'!K284</f>
        <v>34</v>
      </c>
      <c r="L284" s="23">
        <f>+'FEBRERO ORD'!L284</f>
        <v>0</v>
      </c>
      <c r="M284" s="23">
        <f>+'FEBRERO ORD'!M284</f>
        <v>0</v>
      </c>
      <c r="N284" s="6">
        <f t="shared" si="4"/>
        <v>157379</v>
      </c>
    </row>
    <row r="285" spans="1:14" x14ac:dyDescent="0.25">
      <c r="A285" s="9">
        <v>282</v>
      </c>
      <c r="B285" s="25" t="s">
        <v>294</v>
      </c>
      <c r="C285" s="23">
        <f>+'FEBRERO ORD'!C285+'AJUSTE 3ER CUATRIMESTRE 2021'!C285</f>
        <v>114755</v>
      </c>
      <c r="D285" s="23">
        <f>+'FEBRERO ORD'!D285+'AJUSTE 3ER CUATRIMESTRE 2021'!D285</f>
        <v>34726</v>
      </c>
      <c r="E285" s="23">
        <f>+'FEBRERO ORD'!E285</f>
        <v>1694</v>
      </c>
      <c r="F285" s="23">
        <f>+'FEBRERO ORD'!F285</f>
        <v>4500</v>
      </c>
      <c r="G285" s="23">
        <f>+'FEBRERO ORD'!G285</f>
        <v>1277</v>
      </c>
      <c r="H285" s="23">
        <f>+'FEBRERO ORD'!H285</f>
        <v>551</v>
      </c>
      <c r="I285" s="23">
        <f>+'FEBRERO ORD'!I285</f>
        <v>965</v>
      </c>
      <c r="J285" s="23">
        <f>+'FEBRERO ORD'!J285</f>
        <v>272</v>
      </c>
      <c r="K285" s="23">
        <f>+'FEBRERO ORD'!K285</f>
        <v>34</v>
      </c>
      <c r="L285" s="23">
        <f>+'FEBRERO ORD'!L285</f>
        <v>0</v>
      </c>
      <c r="M285" s="23">
        <f>+'FEBRERO ORD'!M285</f>
        <v>0</v>
      </c>
      <c r="N285" s="6">
        <f t="shared" si="4"/>
        <v>158774</v>
      </c>
    </row>
    <row r="286" spans="1:14" x14ac:dyDescent="0.25">
      <c r="A286" s="9">
        <v>283</v>
      </c>
      <c r="B286" s="25" t="s">
        <v>295</v>
      </c>
      <c r="C286" s="23">
        <f>+'FEBRERO ORD'!C286+'AJUSTE 3ER CUATRIMESTRE 2021'!C286</f>
        <v>292580</v>
      </c>
      <c r="D286" s="23">
        <f>+'FEBRERO ORD'!D286+'AJUSTE 3ER CUATRIMESTRE 2021'!D286</f>
        <v>86658</v>
      </c>
      <c r="E286" s="23">
        <f>+'FEBRERO ORD'!E286</f>
        <v>3506</v>
      </c>
      <c r="F286" s="23">
        <f>+'FEBRERO ORD'!F286</f>
        <v>2707</v>
      </c>
      <c r="G286" s="23">
        <f>+'FEBRERO ORD'!G286</f>
        <v>2054</v>
      </c>
      <c r="H286" s="23">
        <f>+'FEBRERO ORD'!H286</f>
        <v>1507</v>
      </c>
      <c r="I286" s="23">
        <f>+'FEBRERO ORD'!I286</f>
        <v>3145</v>
      </c>
      <c r="J286" s="23">
        <f>+'FEBRERO ORD'!J286</f>
        <v>324</v>
      </c>
      <c r="K286" s="23">
        <f>+'FEBRERO ORD'!K286</f>
        <v>158</v>
      </c>
      <c r="L286" s="23">
        <f>+'FEBRERO ORD'!L286</f>
        <v>0</v>
      </c>
      <c r="M286" s="23">
        <f>+'FEBRERO ORD'!M286</f>
        <v>0</v>
      </c>
      <c r="N286" s="6">
        <f t="shared" si="4"/>
        <v>392639</v>
      </c>
    </row>
    <row r="287" spans="1:14" x14ac:dyDescent="0.25">
      <c r="A287" s="9">
        <v>284</v>
      </c>
      <c r="B287" s="25" t="s">
        <v>296</v>
      </c>
      <c r="C287" s="23">
        <f>+'FEBRERO ORD'!C287+'AJUSTE 3ER CUATRIMESTRE 2021'!C287</f>
        <v>459359</v>
      </c>
      <c r="D287" s="23">
        <f>+'FEBRERO ORD'!D287+'AJUSTE 3ER CUATRIMESTRE 2021'!D287</f>
        <v>263046</v>
      </c>
      <c r="E287" s="23">
        <f>+'FEBRERO ORD'!E287</f>
        <v>6675</v>
      </c>
      <c r="F287" s="23">
        <f>+'FEBRERO ORD'!F287</f>
        <v>16460</v>
      </c>
      <c r="G287" s="23">
        <f>+'FEBRERO ORD'!G287</f>
        <v>6032</v>
      </c>
      <c r="H287" s="23">
        <f>+'FEBRERO ORD'!H287</f>
        <v>2254</v>
      </c>
      <c r="I287" s="23">
        <f>+'FEBRERO ORD'!I287</f>
        <v>4697</v>
      </c>
      <c r="J287" s="23">
        <f>+'FEBRERO ORD'!J287</f>
        <v>1019</v>
      </c>
      <c r="K287" s="23">
        <f>+'FEBRERO ORD'!K287</f>
        <v>164</v>
      </c>
      <c r="L287" s="23">
        <f>+'FEBRERO ORD'!L287</f>
        <v>0</v>
      </c>
      <c r="M287" s="23">
        <f>+'FEBRERO ORD'!M287</f>
        <v>0</v>
      </c>
      <c r="N287" s="6">
        <f t="shared" si="4"/>
        <v>759706</v>
      </c>
    </row>
    <row r="288" spans="1:14" x14ac:dyDescent="0.25">
      <c r="A288" s="9">
        <v>285</v>
      </c>
      <c r="B288" s="25" t="s">
        <v>297</v>
      </c>
      <c r="C288" s="23">
        <f>+'FEBRERO ORD'!C288+'AJUSTE 3ER CUATRIMESTRE 2021'!C288</f>
        <v>356789</v>
      </c>
      <c r="D288" s="23">
        <f>+'FEBRERO ORD'!D288+'AJUSTE 3ER CUATRIMESTRE 2021'!D288</f>
        <v>218162</v>
      </c>
      <c r="E288" s="23">
        <f>+'FEBRERO ORD'!E288</f>
        <v>4291</v>
      </c>
      <c r="F288" s="23">
        <f>+'FEBRERO ORD'!F288</f>
        <v>7816</v>
      </c>
      <c r="G288" s="23">
        <f>+'FEBRERO ORD'!G288</f>
        <v>7147</v>
      </c>
      <c r="H288" s="23">
        <f>+'FEBRERO ORD'!H288</f>
        <v>1827</v>
      </c>
      <c r="I288" s="23">
        <f>+'FEBRERO ORD'!I288</f>
        <v>5616</v>
      </c>
      <c r="J288" s="23">
        <f>+'FEBRERO ORD'!J288</f>
        <v>490</v>
      </c>
      <c r="K288" s="23">
        <f>+'FEBRERO ORD'!K288</f>
        <v>200</v>
      </c>
      <c r="L288" s="23">
        <f>+'FEBRERO ORD'!L288</f>
        <v>0</v>
      </c>
      <c r="M288" s="23">
        <f>+'FEBRERO ORD'!M288</f>
        <v>0</v>
      </c>
      <c r="N288" s="6">
        <f t="shared" si="4"/>
        <v>602338</v>
      </c>
    </row>
    <row r="289" spans="1:14" x14ac:dyDescent="0.25">
      <c r="A289" s="9">
        <v>286</v>
      </c>
      <c r="B289" s="25" t="s">
        <v>298</v>
      </c>
      <c r="C289" s="23">
        <f>+'FEBRERO ORD'!C289+'AJUSTE 3ER CUATRIMESTRE 2021'!C289</f>
        <v>387927</v>
      </c>
      <c r="D289" s="23">
        <f>+'FEBRERO ORD'!D289+'AJUSTE 3ER CUATRIMESTRE 2021'!D289</f>
        <v>153154</v>
      </c>
      <c r="E289" s="23">
        <f>+'FEBRERO ORD'!E289</f>
        <v>4968</v>
      </c>
      <c r="F289" s="23">
        <f>+'FEBRERO ORD'!F289</f>
        <v>9657</v>
      </c>
      <c r="G289" s="23">
        <f>+'FEBRERO ORD'!G289</f>
        <v>6065</v>
      </c>
      <c r="H289" s="23">
        <f>+'FEBRERO ORD'!H289</f>
        <v>1955</v>
      </c>
      <c r="I289" s="23">
        <f>+'FEBRERO ORD'!I289</f>
        <v>5013</v>
      </c>
      <c r="J289" s="23">
        <f>+'FEBRERO ORD'!J289</f>
        <v>660</v>
      </c>
      <c r="K289" s="23">
        <f>+'FEBRERO ORD'!K289</f>
        <v>187</v>
      </c>
      <c r="L289" s="23">
        <f>+'FEBRERO ORD'!L289</f>
        <v>0</v>
      </c>
      <c r="M289" s="23">
        <f>+'FEBRERO ORD'!M289</f>
        <v>0</v>
      </c>
      <c r="N289" s="6">
        <f t="shared" si="4"/>
        <v>569586</v>
      </c>
    </row>
    <row r="290" spans="1:14" x14ac:dyDescent="0.25">
      <c r="A290" s="9">
        <v>287</v>
      </c>
      <c r="B290" s="25" t="s">
        <v>299</v>
      </c>
      <c r="C290" s="23">
        <f>+'FEBRERO ORD'!C290+'AJUSTE 3ER CUATRIMESTRE 2021'!C290</f>
        <v>136516</v>
      </c>
      <c r="D290" s="23">
        <f>+'FEBRERO ORD'!D290+'AJUSTE 3ER CUATRIMESTRE 2021'!D290</f>
        <v>37727</v>
      </c>
      <c r="E290" s="23">
        <f>+'FEBRERO ORD'!E290</f>
        <v>1867</v>
      </c>
      <c r="F290" s="23">
        <f>+'FEBRERO ORD'!F290</f>
        <v>2803</v>
      </c>
      <c r="G290" s="23">
        <f>+'FEBRERO ORD'!G290</f>
        <v>604</v>
      </c>
      <c r="H290" s="23">
        <f>+'FEBRERO ORD'!H290</f>
        <v>683</v>
      </c>
      <c r="I290" s="23">
        <f>+'FEBRERO ORD'!I290</f>
        <v>1057</v>
      </c>
      <c r="J290" s="23">
        <f>+'FEBRERO ORD'!J290</f>
        <v>257</v>
      </c>
      <c r="K290" s="23">
        <f>+'FEBRERO ORD'!K290</f>
        <v>56</v>
      </c>
      <c r="L290" s="23">
        <f>+'FEBRERO ORD'!L290</f>
        <v>0</v>
      </c>
      <c r="M290" s="23">
        <f>+'FEBRERO ORD'!M290</f>
        <v>0</v>
      </c>
      <c r="N290" s="6">
        <f t="shared" si="4"/>
        <v>181570</v>
      </c>
    </row>
    <row r="291" spans="1:14" x14ac:dyDescent="0.25">
      <c r="A291" s="9">
        <v>288</v>
      </c>
      <c r="B291" s="25" t="s">
        <v>300</v>
      </c>
      <c r="C291" s="23">
        <f>+'FEBRERO ORD'!C291+'AJUSTE 3ER CUATRIMESTRE 2021'!C291</f>
        <v>110948</v>
      </c>
      <c r="D291" s="23">
        <f>+'FEBRERO ORD'!D291+'AJUSTE 3ER CUATRIMESTRE 2021'!D291</f>
        <v>62808</v>
      </c>
      <c r="E291" s="23">
        <f>+'FEBRERO ORD'!E291</f>
        <v>1706</v>
      </c>
      <c r="F291" s="23">
        <f>+'FEBRERO ORD'!F291</f>
        <v>4555</v>
      </c>
      <c r="G291" s="23">
        <f>+'FEBRERO ORD'!G291</f>
        <v>1147</v>
      </c>
      <c r="H291" s="23">
        <f>+'FEBRERO ORD'!H291</f>
        <v>533</v>
      </c>
      <c r="I291" s="23">
        <f>+'FEBRERO ORD'!I291</f>
        <v>868</v>
      </c>
      <c r="J291" s="23">
        <f>+'FEBRERO ORD'!J291</f>
        <v>279</v>
      </c>
      <c r="K291" s="23">
        <f>+'FEBRERO ORD'!K291</f>
        <v>31</v>
      </c>
      <c r="L291" s="23">
        <f>+'FEBRERO ORD'!L291</f>
        <v>0</v>
      </c>
      <c r="M291" s="23">
        <f>+'FEBRERO ORD'!M291</f>
        <v>0</v>
      </c>
      <c r="N291" s="6">
        <f t="shared" si="4"/>
        <v>182875</v>
      </c>
    </row>
    <row r="292" spans="1:14" x14ac:dyDescent="0.25">
      <c r="A292" s="9">
        <v>289</v>
      </c>
      <c r="B292" s="25" t="s">
        <v>301</v>
      </c>
      <c r="C292" s="23">
        <f>+'FEBRERO ORD'!C292+'AJUSTE 3ER CUATRIMESTRE 2021'!C292</f>
        <v>159921</v>
      </c>
      <c r="D292" s="23">
        <f>+'FEBRERO ORD'!D292+'AJUSTE 3ER CUATRIMESTRE 2021'!D292</f>
        <v>49424</v>
      </c>
      <c r="E292" s="23">
        <f>+'FEBRERO ORD'!E292</f>
        <v>2285</v>
      </c>
      <c r="F292" s="23">
        <f>+'FEBRERO ORD'!F292</f>
        <v>5560</v>
      </c>
      <c r="G292" s="23">
        <f>+'FEBRERO ORD'!G292</f>
        <v>2368</v>
      </c>
      <c r="H292" s="23">
        <f>+'FEBRERO ORD'!H292</f>
        <v>789</v>
      </c>
      <c r="I292" s="23">
        <f>+'FEBRERO ORD'!I292</f>
        <v>1786</v>
      </c>
      <c r="J292" s="23">
        <f>+'FEBRERO ORD'!J292</f>
        <v>341</v>
      </c>
      <c r="K292" s="23">
        <f>+'FEBRERO ORD'!K292</f>
        <v>62</v>
      </c>
      <c r="L292" s="23">
        <f>+'FEBRERO ORD'!L292</f>
        <v>0</v>
      </c>
      <c r="M292" s="23">
        <f>+'FEBRERO ORD'!M292</f>
        <v>0</v>
      </c>
      <c r="N292" s="6">
        <f t="shared" si="4"/>
        <v>222536</v>
      </c>
    </row>
    <row r="293" spans="1:14" x14ac:dyDescent="0.25">
      <c r="A293" s="9">
        <v>290</v>
      </c>
      <c r="B293" s="25" t="s">
        <v>302</v>
      </c>
      <c r="C293" s="23">
        <f>+'FEBRERO ORD'!C293+'AJUSTE 3ER CUATRIMESTRE 2021'!C293</f>
        <v>129650</v>
      </c>
      <c r="D293" s="23">
        <f>+'FEBRERO ORD'!D293+'AJUSTE 3ER CUATRIMESTRE 2021'!D293</f>
        <v>39353</v>
      </c>
      <c r="E293" s="23">
        <f>+'FEBRERO ORD'!E293</f>
        <v>1762</v>
      </c>
      <c r="F293" s="23">
        <f>+'FEBRERO ORD'!F293</f>
        <v>4249</v>
      </c>
      <c r="G293" s="23">
        <f>+'FEBRERO ORD'!G293</f>
        <v>2049</v>
      </c>
      <c r="H293" s="23">
        <f>+'FEBRERO ORD'!H293</f>
        <v>639</v>
      </c>
      <c r="I293" s="23">
        <f>+'FEBRERO ORD'!I293</f>
        <v>1529</v>
      </c>
      <c r="J293" s="23">
        <f>+'FEBRERO ORD'!J293</f>
        <v>254</v>
      </c>
      <c r="K293" s="23">
        <f>+'FEBRERO ORD'!K293</f>
        <v>53</v>
      </c>
      <c r="L293" s="23">
        <f>+'FEBRERO ORD'!L293</f>
        <v>0</v>
      </c>
      <c r="M293" s="23">
        <f>+'FEBRERO ORD'!M293</f>
        <v>0</v>
      </c>
      <c r="N293" s="6">
        <f t="shared" si="4"/>
        <v>179538</v>
      </c>
    </row>
    <row r="294" spans="1:14" x14ac:dyDescent="0.25">
      <c r="A294" s="9">
        <v>291</v>
      </c>
      <c r="B294" s="25" t="s">
        <v>303</v>
      </c>
      <c r="C294" s="23">
        <f>+'FEBRERO ORD'!C294+'AJUSTE 3ER CUATRIMESTRE 2021'!C294</f>
        <v>392049</v>
      </c>
      <c r="D294" s="23">
        <f>+'FEBRERO ORD'!D294+'AJUSTE 3ER CUATRIMESTRE 2021'!D294</f>
        <v>136004</v>
      </c>
      <c r="E294" s="23">
        <f>+'FEBRERO ORD'!E294</f>
        <v>4829</v>
      </c>
      <c r="F294" s="23">
        <f>+'FEBRERO ORD'!F294</f>
        <v>9346</v>
      </c>
      <c r="G294" s="23">
        <f>+'FEBRERO ORD'!G294</f>
        <v>8446</v>
      </c>
      <c r="H294" s="23">
        <f>+'FEBRERO ORD'!H294</f>
        <v>2013</v>
      </c>
      <c r="I294" s="23">
        <f>+'FEBRERO ORD'!I294</f>
        <v>6373</v>
      </c>
      <c r="J294" s="23">
        <f>+'FEBRERO ORD'!J294</f>
        <v>580</v>
      </c>
      <c r="K294" s="23">
        <f>+'FEBRERO ORD'!K294</f>
        <v>220</v>
      </c>
      <c r="L294" s="23">
        <f>+'FEBRERO ORD'!L294</f>
        <v>9474</v>
      </c>
      <c r="M294" s="23">
        <f>+'FEBRERO ORD'!M294</f>
        <v>0</v>
      </c>
      <c r="N294" s="6">
        <f t="shared" si="4"/>
        <v>569334</v>
      </c>
    </row>
    <row r="295" spans="1:14" x14ac:dyDescent="0.25">
      <c r="A295" s="9">
        <v>292</v>
      </c>
      <c r="B295" s="25" t="s">
        <v>304</v>
      </c>
      <c r="C295" s="23">
        <f>+'FEBRERO ORD'!C295+'AJUSTE 3ER CUATRIMESTRE 2021'!C295</f>
        <v>184255</v>
      </c>
      <c r="D295" s="23">
        <f>+'FEBRERO ORD'!D295+'AJUSTE 3ER CUATRIMESTRE 2021'!D295</f>
        <v>98565</v>
      </c>
      <c r="E295" s="23">
        <f>+'FEBRERO ORD'!E295</f>
        <v>2550</v>
      </c>
      <c r="F295" s="23">
        <f>+'FEBRERO ORD'!F295</f>
        <v>5845</v>
      </c>
      <c r="G295" s="23">
        <f>+'FEBRERO ORD'!G295</f>
        <v>2923</v>
      </c>
      <c r="H295" s="23">
        <f>+'FEBRERO ORD'!H295</f>
        <v>920</v>
      </c>
      <c r="I295" s="23">
        <f>+'FEBRERO ORD'!I295</f>
        <v>2257</v>
      </c>
      <c r="J295" s="23">
        <f>+'FEBRERO ORD'!J295</f>
        <v>361</v>
      </c>
      <c r="K295" s="23">
        <f>+'FEBRERO ORD'!K295</f>
        <v>79</v>
      </c>
      <c r="L295" s="23">
        <f>+'FEBRERO ORD'!L295</f>
        <v>0</v>
      </c>
      <c r="M295" s="23">
        <f>+'FEBRERO ORD'!M295</f>
        <v>0</v>
      </c>
      <c r="N295" s="6">
        <f t="shared" si="4"/>
        <v>297755</v>
      </c>
    </row>
    <row r="296" spans="1:14" x14ac:dyDescent="0.25">
      <c r="A296" s="9">
        <v>293</v>
      </c>
      <c r="B296" s="25" t="s">
        <v>305</v>
      </c>
      <c r="C296" s="23">
        <f>+'FEBRERO ORD'!C296+'AJUSTE 3ER CUATRIMESTRE 2021'!C296</f>
        <v>2404221</v>
      </c>
      <c r="D296" s="23">
        <f>+'FEBRERO ORD'!D296+'AJUSTE 3ER CUATRIMESTRE 2021'!D296</f>
        <v>608453</v>
      </c>
      <c r="E296" s="23">
        <f>+'FEBRERO ORD'!E296</f>
        <v>24441</v>
      </c>
      <c r="F296" s="23">
        <f>+'FEBRERO ORD'!F296</f>
        <v>11580</v>
      </c>
      <c r="G296" s="23">
        <f>+'FEBRERO ORD'!G296</f>
        <v>34247</v>
      </c>
      <c r="H296" s="23">
        <f>+'FEBRERO ORD'!H296</f>
        <v>12521</v>
      </c>
      <c r="I296" s="23">
        <f>+'FEBRERO ORD'!I296</f>
        <v>35626</v>
      </c>
      <c r="J296" s="23">
        <f>+'FEBRERO ORD'!J296</f>
        <v>1699</v>
      </c>
      <c r="K296" s="23">
        <f>+'FEBRERO ORD'!K296</f>
        <v>1550</v>
      </c>
      <c r="L296" s="23">
        <f>+'FEBRERO ORD'!L296</f>
        <v>0</v>
      </c>
      <c r="M296" s="23">
        <f>+'FEBRERO ORD'!M296</f>
        <v>0</v>
      </c>
      <c r="N296" s="6">
        <f t="shared" si="4"/>
        <v>3134338</v>
      </c>
    </row>
    <row r="297" spans="1:14" x14ac:dyDescent="0.25">
      <c r="A297" s="9">
        <v>294</v>
      </c>
      <c r="B297" s="25" t="s">
        <v>306</v>
      </c>
      <c r="C297" s="23">
        <f>+'FEBRERO ORD'!C297+'AJUSTE 3ER CUATRIMESTRE 2021'!C297</f>
        <v>758763</v>
      </c>
      <c r="D297" s="23">
        <f>+'FEBRERO ORD'!D297+'AJUSTE 3ER CUATRIMESTRE 2021'!D297</f>
        <v>226306</v>
      </c>
      <c r="E297" s="23">
        <f>+'FEBRERO ORD'!E297</f>
        <v>8223</v>
      </c>
      <c r="F297" s="23">
        <f>+'FEBRERO ORD'!F297</f>
        <v>8396</v>
      </c>
      <c r="G297" s="23">
        <f>+'FEBRERO ORD'!G297</f>
        <v>14003</v>
      </c>
      <c r="H297" s="23">
        <f>+'FEBRERO ORD'!H297</f>
        <v>3957</v>
      </c>
      <c r="I297" s="23">
        <f>+'FEBRERO ORD'!I297</f>
        <v>12338</v>
      </c>
      <c r="J297" s="23">
        <f>+'FEBRERO ORD'!J297</f>
        <v>661</v>
      </c>
      <c r="K297" s="23">
        <f>+'FEBRERO ORD'!K297</f>
        <v>487</v>
      </c>
      <c r="L297" s="23">
        <f>+'FEBRERO ORD'!L297</f>
        <v>3733</v>
      </c>
      <c r="M297" s="23">
        <f>+'FEBRERO ORD'!M297</f>
        <v>0</v>
      </c>
      <c r="N297" s="6">
        <f t="shared" si="4"/>
        <v>1036867</v>
      </c>
    </row>
    <row r="298" spans="1:14" x14ac:dyDescent="0.25">
      <c r="A298" s="9">
        <v>295</v>
      </c>
      <c r="B298" s="25" t="s">
        <v>307</v>
      </c>
      <c r="C298" s="23">
        <f>+'FEBRERO ORD'!C298+'AJUSTE 3ER CUATRIMESTRE 2021'!C298</f>
        <v>1178417</v>
      </c>
      <c r="D298" s="23">
        <f>+'FEBRERO ORD'!D298+'AJUSTE 3ER CUATRIMESTRE 2021'!D298</f>
        <v>419314</v>
      </c>
      <c r="E298" s="23">
        <f>+'FEBRERO ORD'!E298</f>
        <v>12881</v>
      </c>
      <c r="F298" s="23">
        <f>+'FEBRERO ORD'!F298</f>
        <v>17889</v>
      </c>
      <c r="G298" s="23">
        <f>+'FEBRERO ORD'!G298</f>
        <v>19930</v>
      </c>
      <c r="H298" s="23">
        <f>+'FEBRERO ORD'!H298</f>
        <v>6004</v>
      </c>
      <c r="I298" s="23">
        <f>+'FEBRERO ORD'!I298</f>
        <v>17244</v>
      </c>
      <c r="J298" s="23">
        <f>+'FEBRERO ORD'!J298</f>
        <v>1394</v>
      </c>
      <c r="K298" s="23">
        <f>+'FEBRERO ORD'!K298</f>
        <v>672</v>
      </c>
      <c r="L298" s="23">
        <f>+'FEBRERO ORD'!L298</f>
        <v>0</v>
      </c>
      <c r="M298" s="23">
        <f>+'FEBRERO ORD'!M298</f>
        <v>0</v>
      </c>
      <c r="N298" s="6">
        <f t="shared" si="4"/>
        <v>1673745</v>
      </c>
    </row>
    <row r="299" spans="1:14" x14ac:dyDescent="0.25">
      <c r="A299" s="9">
        <v>296</v>
      </c>
      <c r="B299" s="25" t="s">
        <v>308</v>
      </c>
      <c r="C299" s="23">
        <f>+'FEBRERO ORD'!C299+'AJUSTE 3ER CUATRIMESTRE 2021'!C299</f>
        <v>135999</v>
      </c>
      <c r="D299" s="23">
        <f>+'FEBRERO ORD'!D299+'AJUSTE 3ER CUATRIMESTRE 2021'!D299</f>
        <v>78367</v>
      </c>
      <c r="E299" s="23">
        <f>+'FEBRERO ORD'!E299</f>
        <v>1870</v>
      </c>
      <c r="F299" s="23">
        <f>+'FEBRERO ORD'!F299</f>
        <v>4239</v>
      </c>
      <c r="G299" s="23">
        <f>+'FEBRERO ORD'!G299</f>
        <v>1884</v>
      </c>
      <c r="H299" s="23">
        <f>+'FEBRERO ORD'!H299</f>
        <v>673</v>
      </c>
      <c r="I299" s="23">
        <f>+'FEBRERO ORD'!I299</f>
        <v>1498</v>
      </c>
      <c r="J299" s="23">
        <f>+'FEBRERO ORD'!J299</f>
        <v>273</v>
      </c>
      <c r="K299" s="23">
        <f>+'FEBRERO ORD'!K299</f>
        <v>55</v>
      </c>
      <c r="L299" s="23">
        <f>+'FEBRERO ORD'!L299</f>
        <v>0</v>
      </c>
      <c r="M299" s="23">
        <f>+'FEBRERO ORD'!M299</f>
        <v>0</v>
      </c>
      <c r="N299" s="6">
        <f t="shared" si="4"/>
        <v>224858</v>
      </c>
    </row>
    <row r="300" spans="1:14" x14ac:dyDescent="0.25">
      <c r="A300" s="9">
        <v>297</v>
      </c>
      <c r="B300" s="25" t="s">
        <v>309</v>
      </c>
      <c r="C300" s="23">
        <f>+'FEBRERO ORD'!C300+'AJUSTE 3ER CUATRIMESTRE 2021'!C300</f>
        <v>317926</v>
      </c>
      <c r="D300" s="23">
        <f>+'FEBRERO ORD'!D300+'AJUSTE 3ER CUATRIMESTRE 2021'!D300</f>
        <v>160050</v>
      </c>
      <c r="E300" s="23">
        <f>+'FEBRERO ORD'!E300</f>
        <v>3890</v>
      </c>
      <c r="F300" s="23">
        <f>+'FEBRERO ORD'!F300</f>
        <v>5804</v>
      </c>
      <c r="G300" s="23">
        <f>+'FEBRERO ORD'!G300</f>
        <v>5305</v>
      </c>
      <c r="H300" s="23">
        <f>+'FEBRERO ORD'!H300</f>
        <v>1643</v>
      </c>
      <c r="I300" s="23">
        <f>+'FEBRERO ORD'!I300</f>
        <v>4680</v>
      </c>
      <c r="J300" s="23">
        <f>+'FEBRERO ORD'!J300</f>
        <v>425</v>
      </c>
      <c r="K300" s="23">
        <f>+'FEBRERO ORD'!K300</f>
        <v>181</v>
      </c>
      <c r="L300" s="23">
        <f>+'FEBRERO ORD'!L300</f>
        <v>0</v>
      </c>
      <c r="M300" s="23">
        <f>+'FEBRERO ORD'!M300</f>
        <v>0</v>
      </c>
      <c r="N300" s="6">
        <f t="shared" si="4"/>
        <v>499904</v>
      </c>
    </row>
    <row r="301" spans="1:14" x14ac:dyDescent="0.25">
      <c r="A301" s="9">
        <v>298</v>
      </c>
      <c r="B301" s="25" t="s">
        <v>310</v>
      </c>
      <c r="C301" s="23">
        <f>+'FEBRERO ORD'!C301+'AJUSTE 3ER CUATRIMESTRE 2021'!C301</f>
        <v>1485056</v>
      </c>
      <c r="D301" s="23">
        <f>+'FEBRERO ORD'!D301+'AJUSTE 3ER CUATRIMESTRE 2021'!D301</f>
        <v>393911</v>
      </c>
      <c r="E301" s="23">
        <f>+'FEBRERO ORD'!E301</f>
        <v>16152</v>
      </c>
      <c r="F301" s="23">
        <f>+'FEBRERO ORD'!F301</f>
        <v>17377</v>
      </c>
      <c r="G301" s="23">
        <f>+'FEBRERO ORD'!G301</f>
        <v>26710</v>
      </c>
      <c r="H301" s="23">
        <f>+'FEBRERO ORD'!H301</f>
        <v>7722</v>
      </c>
      <c r="I301" s="23">
        <f>+'FEBRERO ORD'!I301</f>
        <v>23763</v>
      </c>
      <c r="J301" s="23">
        <f>+'FEBRERO ORD'!J301</f>
        <v>1459</v>
      </c>
      <c r="K301" s="23">
        <f>+'FEBRERO ORD'!K301</f>
        <v>937</v>
      </c>
      <c r="L301" s="23">
        <f>+'FEBRERO ORD'!L301</f>
        <v>0</v>
      </c>
      <c r="M301" s="23">
        <f>+'FEBRERO ORD'!M301</f>
        <v>0</v>
      </c>
      <c r="N301" s="6">
        <f t="shared" si="4"/>
        <v>1973087</v>
      </c>
    </row>
    <row r="302" spans="1:14" x14ac:dyDescent="0.25">
      <c r="A302" s="9">
        <v>299</v>
      </c>
      <c r="B302" s="25" t="s">
        <v>311</v>
      </c>
      <c r="C302" s="23">
        <f>+'FEBRERO ORD'!C302+'AJUSTE 3ER CUATRIMESTRE 2021'!C302</f>
        <v>457686</v>
      </c>
      <c r="D302" s="23">
        <f>+'FEBRERO ORD'!D302+'AJUSTE 3ER CUATRIMESTRE 2021'!D302</f>
        <v>48828</v>
      </c>
      <c r="E302" s="23">
        <f>+'FEBRERO ORD'!E302</f>
        <v>5169</v>
      </c>
      <c r="F302" s="23">
        <f>+'FEBRERO ORD'!F302</f>
        <v>933</v>
      </c>
      <c r="G302" s="23">
        <f>+'FEBRERO ORD'!G302</f>
        <v>2213</v>
      </c>
      <c r="H302" s="23">
        <f>+'FEBRERO ORD'!H302</f>
        <v>2383</v>
      </c>
      <c r="I302" s="23">
        <f>+'FEBRERO ORD'!I302</f>
        <v>4878</v>
      </c>
      <c r="J302" s="23">
        <f>+'FEBRERO ORD'!J302</f>
        <v>344</v>
      </c>
      <c r="K302" s="23">
        <f>+'FEBRERO ORD'!K302</f>
        <v>268</v>
      </c>
      <c r="L302" s="23">
        <f>+'FEBRERO ORD'!L302</f>
        <v>0</v>
      </c>
      <c r="M302" s="23">
        <f>+'FEBRERO ORD'!M302</f>
        <v>0</v>
      </c>
      <c r="N302" s="6">
        <f t="shared" si="4"/>
        <v>522702</v>
      </c>
    </row>
    <row r="303" spans="1:14" x14ac:dyDescent="0.25">
      <c r="A303" s="9">
        <v>300</v>
      </c>
      <c r="B303" s="25" t="s">
        <v>312</v>
      </c>
      <c r="C303" s="23">
        <f>+'FEBRERO ORD'!C303+'AJUSTE 3ER CUATRIMESTRE 2021'!C303</f>
        <v>578743</v>
      </c>
      <c r="D303" s="23">
        <f>+'FEBRERO ORD'!D303+'AJUSTE 3ER CUATRIMESTRE 2021'!D303</f>
        <v>95966</v>
      </c>
      <c r="E303" s="23">
        <f>+'FEBRERO ORD'!E303</f>
        <v>6588</v>
      </c>
      <c r="F303" s="23">
        <f>+'FEBRERO ORD'!F303</f>
        <v>10708</v>
      </c>
      <c r="G303" s="23">
        <f>+'FEBRERO ORD'!G303</f>
        <v>12926</v>
      </c>
      <c r="H303" s="23">
        <f>+'FEBRERO ORD'!H303</f>
        <v>2999</v>
      </c>
      <c r="I303" s="23">
        <f>+'FEBRERO ORD'!I303</f>
        <v>10092</v>
      </c>
      <c r="J303" s="23">
        <f>+'FEBRERO ORD'!J303</f>
        <v>699</v>
      </c>
      <c r="K303" s="23">
        <f>+'FEBRERO ORD'!K303</f>
        <v>359</v>
      </c>
      <c r="L303" s="23">
        <f>+'FEBRERO ORD'!L303</f>
        <v>10244</v>
      </c>
      <c r="M303" s="23">
        <f>+'FEBRERO ORD'!M303</f>
        <v>0</v>
      </c>
      <c r="N303" s="6">
        <f t="shared" si="4"/>
        <v>729324</v>
      </c>
    </row>
    <row r="304" spans="1:14" x14ac:dyDescent="0.25">
      <c r="A304" s="9">
        <v>301</v>
      </c>
      <c r="B304" s="25" t="s">
        <v>313</v>
      </c>
      <c r="C304" s="23">
        <f>+'FEBRERO ORD'!C304+'AJUSTE 3ER CUATRIMESTRE 2021'!C304</f>
        <v>330819</v>
      </c>
      <c r="D304" s="23">
        <f>+'FEBRERO ORD'!D304+'AJUSTE 3ER CUATRIMESTRE 2021'!D304</f>
        <v>142267</v>
      </c>
      <c r="E304" s="23">
        <f>+'FEBRERO ORD'!E304</f>
        <v>4538</v>
      </c>
      <c r="F304" s="23">
        <f>+'FEBRERO ORD'!F304</f>
        <v>10552</v>
      </c>
      <c r="G304" s="23">
        <f>+'FEBRERO ORD'!G304</f>
        <v>3127</v>
      </c>
      <c r="H304" s="23">
        <f>+'FEBRERO ORD'!H304</f>
        <v>1600</v>
      </c>
      <c r="I304" s="23">
        <f>+'FEBRERO ORD'!I304</f>
        <v>2790</v>
      </c>
      <c r="J304" s="23">
        <f>+'FEBRERO ORD'!J304</f>
        <v>703</v>
      </c>
      <c r="K304" s="23">
        <f>+'FEBRERO ORD'!K304</f>
        <v>109</v>
      </c>
      <c r="L304" s="23">
        <f>+'FEBRERO ORD'!L304</f>
        <v>0</v>
      </c>
      <c r="M304" s="23">
        <f>+'FEBRERO ORD'!M304</f>
        <v>0</v>
      </c>
      <c r="N304" s="6">
        <f t="shared" si="4"/>
        <v>496505</v>
      </c>
    </row>
    <row r="305" spans="1:14" x14ac:dyDescent="0.25">
      <c r="A305" s="9">
        <v>302</v>
      </c>
      <c r="B305" s="25" t="s">
        <v>314</v>
      </c>
      <c r="C305" s="23">
        <f>+'FEBRERO ORD'!C305+'AJUSTE 3ER CUATRIMESTRE 2021'!C305</f>
        <v>438016</v>
      </c>
      <c r="D305" s="23">
        <f>+'FEBRERO ORD'!D305+'AJUSTE 3ER CUATRIMESTRE 2021'!D305</f>
        <v>65668</v>
      </c>
      <c r="E305" s="23">
        <f>+'FEBRERO ORD'!E305</f>
        <v>5200</v>
      </c>
      <c r="F305" s="23">
        <f>+'FEBRERO ORD'!F305</f>
        <v>10831</v>
      </c>
      <c r="G305" s="23">
        <f>+'FEBRERO ORD'!G305</f>
        <v>8815</v>
      </c>
      <c r="H305" s="23">
        <f>+'FEBRERO ORD'!H305</f>
        <v>2207</v>
      </c>
      <c r="I305" s="23">
        <f>+'FEBRERO ORD'!I305</f>
        <v>6697</v>
      </c>
      <c r="J305" s="23">
        <f>+'FEBRERO ORD'!J305</f>
        <v>624</v>
      </c>
      <c r="K305" s="23">
        <f>+'FEBRERO ORD'!K305</f>
        <v>230</v>
      </c>
      <c r="L305" s="23">
        <f>+'FEBRERO ORD'!L305</f>
        <v>0</v>
      </c>
      <c r="M305" s="23">
        <f>+'FEBRERO ORD'!M305</f>
        <v>0</v>
      </c>
      <c r="N305" s="6">
        <f t="shared" si="4"/>
        <v>538288</v>
      </c>
    </row>
    <row r="306" spans="1:14" x14ac:dyDescent="0.25">
      <c r="A306" s="9">
        <v>303</v>
      </c>
      <c r="B306" s="25" t="s">
        <v>315</v>
      </c>
      <c r="C306" s="23">
        <f>+'FEBRERO ORD'!C306+'AJUSTE 3ER CUATRIMESTRE 2021'!C306</f>
        <v>132788</v>
      </c>
      <c r="D306" s="23">
        <f>+'FEBRERO ORD'!D306+'AJUSTE 3ER CUATRIMESTRE 2021'!D306</f>
        <v>34138</v>
      </c>
      <c r="E306" s="23">
        <f>+'FEBRERO ORD'!E306</f>
        <v>1811</v>
      </c>
      <c r="F306" s="23">
        <f>+'FEBRERO ORD'!F306</f>
        <v>4280</v>
      </c>
      <c r="G306" s="23">
        <f>+'FEBRERO ORD'!G306</f>
        <v>2122</v>
      </c>
      <c r="H306" s="23">
        <f>+'FEBRERO ORD'!H306</f>
        <v>658</v>
      </c>
      <c r="I306" s="23">
        <f>+'FEBRERO ORD'!I306</f>
        <v>1594</v>
      </c>
      <c r="J306" s="23">
        <f>+'FEBRERO ORD'!J306</f>
        <v>267</v>
      </c>
      <c r="K306" s="23">
        <f>+'FEBRERO ORD'!K306</f>
        <v>56</v>
      </c>
      <c r="L306" s="23">
        <f>+'FEBRERO ORD'!L306</f>
        <v>0</v>
      </c>
      <c r="M306" s="23">
        <f>+'FEBRERO ORD'!M306</f>
        <v>0</v>
      </c>
      <c r="N306" s="6">
        <f t="shared" si="4"/>
        <v>177714</v>
      </c>
    </row>
    <row r="307" spans="1:14" x14ac:dyDescent="0.25">
      <c r="A307" s="9">
        <v>304</v>
      </c>
      <c r="B307" s="25" t="s">
        <v>316</v>
      </c>
      <c r="C307" s="23">
        <f>+'FEBRERO ORD'!C307+'AJUSTE 3ER CUATRIMESTRE 2021'!C307</f>
        <v>134457</v>
      </c>
      <c r="D307" s="23">
        <f>+'FEBRERO ORD'!D307+'AJUSTE 3ER CUATRIMESTRE 2021'!D307</f>
        <v>54050</v>
      </c>
      <c r="E307" s="23">
        <f>+'FEBRERO ORD'!E307</f>
        <v>1916</v>
      </c>
      <c r="F307" s="23">
        <f>+'FEBRERO ORD'!F307</f>
        <v>4296</v>
      </c>
      <c r="G307" s="23">
        <f>+'FEBRERO ORD'!G307</f>
        <v>1399</v>
      </c>
      <c r="H307" s="23">
        <f>+'FEBRERO ORD'!H307</f>
        <v>661</v>
      </c>
      <c r="I307" s="23">
        <f>+'FEBRERO ORD'!I307</f>
        <v>1237</v>
      </c>
      <c r="J307" s="23">
        <f>+'FEBRERO ORD'!J307</f>
        <v>279</v>
      </c>
      <c r="K307" s="23">
        <f>+'FEBRERO ORD'!K307</f>
        <v>48</v>
      </c>
      <c r="L307" s="23">
        <f>+'FEBRERO ORD'!L307</f>
        <v>0</v>
      </c>
      <c r="M307" s="23">
        <f>+'FEBRERO ORD'!M307</f>
        <v>0</v>
      </c>
      <c r="N307" s="6">
        <f t="shared" si="4"/>
        <v>198343</v>
      </c>
    </row>
    <row r="308" spans="1:14" x14ac:dyDescent="0.25">
      <c r="A308" s="9">
        <v>305</v>
      </c>
      <c r="B308" s="25" t="s">
        <v>317</v>
      </c>
      <c r="C308" s="23">
        <f>+'FEBRERO ORD'!C308+'AJUSTE 3ER CUATRIMESTRE 2021'!C308</f>
        <v>526654</v>
      </c>
      <c r="D308" s="23">
        <f>+'FEBRERO ORD'!D308+'AJUSTE 3ER CUATRIMESTRE 2021'!D308</f>
        <v>233332</v>
      </c>
      <c r="E308" s="23">
        <f>+'FEBRERO ORD'!E308</f>
        <v>5685</v>
      </c>
      <c r="F308" s="23">
        <f>+'FEBRERO ORD'!F308</f>
        <v>5696</v>
      </c>
      <c r="G308" s="23">
        <f>+'FEBRERO ORD'!G308</f>
        <v>8602</v>
      </c>
      <c r="H308" s="23">
        <f>+'FEBRERO ORD'!H308</f>
        <v>2724</v>
      </c>
      <c r="I308" s="23">
        <f>+'FEBRERO ORD'!I308</f>
        <v>7977</v>
      </c>
      <c r="J308" s="23">
        <f>+'FEBRERO ORD'!J308</f>
        <v>456</v>
      </c>
      <c r="K308" s="23">
        <f>+'FEBRERO ORD'!K308</f>
        <v>324</v>
      </c>
      <c r="L308" s="23">
        <f>+'FEBRERO ORD'!L308</f>
        <v>0</v>
      </c>
      <c r="M308" s="23">
        <f>+'FEBRERO ORD'!M308</f>
        <v>0</v>
      </c>
      <c r="N308" s="6">
        <f t="shared" si="4"/>
        <v>791450</v>
      </c>
    </row>
    <row r="309" spans="1:14" x14ac:dyDescent="0.25">
      <c r="A309" s="9">
        <v>306</v>
      </c>
      <c r="B309" s="25" t="s">
        <v>318</v>
      </c>
      <c r="C309" s="23">
        <f>+'FEBRERO ORD'!C309+'AJUSTE 3ER CUATRIMESTRE 2021'!C309</f>
        <v>408493</v>
      </c>
      <c r="D309" s="23">
        <f>+'FEBRERO ORD'!D309+'AJUSTE 3ER CUATRIMESTRE 2021'!D309</f>
        <v>91264</v>
      </c>
      <c r="E309" s="23">
        <f>+'FEBRERO ORD'!E309</f>
        <v>5033</v>
      </c>
      <c r="F309" s="23">
        <f>+'FEBRERO ORD'!F309</f>
        <v>9688</v>
      </c>
      <c r="G309" s="23">
        <f>+'FEBRERO ORD'!G309</f>
        <v>8992</v>
      </c>
      <c r="H309" s="23">
        <f>+'FEBRERO ORD'!H309</f>
        <v>2105</v>
      </c>
      <c r="I309" s="23">
        <f>+'FEBRERO ORD'!I309</f>
        <v>6832</v>
      </c>
      <c r="J309" s="23">
        <f>+'FEBRERO ORD'!J309</f>
        <v>594</v>
      </c>
      <c r="K309" s="23">
        <f>+'FEBRERO ORD'!K309</f>
        <v>235</v>
      </c>
      <c r="L309" s="23">
        <f>+'FEBRERO ORD'!L309</f>
        <v>0</v>
      </c>
      <c r="M309" s="23">
        <f>+'FEBRERO ORD'!M309</f>
        <v>0</v>
      </c>
      <c r="N309" s="6">
        <f t="shared" si="4"/>
        <v>533236</v>
      </c>
    </row>
    <row r="310" spans="1:14" x14ac:dyDescent="0.25">
      <c r="A310" s="9">
        <v>307</v>
      </c>
      <c r="B310" s="25" t="s">
        <v>319</v>
      </c>
      <c r="C310" s="23">
        <f>+'FEBRERO ORD'!C310+'AJUSTE 3ER CUATRIMESTRE 2021'!C310</f>
        <v>907250</v>
      </c>
      <c r="D310" s="23">
        <f>+'FEBRERO ORD'!D310+'AJUSTE 3ER CUATRIMESTRE 2021'!D310</f>
        <v>64485</v>
      </c>
      <c r="E310" s="23">
        <f>+'FEBRERO ORD'!E310</f>
        <v>10319</v>
      </c>
      <c r="F310" s="23">
        <f>+'FEBRERO ORD'!F310</f>
        <v>14147</v>
      </c>
      <c r="G310" s="23">
        <f>+'FEBRERO ORD'!G310</f>
        <v>19063</v>
      </c>
      <c r="H310" s="23">
        <f>+'FEBRERO ORD'!H310</f>
        <v>4737</v>
      </c>
      <c r="I310" s="23">
        <f>+'FEBRERO ORD'!I310</f>
        <v>15599</v>
      </c>
      <c r="J310" s="23">
        <f>+'FEBRERO ORD'!J310</f>
        <v>994</v>
      </c>
      <c r="K310" s="23">
        <f>+'FEBRERO ORD'!K310</f>
        <v>577</v>
      </c>
      <c r="L310" s="23">
        <f>+'FEBRERO ORD'!L310</f>
        <v>0</v>
      </c>
      <c r="M310" s="23">
        <f>+'FEBRERO ORD'!M310</f>
        <v>0</v>
      </c>
      <c r="N310" s="6">
        <f t="shared" si="4"/>
        <v>1037171</v>
      </c>
    </row>
    <row r="311" spans="1:14" x14ac:dyDescent="0.25">
      <c r="A311" s="9">
        <v>308</v>
      </c>
      <c r="B311" s="25" t="s">
        <v>320</v>
      </c>
      <c r="C311" s="23">
        <f>+'FEBRERO ORD'!C311+'AJUSTE 3ER CUATRIMESTRE 2021'!C311</f>
        <v>430209</v>
      </c>
      <c r="D311" s="23">
        <f>+'FEBRERO ORD'!D311+'AJUSTE 3ER CUATRIMESTRE 2021'!D311</f>
        <v>203215</v>
      </c>
      <c r="E311" s="23">
        <f>+'FEBRERO ORD'!E311</f>
        <v>4771</v>
      </c>
      <c r="F311" s="23">
        <f>+'FEBRERO ORD'!F311</f>
        <v>6573</v>
      </c>
      <c r="G311" s="23">
        <f>+'FEBRERO ORD'!G311</f>
        <v>6471</v>
      </c>
      <c r="H311" s="23">
        <f>+'FEBRERO ORD'!H311</f>
        <v>2182</v>
      </c>
      <c r="I311" s="23">
        <f>+'FEBRERO ORD'!I311</f>
        <v>5939</v>
      </c>
      <c r="J311" s="23">
        <f>+'FEBRERO ORD'!J311</f>
        <v>461</v>
      </c>
      <c r="K311" s="23">
        <f>+'FEBRERO ORD'!K311</f>
        <v>238</v>
      </c>
      <c r="L311" s="23">
        <f>+'FEBRERO ORD'!L311</f>
        <v>16375</v>
      </c>
      <c r="M311" s="23">
        <f>+'FEBRERO ORD'!M311</f>
        <v>0</v>
      </c>
      <c r="N311" s="6">
        <f t="shared" si="4"/>
        <v>676434</v>
      </c>
    </row>
    <row r="312" spans="1:14" x14ac:dyDescent="0.25">
      <c r="A312" s="9">
        <v>309</v>
      </c>
      <c r="B312" s="25" t="s">
        <v>321</v>
      </c>
      <c r="C312" s="23">
        <f>+'FEBRERO ORD'!C312+'AJUSTE 3ER CUATRIMESTRE 2021'!C312</f>
        <v>953779</v>
      </c>
      <c r="D312" s="23">
        <f>+'FEBRERO ORD'!D312+'AJUSTE 3ER CUATRIMESTRE 2021'!D312</f>
        <v>209783</v>
      </c>
      <c r="E312" s="23">
        <f>+'FEBRERO ORD'!E312</f>
        <v>11356</v>
      </c>
      <c r="F312" s="23">
        <f>+'FEBRERO ORD'!F312</f>
        <v>20117</v>
      </c>
      <c r="G312" s="23">
        <f>+'FEBRERO ORD'!G312</f>
        <v>19954</v>
      </c>
      <c r="H312" s="23">
        <f>+'FEBRERO ORD'!H312</f>
        <v>4914</v>
      </c>
      <c r="I312" s="23">
        <f>+'FEBRERO ORD'!I312</f>
        <v>15726</v>
      </c>
      <c r="J312" s="23">
        <f>+'FEBRERO ORD'!J312</f>
        <v>1317</v>
      </c>
      <c r="K312" s="23">
        <f>+'FEBRERO ORD'!K312</f>
        <v>558</v>
      </c>
      <c r="L312" s="23">
        <f>+'FEBRERO ORD'!L312</f>
        <v>0</v>
      </c>
      <c r="M312" s="23">
        <f>+'FEBRERO ORD'!M312</f>
        <v>0</v>
      </c>
      <c r="N312" s="6">
        <f t="shared" si="4"/>
        <v>1237504</v>
      </c>
    </row>
    <row r="313" spans="1:14" x14ac:dyDescent="0.25">
      <c r="A313" s="9">
        <v>310</v>
      </c>
      <c r="B313" s="25" t="s">
        <v>322</v>
      </c>
      <c r="C313" s="23">
        <f>+'FEBRERO ORD'!C313+'AJUSTE 3ER CUATRIMESTRE 2021'!C313</f>
        <v>1197440</v>
      </c>
      <c r="D313" s="23">
        <f>+'FEBRERO ORD'!D313+'AJUSTE 3ER CUATRIMESTRE 2021'!D313</f>
        <v>636036</v>
      </c>
      <c r="E313" s="23">
        <f>+'FEBRERO ORD'!E313</f>
        <v>12295</v>
      </c>
      <c r="F313" s="23">
        <f>+'FEBRERO ORD'!F313</f>
        <v>7287</v>
      </c>
      <c r="G313" s="23">
        <f>+'FEBRERO ORD'!G313</f>
        <v>28168</v>
      </c>
      <c r="H313" s="23">
        <f>+'FEBRERO ORD'!H313</f>
        <v>6457</v>
      </c>
      <c r="I313" s="23">
        <f>+'FEBRERO ORD'!I313</f>
        <v>24156</v>
      </c>
      <c r="J313" s="23">
        <f>+'FEBRERO ORD'!J313</f>
        <v>671</v>
      </c>
      <c r="K313" s="23">
        <f>+'FEBRERO ORD'!K313</f>
        <v>918</v>
      </c>
      <c r="L313" s="23">
        <f>+'FEBRERO ORD'!L313</f>
        <v>0</v>
      </c>
      <c r="M313" s="23">
        <f>+'FEBRERO ORD'!M313</f>
        <v>0</v>
      </c>
      <c r="N313" s="6">
        <f t="shared" si="4"/>
        <v>1913428</v>
      </c>
    </row>
    <row r="314" spans="1:14" x14ac:dyDescent="0.25">
      <c r="A314" s="9">
        <v>311</v>
      </c>
      <c r="B314" s="25" t="s">
        <v>323</v>
      </c>
      <c r="C314" s="23">
        <f>+'FEBRERO ORD'!C314+'AJUSTE 3ER CUATRIMESTRE 2021'!C314</f>
        <v>135065</v>
      </c>
      <c r="D314" s="23">
        <f>+'FEBRERO ORD'!D314+'AJUSTE 3ER CUATRIMESTRE 2021'!D314</f>
        <v>59948</v>
      </c>
      <c r="E314" s="23">
        <f>+'FEBRERO ORD'!E314</f>
        <v>1985</v>
      </c>
      <c r="F314" s="23">
        <f>+'FEBRERO ORD'!F314</f>
        <v>4933</v>
      </c>
      <c r="G314" s="23">
        <f>+'FEBRERO ORD'!G314</f>
        <v>932</v>
      </c>
      <c r="H314" s="23">
        <f>+'FEBRERO ORD'!H314</f>
        <v>645</v>
      </c>
      <c r="I314" s="23">
        <f>+'FEBRERO ORD'!I314</f>
        <v>886</v>
      </c>
      <c r="J314" s="23">
        <f>+'FEBRERO ORD'!J314</f>
        <v>315</v>
      </c>
      <c r="K314" s="23">
        <f>+'FEBRERO ORD'!K314</f>
        <v>36</v>
      </c>
      <c r="L314" s="23">
        <f>+'FEBRERO ORD'!L314</f>
        <v>0</v>
      </c>
      <c r="M314" s="23">
        <f>+'FEBRERO ORD'!M314</f>
        <v>0</v>
      </c>
      <c r="N314" s="6">
        <f t="shared" si="4"/>
        <v>204745</v>
      </c>
    </row>
    <row r="315" spans="1:14" x14ac:dyDescent="0.25">
      <c r="A315" s="9">
        <v>312</v>
      </c>
      <c r="B315" s="25" t="s">
        <v>324</v>
      </c>
      <c r="C315" s="23">
        <f>+'FEBRERO ORD'!C315+'AJUSTE 3ER CUATRIMESTRE 2021'!C315</f>
        <v>953458</v>
      </c>
      <c r="D315" s="23">
        <f>+'FEBRERO ORD'!D315+'AJUSTE 3ER CUATRIMESTRE 2021'!D315</f>
        <v>88649</v>
      </c>
      <c r="E315" s="23">
        <f>+'FEBRERO ORD'!E315</f>
        <v>10983</v>
      </c>
      <c r="F315" s="23">
        <f>+'FEBRERO ORD'!F315</f>
        <v>18200</v>
      </c>
      <c r="G315" s="23">
        <f>+'FEBRERO ORD'!G315</f>
        <v>21705</v>
      </c>
      <c r="H315" s="23">
        <f>+'FEBRERO ORD'!H315</f>
        <v>4956</v>
      </c>
      <c r="I315" s="23">
        <f>+'FEBRERO ORD'!I315</f>
        <v>16960</v>
      </c>
      <c r="J315" s="23">
        <f>+'FEBRERO ORD'!J315</f>
        <v>1162</v>
      </c>
      <c r="K315" s="23">
        <f>+'FEBRERO ORD'!K315</f>
        <v>597</v>
      </c>
      <c r="L315" s="23">
        <f>+'FEBRERO ORD'!L315</f>
        <v>0</v>
      </c>
      <c r="M315" s="23">
        <f>+'FEBRERO ORD'!M315</f>
        <v>0</v>
      </c>
      <c r="N315" s="6">
        <f t="shared" si="4"/>
        <v>1116670</v>
      </c>
    </row>
    <row r="316" spans="1:14" x14ac:dyDescent="0.25">
      <c r="A316" s="9">
        <v>313</v>
      </c>
      <c r="B316" s="25" t="s">
        <v>325</v>
      </c>
      <c r="C316" s="23">
        <f>+'FEBRERO ORD'!C316+'AJUSTE 3ER CUATRIMESTRE 2021'!C316</f>
        <v>142039</v>
      </c>
      <c r="D316" s="23">
        <f>+'FEBRERO ORD'!D316+'AJUSTE 3ER CUATRIMESTRE 2021'!D316</f>
        <v>52701</v>
      </c>
      <c r="E316" s="23">
        <f>+'FEBRERO ORD'!E316</f>
        <v>2169</v>
      </c>
      <c r="F316" s="23">
        <f>+'FEBRERO ORD'!F316</f>
        <v>5652</v>
      </c>
      <c r="G316" s="23">
        <f>+'FEBRERO ORD'!G316</f>
        <v>1422</v>
      </c>
      <c r="H316" s="23">
        <f>+'FEBRERO ORD'!H316</f>
        <v>685</v>
      </c>
      <c r="I316" s="23">
        <f>+'FEBRERO ORD'!I316</f>
        <v>1118</v>
      </c>
      <c r="J316" s="23">
        <f>+'FEBRERO ORD'!J316</f>
        <v>351</v>
      </c>
      <c r="K316" s="23">
        <f>+'FEBRERO ORD'!K316</f>
        <v>40</v>
      </c>
      <c r="L316" s="23">
        <f>+'FEBRERO ORD'!L316</f>
        <v>611</v>
      </c>
      <c r="M316" s="23">
        <f>+'FEBRERO ORD'!M316</f>
        <v>0</v>
      </c>
      <c r="N316" s="6">
        <f t="shared" si="4"/>
        <v>206788</v>
      </c>
    </row>
    <row r="317" spans="1:14" x14ac:dyDescent="0.25">
      <c r="A317" s="9">
        <v>314</v>
      </c>
      <c r="B317" s="25" t="s">
        <v>326</v>
      </c>
      <c r="C317" s="23">
        <f>+'FEBRERO ORD'!C317+'AJUSTE 3ER CUATRIMESTRE 2021'!C317</f>
        <v>245601</v>
      </c>
      <c r="D317" s="23">
        <f>+'FEBRERO ORD'!D317+'AJUSTE 3ER CUATRIMESTRE 2021'!D317</f>
        <v>65199</v>
      </c>
      <c r="E317" s="23">
        <f>+'FEBRERO ORD'!E317</f>
        <v>2923</v>
      </c>
      <c r="F317" s="23">
        <f>+'FEBRERO ORD'!F317</f>
        <v>5260</v>
      </c>
      <c r="G317" s="23">
        <f>+'FEBRERO ORD'!G317</f>
        <v>3458</v>
      </c>
      <c r="H317" s="23">
        <f>+'FEBRERO ORD'!H317</f>
        <v>1227</v>
      </c>
      <c r="I317" s="23">
        <f>+'FEBRERO ORD'!I317</f>
        <v>3018</v>
      </c>
      <c r="J317" s="23">
        <f>+'FEBRERO ORD'!J317</f>
        <v>405</v>
      </c>
      <c r="K317" s="23">
        <f>+'FEBRERO ORD'!K317</f>
        <v>118</v>
      </c>
      <c r="L317" s="23">
        <f>+'FEBRERO ORD'!L317</f>
        <v>0</v>
      </c>
      <c r="M317" s="23">
        <f>+'FEBRERO ORD'!M317</f>
        <v>0</v>
      </c>
      <c r="N317" s="6">
        <f t="shared" si="4"/>
        <v>327209</v>
      </c>
    </row>
    <row r="318" spans="1:14" x14ac:dyDescent="0.25">
      <c r="A318" s="9">
        <v>315</v>
      </c>
      <c r="B318" s="25" t="s">
        <v>327</v>
      </c>
      <c r="C318" s="23">
        <f>+'FEBRERO ORD'!C318+'AJUSTE 3ER CUATRIMESTRE 2021'!C318</f>
        <v>229446</v>
      </c>
      <c r="D318" s="23">
        <f>+'FEBRERO ORD'!D318+'AJUSTE 3ER CUATRIMESTRE 2021'!D318</f>
        <v>106088</v>
      </c>
      <c r="E318" s="23">
        <f>+'FEBRERO ORD'!E318</f>
        <v>3035</v>
      </c>
      <c r="F318" s="23">
        <f>+'FEBRERO ORD'!F318</f>
        <v>6714</v>
      </c>
      <c r="G318" s="23">
        <f>+'FEBRERO ORD'!G318</f>
        <v>3657</v>
      </c>
      <c r="H318" s="23">
        <f>+'FEBRERO ORD'!H318</f>
        <v>1145</v>
      </c>
      <c r="I318" s="23">
        <f>+'FEBRERO ORD'!I318</f>
        <v>2885</v>
      </c>
      <c r="J318" s="23">
        <f>+'FEBRERO ORD'!J318</f>
        <v>420</v>
      </c>
      <c r="K318" s="23">
        <f>+'FEBRERO ORD'!K318</f>
        <v>102</v>
      </c>
      <c r="L318" s="23">
        <f>+'FEBRERO ORD'!L318</f>
        <v>13131</v>
      </c>
      <c r="M318" s="23">
        <f>+'FEBRERO ORD'!M318</f>
        <v>0</v>
      </c>
      <c r="N318" s="6">
        <f t="shared" si="4"/>
        <v>366623</v>
      </c>
    </row>
    <row r="319" spans="1:14" x14ac:dyDescent="0.25">
      <c r="A319" s="9">
        <v>316</v>
      </c>
      <c r="B319" s="25" t="s">
        <v>328</v>
      </c>
      <c r="C319" s="23">
        <f>+'FEBRERO ORD'!C319+'AJUSTE 3ER CUATRIMESTRE 2021'!C319</f>
        <v>151728</v>
      </c>
      <c r="D319" s="23">
        <f>+'FEBRERO ORD'!D319+'AJUSTE 3ER CUATRIMESTRE 2021'!D319</f>
        <v>69627</v>
      </c>
      <c r="E319" s="23">
        <f>+'FEBRERO ORD'!E319</f>
        <v>2309</v>
      </c>
      <c r="F319" s="23">
        <f>+'FEBRERO ORD'!F319</f>
        <v>5727</v>
      </c>
      <c r="G319" s="23">
        <f>+'FEBRERO ORD'!G319</f>
        <v>1451</v>
      </c>
      <c r="H319" s="23">
        <f>+'FEBRERO ORD'!H319</f>
        <v>740</v>
      </c>
      <c r="I319" s="23">
        <f>+'FEBRERO ORD'!I319</f>
        <v>1190</v>
      </c>
      <c r="J319" s="23">
        <f>+'FEBRERO ORD'!J319</f>
        <v>442</v>
      </c>
      <c r="K319" s="23">
        <f>+'FEBRERO ORD'!K319</f>
        <v>45</v>
      </c>
      <c r="L319" s="23">
        <f>+'FEBRERO ORD'!L319</f>
        <v>3791</v>
      </c>
      <c r="M319" s="23">
        <f>+'FEBRERO ORD'!M319</f>
        <v>0</v>
      </c>
      <c r="N319" s="6">
        <f t="shared" si="4"/>
        <v>237050</v>
      </c>
    </row>
    <row r="320" spans="1:14" x14ac:dyDescent="0.25">
      <c r="A320" s="9">
        <v>317</v>
      </c>
      <c r="B320" s="25" t="s">
        <v>329</v>
      </c>
      <c r="C320" s="23">
        <f>+'FEBRERO ORD'!C320+'AJUSTE 3ER CUATRIMESTRE 2021'!C320</f>
        <v>211766</v>
      </c>
      <c r="D320" s="23">
        <f>+'FEBRERO ORD'!D320+'AJUSTE 3ER CUATRIMESTRE 2021'!D320</f>
        <v>77747</v>
      </c>
      <c r="E320" s="23">
        <f>+'FEBRERO ORD'!E320</f>
        <v>2752</v>
      </c>
      <c r="F320" s="23">
        <f>+'FEBRERO ORD'!F320</f>
        <v>5374</v>
      </c>
      <c r="G320" s="23">
        <f>+'FEBRERO ORD'!G320</f>
        <v>2458</v>
      </c>
      <c r="H320" s="23">
        <f>+'FEBRERO ORD'!H320</f>
        <v>1050</v>
      </c>
      <c r="I320" s="23">
        <f>+'FEBRERO ORD'!I320</f>
        <v>2253</v>
      </c>
      <c r="J320" s="23">
        <f>+'FEBRERO ORD'!J320</f>
        <v>379</v>
      </c>
      <c r="K320" s="23">
        <f>+'FEBRERO ORD'!K320</f>
        <v>91</v>
      </c>
      <c r="L320" s="23">
        <f>+'FEBRERO ORD'!L320</f>
        <v>0</v>
      </c>
      <c r="M320" s="23">
        <f>+'FEBRERO ORD'!M320</f>
        <v>0</v>
      </c>
      <c r="N320" s="6">
        <f t="shared" si="4"/>
        <v>303870</v>
      </c>
    </row>
    <row r="321" spans="1:14" x14ac:dyDescent="0.25">
      <c r="A321" s="9">
        <v>318</v>
      </c>
      <c r="B321" s="25" t="s">
        <v>330</v>
      </c>
      <c r="C321" s="23">
        <f>+'FEBRERO ORD'!C321+'AJUSTE 3ER CUATRIMESTRE 2021'!C321</f>
        <v>11450714</v>
      </c>
      <c r="D321" s="23">
        <f>+'FEBRERO ORD'!D321+'AJUSTE 3ER CUATRIMESTRE 2021'!D321</f>
        <v>1569750</v>
      </c>
      <c r="E321" s="23">
        <f>+'FEBRERO ORD'!E321</f>
        <v>114720</v>
      </c>
      <c r="F321" s="23">
        <f>+'FEBRERO ORD'!F321</f>
        <v>1</v>
      </c>
      <c r="G321" s="23">
        <f>+'FEBRERO ORD'!G321</f>
        <v>98389</v>
      </c>
      <c r="H321" s="23">
        <f>+'FEBRERO ORD'!H321</f>
        <v>60010</v>
      </c>
      <c r="I321" s="23">
        <f>+'FEBRERO ORD'!I321</f>
        <v>146261</v>
      </c>
      <c r="J321" s="23">
        <f>+'FEBRERO ORD'!J321</f>
        <v>6623</v>
      </c>
      <c r="K321" s="23">
        <f>+'FEBRERO ORD'!K321</f>
        <v>7290</v>
      </c>
      <c r="L321" s="23">
        <f>+'FEBRERO ORD'!L321</f>
        <v>0</v>
      </c>
      <c r="M321" s="23">
        <f>+'FEBRERO ORD'!M321</f>
        <v>0</v>
      </c>
      <c r="N321" s="6">
        <f t="shared" si="4"/>
        <v>13453758</v>
      </c>
    </row>
    <row r="322" spans="1:14" x14ac:dyDescent="0.25">
      <c r="A322" s="9">
        <v>319</v>
      </c>
      <c r="B322" s="25" t="s">
        <v>331</v>
      </c>
      <c r="C322" s="23">
        <f>+'FEBRERO ORD'!C322+'AJUSTE 3ER CUATRIMESTRE 2021'!C322</f>
        <v>112129</v>
      </c>
      <c r="D322" s="23">
        <f>+'FEBRERO ORD'!D322+'AJUSTE 3ER CUATRIMESTRE 2021'!D322</f>
        <v>24797</v>
      </c>
      <c r="E322" s="23">
        <f>+'FEBRERO ORD'!E322</f>
        <v>1504</v>
      </c>
      <c r="F322" s="23">
        <f>+'FEBRERO ORD'!F322</f>
        <v>3388</v>
      </c>
      <c r="G322" s="23">
        <f>+'FEBRERO ORD'!G322</f>
        <v>1896</v>
      </c>
      <c r="H322" s="23">
        <f>+'FEBRERO ORD'!H322</f>
        <v>560</v>
      </c>
      <c r="I322" s="23">
        <f>+'FEBRERO ORD'!I322</f>
        <v>1445</v>
      </c>
      <c r="J322" s="23">
        <f>+'FEBRERO ORD'!J322</f>
        <v>212</v>
      </c>
      <c r="K322" s="23">
        <f>+'FEBRERO ORD'!K322</f>
        <v>50</v>
      </c>
      <c r="L322" s="23">
        <f>+'FEBRERO ORD'!L322</f>
        <v>4435</v>
      </c>
      <c r="M322" s="23">
        <f>+'FEBRERO ORD'!M322</f>
        <v>0</v>
      </c>
      <c r="N322" s="6">
        <f t="shared" si="4"/>
        <v>150416</v>
      </c>
    </row>
    <row r="323" spans="1:14" x14ac:dyDescent="0.25">
      <c r="A323" s="9">
        <v>320</v>
      </c>
      <c r="B323" s="25" t="s">
        <v>332</v>
      </c>
      <c r="C323" s="23">
        <f>+'FEBRERO ORD'!C323+'AJUSTE 3ER CUATRIMESTRE 2021'!C323</f>
        <v>99994</v>
      </c>
      <c r="D323" s="23">
        <f>+'FEBRERO ORD'!D323+'AJUSTE 3ER CUATRIMESTRE 2021'!D323</f>
        <v>26878</v>
      </c>
      <c r="E323" s="23">
        <f>+'FEBRERO ORD'!E323</f>
        <v>1416</v>
      </c>
      <c r="F323" s="23">
        <f>+'FEBRERO ORD'!F323</f>
        <v>3320</v>
      </c>
      <c r="G323" s="23">
        <f>+'FEBRERO ORD'!G323</f>
        <v>1387</v>
      </c>
      <c r="H323" s="23">
        <f>+'FEBRERO ORD'!H323</f>
        <v>494</v>
      </c>
      <c r="I323" s="23">
        <f>+'FEBRERO ORD'!I323</f>
        <v>1084</v>
      </c>
      <c r="J323" s="23">
        <f>+'FEBRERO ORD'!J323</f>
        <v>207</v>
      </c>
      <c r="K323" s="23">
        <f>+'FEBRERO ORD'!K323</f>
        <v>39</v>
      </c>
      <c r="L323" s="23">
        <f>+'FEBRERO ORD'!L323</f>
        <v>0</v>
      </c>
      <c r="M323" s="23">
        <f>+'FEBRERO ORD'!M323</f>
        <v>0</v>
      </c>
      <c r="N323" s="6">
        <f t="shared" si="4"/>
        <v>134819</v>
      </c>
    </row>
    <row r="324" spans="1:14" x14ac:dyDescent="0.25">
      <c r="A324" s="9">
        <v>321</v>
      </c>
      <c r="B324" s="25" t="s">
        <v>333</v>
      </c>
      <c r="C324" s="23">
        <f>+'FEBRERO ORD'!C324+'AJUSTE 3ER CUATRIMESTRE 2021'!C324</f>
        <v>134320</v>
      </c>
      <c r="D324" s="23">
        <f>+'FEBRERO ORD'!D324+'AJUSTE 3ER CUATRIMESTRE 2021'!D324</f>
        <v>38057</v>
      </c>
      <c r="E324" s="23">
        <f>+'FEBRERO ORD'!E324</f>
        <v>1869</v>
      </c>
      <c r="F324" s="23">
        <f>+'FEBRERO ORD'!F324</f>
        <v>4369</v>
      </c>
      <c r="G324" s="23">
        <f>+'FEBRERO ORD'!G324</f>
        <v>1472</v>
      </c>
      <c r="H324" s="23">
        <f>+'FEBRERO ORD'!H324</f>
        <v>655</v>
      </c>
      <c r="I324" s="23">
        <f>+'FEBRERO ORD'!I324</f>
        <v>1242</v>
      </c>
      <c r="J324" s="23">
        <f>+'FEBRERO ORD'!J324</f>
        <v>285</v>
      </c>
      <c r="K324" s="23">
        <f>+'FEBRERO ORD'!K324</f>
        <v>47</v>
      </c>
      <c r="L324" s="23">
        <f>+'FEBRERO ORD'!L324</f>
        <v>0</v>
      </c>
      <c r="M324" s="23">
        <f>+'FEBRERO ORD'!M324</f>
        <v>0</v>
      </c>
      <c r="N324" s="6">
        <f t="shared" si="4"/>
        <v>182316</v>
      </c>
    </row>
    <row r="325" spans="1:14" x14ac:dyDescent="0.25">
      <c r="A325" s="9">
        <v>322</v>
      </c>
      <c r="B325" s="25" t="s">
        <v>334</v>
      </c>
      <c r="C325" s="23">
        <f>+'FEBRERO ORD'!C325+'AJUSTE 3ER CUATRIMESTRE 2021'!C325</f>
        <v>144123</v>
      </c>
      <c r="D325" s="23">
        <f>+'FEBRERO ORD'!D325+'AJUSTE 3ER CUATRIMESTRE 2021'!D325</f>
        <v>56086</v>
      </c>
      <c r="E325" s="23">
        <f>+'FEBRERO ORD'!E325</f>
        <v>2211</v>
      </c>
      <c r="F325" s="23">
        <f>+'FEBRERO ORD'!F325</f>
        <v>5892</v>
      </c>
      <c r="G325" s="23">
        <f>+'FEBRERO ORD'!G325</f>
        <v>1515</v>
      </c>
      <c r="H325" s="23">
        <f>+'FEBRERO ORD'!H325</f>
        <v>694</v>
      </c>
      <c r="I325" s="23">
        <f>+'FEBRERO ORD'!I325</f>
        <v>1158</v>
      </c>
      <c r="J325" s="23">
        <f>+'FEBRERO ORD'!J325</f>
        <v>362</v>
      </c>
      <c r="K325" s="23">
        <f>+'FEBRERO ORD'!K325</f>
        <v>40</v>
      </c>
      <c r="L325" s="23">
        <f>+'FEBRERO ORD'!L325</f>
        <v>0</v>
      </c>
      <c r="M325" s="23">
        <f>+'FEBRERO ORD'!M325</f>
        <v>0</v>
      </c>
      <c r="N325" s="6">
        <f t="shared" ref="N325:N388" si="5">SUM(C325:M325)</f>
        <v>212081</v>
      </c>
    </row>
    <row r="326" spans="1:14" x14ac:dyDescent="0.25">
      <c r="A326" s="9">
        <v>323</v>
      </c>
      <c r="B326" s="25" t="s">
        <v>335</v>
      </c>
      <c r="C326" s="23">
        <f>+'FEBRERO ORD'!C326+'AJUSTE 3ER CUATRIMESTRE 2021'!C326</f>
        <v>286545</v>
      </c>
      <c r="D326" s="23">
        <f>+'FEBRERO ORD'!D326+'AJUSTE 3ER CUATRIMESTRE 2021'!D326</f>
        <v>44937</v>
      </c>
      <c r="E326" s="23">
        <f>+'FEBRERO ORD'!E326</f>
        <v>3512</v>
      </c>
      <c r="F326" s="23">
        <f>+'FEBRERO ORD'!F326</f>
        <v>6292</v>
      </c>
      <c r="G326" s="23">
        <f>+'FEBRERO ORD'!G326</f>
        <v>4698</v>
      </c>
      <c r="H326" s="23">
        <f>+'FEBRERO ORD'!H326</f>
        <v>1452</v>
      </c>
      <c r="I326" s="23">
        <f>+'FEBRERO ORD'!I326</f>
        <v>3937</v>
      </c>
      <c r="J326" s="23">
        <f>+'FEBRERO ORD'!J326</f>
        <v>407</v>
      </c>
      <c r="K326" s="23">
        <f>+'FEBRERO ORD'!K326</f>
        <v>148</v>
      </c>
      <c r="L326" s="23">
        <f>+'FEBRERO ORD'!L326</f>
        <v>0</v>
      </c>
      <c r="M326" s="23">
        <f>+'FEBRERO ORD'!M326</f>
        <v>0</v>
      </c>
      <c r="N326" s="6">
        <f t="shared" si="5"/>
        <v>351928</v>
      </c>
    </row>
    <row r="327" spans="1:14" x14ac:dyDescent="0.25">
      <c r="A327" s="9">
        <v>324</v>
      </c>
      <c r="B327" s="25" t="s">
        <v>336</v>
      </c>
      <c r="C327" s="23">
        <f>+'FEBRERO ORD'!C327+'AJUSTE 3ER CUATRIMESTRE 2021'!C327</f>
        <v>5364375</v>
      </c>
      <c r="D327" s="23">
        <f>+'FEBRERO ORD'!D327+'AJUSTE 3ER CUATRIMESTRE 2021'!D327</f>
        <v>1243353</v>
      </c>
      <c r="E327" s="23">
        <f>+'FEBRERO ORD'!E327</f>
        <v>54591</v>
      </c>
      <c r="F327" s="23">
        <f>+'FEBRERO ORD'!F327</f>
        <v>41339</v>
      </c>
      <c r="G327" s="23">
        <f>+'FEBRERO ORD'!G327</f>
        <v>94375</v>
      </c>
      <c r="H327" s="23">
        <f>+'FEBRERO ORD'!H327</f>
        <v>28034</v>
      </c>
      <c r="I327" s="23">
        <f>+'FEBRERO ORD'!I327</f>
        <v>87483</v>
      </c>
      <c r="J327" s="23">
        <f>+'FEBRERO ORD'!J327</f>
        <v>4137</v>
      </c>
      <c r="K327" s="23">
        <f>+'FEBRERO ORD'!K327</f>
        <v>3527</v>
      </c>
      <c r="L327" s="23">
        <f>+'FEBRERO ORD'!L327</f>
        <v>0</v>
      </c>
      <c r="M327" s="23">
        <f>+'FEBRERO ORD'!M327</f>
        <v>0</v>
      </c>
      <c r="N327" s="6">
        <f t="shared" si="5"/>
        <v>6921214</v>
      </c>
    </row>
    <row r="328" spans="1:14" x14ac:dyDescent="0.25">
      <c r="A328" s="9">
        <v>325</v>
      </c>
      <c r="B328" s="25" t="s">
        <v>337</v>
      </c>
      <c r="C328" s="23">
        <f>+'FEBRERO ORD'!C328+'AJUSTE 3ER CUATRIMESTRE 2021'!C328</f>
        <v>964409</v>
      </c>
      <c r="D328" s="23">
        <f>+'FEBRERO ORD'!D328+'AJUSTE 3ER CUATRIMESTRE 2021'!D328</f>
        <v>195318</v>
      </c>
      <c r="E328" s="23">
        <f>+'FEBRERO ORD'!E328</f>
        <v>10845</v>
      </c>
      <c r="F328" s="23">
        <f>+'FEBRERO ORD'!F328</f>
        <v>18731</v>
      </c>
      <c r="G328" s="23">
        <f>+'FEBRERO ORD'!G328</f>
        <v>23088</v>
      </c>
      <c r="H328" s="23">
        <f>+'FEBRERO ORD'!H328</f>
        <v>4997</v>
      </c>
      <c r="I328" s="23">
        <f>+'FEBRERO ORD'!I328</f>
        <v>17572</v>
      </c>
      <c r="J328" s="23">
        <f>+'FEBRERO ORD'!J328</f>
        <v>1125</v>
      </c>
      <c r="K328" s="23">
        <f>+'FEBRERO ORD'!K328</f>
        <v>606</v>
      </c>
      <c r="L328" s="23">
        <f>+'FEBRERO ORD'!L328</f>
        <v>0</v>
      </c>
      <c r="M328" s="23">
        <f>+'FEBRERO ORD'!M328</f>
        <v>0</v>
      </c>
      <c r="N328" s="6">
        <f t="shared" si="5"/>
        <v>1236691</v>
      </c>
    </row>
    <row r="329" spans="1:14" x14ac:dyDescent="0.25">
      <c r="A329" s="9">
        <v>326</v>
      </c>
      <c r="B329" s="25" t="s">
        <v>338</v>
      </c>
      <c r="C329" s="23">
        <f>+'FEBRERO ORD'!C329+'AJUSTE 3ER CUATRIMESTRE 2021'!C329</f>
        <v>525542</v>
      </c>
      <c r="D329" s="23">
        <f>+'FEBRERO ORD'!D329+'AJUSTE 3ER CUATRIMESTRE 2021'!D329</f>
        <v>342003</v>
      </c>
      <c r="E329" s="23">
        <f>+'FEBRERO ORD'!E329</f>
        <v>6355</v>
      </c>
      <c r="F329" s="23">
        <f>+'FEBRERO ORD'!F329</f>
        <v>12330</v>
      </c>
      <c r="G329" s="23">
        <f>+'FEBRERO ORD'!G329</f>
        <v>9788</v>
      </c>
      <c r="H329" s="23">
        <f>+'FEBRERO ORD'!H329</f>
        <v>2660</v>
      </c>
      <c r="I329" s="23">
        <f>+'FEBRERO ORD'!I329</f>
        <v>7736</v>
      </c>
      <c r="J329" s="23">
        <f>+'FEBRERO ORD'!J329</f>
        <v>792</v>
      </c>
      <c r="K329" s="23">
        <f>+'FEBRERO ORD'!K329</f>
        <v>277</v>
      </c>
      <c r="L329" s="23">
        <f>+'FEBRERO ORD'!L329</f>
        <v>0</v>
      </c>
      <c r="M329" s="23">
        <f>+'FEBRERO ORD'!M329</f>
        <v>0</v>
      </c>
      <c r="N329" s="6">
        <f t="shared" si="5"/>
        <v>907483</v>
      </c>
    </row>
    <row r="330" spans="1:14" x14ac:dyDescent="0.25">
      <c r="A330" s="9">
        <v>327</v>
      </c>
      <c r="B330" s="25" t="s">
        <v>339</v>
      </c>
      <c r="C330" s="23">
        <f>+'FEBRERO ORD'!C330+'AJUSTE 3ER CUATRIMESTRE 2021'!C330</f>
        <v>2188750</v>
      </c>
      <c r="D330" s="23">
        <f>+'FEBRERO ORD'!D330+'AJUSTE 3ER CUATRIMESTRE 2021'!D330</f>
        <v>799788</v>
      </c>
      <c r="E330" s="23">
        <f>+'FEBRERO ORD'!E330</f>
        <v>26443</v>
      </c>
      <c r="F330" s="23">
        <f>+'FEBRERO ORD'!F330</f>
        <v>51553</v>
      </c>
      <c r="G330" s="23">
        <f>+'FEBRERO ORD'!G330</f>
        <v>30377</v>
      </c>
      <c r="H330" s="23">
        <f>+'FEBRERO ORD'!H330</f>
        <v>10842</v>
      </c>
      <c r="I330" s="23">
        <f>+'FEBRERO ORD'!I330</f>
        <v>26055</v>
      </c>
      <c r="J330" s="23">
        <f>+'FEBRERO ORD'!J330</f>
        <v>3408</v>
      </c>
      <c r="K330" s="23">
        <f>+'FEBRERO ORD'!K330</f>
        <v>1000</v>
      </c>
      <c r="L330" s="23">
        <f>+'FEBRERO ORD'!L330</f>
        <v>0</v>
      </c>
      <c r="M330" s="23">
        <f>+'FEBRERO ORD'!M330</f>
        <v>0</v>
      </c>
      <c r="N330" s="6">
        <f t="shared" si="5"/>
        <v>3138216</v>
      </c>
    </row>
    <row r="331" spans="1:14" x14ac:dyDescent="0.25">
      <c r="A331" s="9">
        <v>328</v>
      </c>
      <c r="B331" s="25" t="s">
        <v>340</v>
      </c>
      <c r="C331" s="23">
        <f>+'FEBRERO ORD'!C331+'AJUSTE 3ER CUATRIMESTRE 2021'!C331</f>
        <v>162484</v>
      </c>
      <c r="D331" s="23">
        <f>+'FEBRERO ORD'!D331+'AJUSTE 3ER CUATRIMESTRE 2021'!D331</f>
        <v>41064</v>
      </c>
      <c r="E331" s="23">
        <f>+'FEBRERO ORD'!E331</f>
        <v>2213</v>
      </c>
      <c r="F331" s="23">
        <f>+'FEBRERO ORD'!F331</f>
        <v>4936</v>
      </c>
      <c r="G331" s="23">
        <f>+'FEBRERO ORD'!G331</f>
        <v>2799</v>
      </c>
      <c r="H331" s="23">
        <f>+'FEBRERO ORD'!H331</f>
        <v>817</v>
      </c>
      <c r="I331" s="23">
        <f>+'FEBRERO ORD'!I331</f>
        <v>2139</v>
      </c>
      <c r="J331" s="23">
        <f>+'FEBRERO ORD'!J331</f>
        <v>305</v>
      </c>
      <c r="K331" s="23">
        <f>+'FEBRERO ORD'!K331</f>
        <v>75</v>
      </c>
      <c r="L331" s="23">
        <f>+'FEBRERO ORD'!L331</f>
        <v>0</v>
      </c>
      <c r="M331" s="23">
        <f>+'FEBRERO ORD'!M331</f>
        <v>0</v>
      </c>
      <c r="N331" s="6">
        <f t="shared" si="5"/>
        <v>216832</v>
      </c>
    </row>
    <row r="332" spans="1:14" x14ac:dyDescent="0.25">
      <c r="A332" s="9">
        <v>329</v>
      </c>
      <c r="B332" s="25" t="s">
        <v>341</v>
      </c>
      <c r="C332" s="23">
        <f>+'FEBRERO ORD'!C332+'AJUSTE 3ER CUATRIMESTRE 2021'!C332</f>
        <v>178844</v>
      </c>
      <c r="D332" s="23">
        <f>+'FEBRERO ORD'!D332+'AJUSTE 3ER CUATRIMESTRE 2021'!D332</f>
        <v>62103</v>
      </c>
      <c r="E332" s="23">
        <f>+'FEBRERO ORD'!E332</f>
        <v>2433</v>
      </c>
      <c r="F332" s="23">
        <f>+'FEBRERO ORD'!F332</f>
        <v>5339</v>
      </c>
      <c r="G332" s="23">
        <f>+'FEBRERO ORD'!G332</f>
        <v>2248</v>
      </c>
      <c r="H332" s="23">
        <f>+'FEBRERO ORD'!H332</f>
        <v>884</v>
      </c>
      <c r="I332" s="23">
        <f>+'FEBRERO ORD'!I332</f>
        <v>1894</v>
      </c>
      <c r="J332" s="23">
        <f>+'FEBRERO ORD'!J332</f>
        <v>346</v>
      </c>
      <c r="K332" s="23">
        <f>+'FEBRERO ORD'!K332</f>
        <v>72</v>
      </c>
      <c r="L332" s="23">
        <f>+'FEBRERO ORD'!L332</f>
        <v>4232</v>
      </c>
      <c r="M332" s="23">
        <f>+'FEBRERO ORD'!M332</f>
        <v>0</v>
      </c>
      <c r="N332" s="6">
        <f t="shared" si="5"/>
        <v>258395</v>
      </c>
    </row>
    <row r="333" spans="1:14" x14ac:dyDescent="0.25">
      <c r="A333" s="9">
        <v>330</v>
      </c>
      <c r="B333" s="25" t="s">
        <v>342</v>
      </c>
      <c r="C333" s="23">
        <f>+'FEBRERO ORD'!C333+'AJUSTE 3ER CUATRIMESTRE 2021'!C333</f>
        <v>393744</v>
      </c>
      <c r="D333" s="23">
        <f>+'FEBRERO ORD'!D333+'AJUSTE 3ER CUATRIMESTRE 2021'!D333</f>
        <v>134363</v>
      </c>
      <c r="E333" s="23">
        <f>+'FEBRERO ORD'!E333</f>
        <v>4854</v>
      </c>
      <c r="F333" s="23">
        <f>+'FEBRERO ORD'!F333</f>
        <v>9410</v>
      </c>
      <c r="G333" s="23">
        <f>+'FEBRERO ORD'!G333</f>
        <v>8398</v>
      </c>
      <c r="H333" s="23">
        <f>+'FEBRERO ORD'!H333</f>
        <v>2020</v>
      </c>
      <c r="I333" s="23">
        <f>+'FEBRERO ORD'!I333</f>
        <v>6364</v>
      </c>
      <c r="J333" s="23">
        <f>+'FEBRERO ORD'!J333</f>
        <v>586</v>
      </c>
      <c r="K333" s="23">
        <f>+'FEBRERO ORD'!K333</f>
        <v>222</v>
      </c>
      <c r="L333" s="23">
        <f>+'FEBRERO ORD'!L333</f>
        <v>0</v>
      </c>
      <c r="M333" s="23">
        <f>+'FEBRERO ORD'!M333</f>
        <v>0</v>
      </c>
      <c r="N333" s="6">
        <f t="shared" si="5"/>
        <v>559961</v>
      </c>
    </row>
    <row r="334" spans="1:14" x14ac:dyDescent="0.25">
      <c r="A334" s="9">
        <v>331</v>
      </c>
      <c r="B334" s="25" t="s">
        <v>343</v>
      </c>
      <c r="C334" s="23">
        <f>+'FEBRERO ORD'!C334+'AJUSTE 3ER CUATRIMESTRE 2021'!C334</f>
        <v>334964</v>
      </c>
      <c r="D334" s="23">
        <f>+'FEBRERO ORD'!D334+'AJUSTE 3ER CUATRIMESTRE 2021'!D334</f>
        <v>74924</v>
      </c>
      <c r="E334" s="23">
        <f>+'FEBRERO ORD'!E334</f>
        <v>3841</v>
      </c>
      <c r="F334" s="23">
        <f>+'FEBRERO ORD'!F334</f>
        <v>3509</v>
      </c>
      <c r="G334" s="23">
        <f>+'FEBRERO ORD'!G334</f>
        <v>1918</v>
      </c>
      <c r="H334" s="23">
        <f>+'FEBRERO ORD'!H334</f>
        <v>1687</v>
      </c>
      <c r="I334" s="23">
        <f>+'FEBRERO ORD'!I334</f>
        <v>3228</v>
      </c>
      <c r="J334" s="23">
        <f>+'FEBRERO ORD'!J334</f>
        <v>346</v>
      </c>
      <c r="K334" s="23">
        <f>+'FEBRERO ORD'!K334</f>
        <v>166</v>
      </c>
      <c r="L334" s="23">
        <f>+'FEBRERO ORD'!L334</f>
        <v>0</v>
      </c>
      <c r="M334" s="23">
        <f>+'FEBRERO ORD'!M334</f>
        <v>0</v>
      </c>
      <c r="N334" s="6">
        <f t="shared" si="5"/>
        <v>424583</v>
      </c>
    </row>
    <row r="335" spans="1:14" x14ac:dyDescent="0.25">
      <c r="A335" s="9">
        <v>332</v>
      </c>
      <c r="B335" s="25" t="s">
        <v>344</v>
      </c>
      <c r="C335" s="23">
        <f>+'FEBRERO ORD'!C335+'AJUSTE 3ER CUATRIMESTRE 2021'!C335</f>
        <v>72271</v>
      </c>
      <c r="D335" s="23">
        <f>+'FEBRERO ORD'!D335+'AJUSTE 3ER CUATRIMESTRE 2021'!D335</f>
        <v>29203</v>
      </c>
      <c r="E335" s="23">
        <f>+'FEBRERO ORD'!E335</f>
        <v>1097</v>
      </c>
      <c r="F335" s="23">
        <f>+'FEBRERO ORD'!F335</f>
        <v>2854</v>
      </c>
      <c r="G335" s="23">
        <f>+'FEBRERO ORD'!G335</f>
        <v>735</v>
      </c>
      <c r="H335" s="23">
        <f>+'FEBRERO ORD'!H335</f>
        <v>348</v>
      </c>
      <c r="I335" s="23">
        <f>+'FEBRERO ORD'!I335</f>
        <v>572</v>
      </c>
      <c r="J335" s="23">
        <f>+'FEBRERO ORD'!J335</f>
        <v>179</v>
      </c>
      <c r="K335" s="23">
        <f>+'FEBRERO ORD'!K335</f>
        <v>21</v>
      </c>
      <c r="L335" s="23">
        <f>+'FEBRERO ORD'!L335</f>
        <v>0</v>
      </c>
      <c r="M335" s="23">
        <f>+'FEBRERO ORD'!M335</f>
        <v>0</v>
      </c>
      <c r="N335" s="6">
        <f t="shared" si="5"/>
        <v>107280</v>
      </c>
    </row>
    <row r="336" spans="1:14" x14ac:dyDescent="0.25">
      <c r="A336" s="9">
        <v>333</v>
      </c>
      <c r="B336" s="25" t="s">
        <v>345</v>
      </c>
      <c r="C336" s="23">
        <f>+'FEBRERO ORD'!C336+'AJUSTE 3ER CUATRIMESTRE 2021'!C336</f>
        <v>474776</v>
      </c>
      <c r="D336" s="23">
        <f>+'FEBRERO ORD'!D336+'AJUSTE 3ER CUATRIMESTRE 2021'!D336</f>
        <v>96143</v>
      </c>
      <c r="E336" s="23">
        <f>+'FEBRERO ORD'!E336</f>
        <v>5223</v>
      </c>
      <c r="F336" s="23">
        <f>+'FEBRERO ORD'!F336</f>
        <v>3929</v>
      </c>
      <c r="G336" s="23">
        <f>+'FEBRERO ORD'!G336</f>
        <v>6508</v>
      </c>
      <c r="H336" s="23">
        <f>+'FEBRERO ORD'!H336</f>
        <v>2473</v>
      </c>
      <c r="I336" s="23">
        <f>+'FEBRERO ORD'!I336</f>
        <v>6766</v>
      </c>
      <c r="J336" s="23">
        <f>+'FEBRERO ORD'!J336</f>
        <v>488</v>
      </c>
      <c r="K336" s="23">
        <f>+'FEBRERO ORD'!K336</f>
        <v>293</v>
      </c>
      <c r="L336" s="23">
        <f>+'FEBRERO ORD'!L336</f>
        <v>0</v>
      </c>
      <c r="M336" s="23">
        <f>+'FEBRERO ORD'!M336</f>
        <v>0</v>
      </c>
      <c r="N336" s="6">
        <f t="shared" si="5"/>
        <v>596599</v>
      </c>
    </row>
    <row r="337" spans="1:14" x14ac:dyDescent="0.25">
      <c r="A337" s="9">
        <v>334</v>
      </c>
      <c r="B337" s="25" t="s">
        <v>346</v>
      </c>
      <c r="C337" s="23">
        <f>+'FEBRERO ORD'!C337+'AJUSTE 3ER CUATRIMESTRE 2021'!C337</f>
        <v>4256821</v>
      </c>
      <c r="D337" s="23">
        <f>+'FEBRERO ORD'!D337+'AJUSTE 3ER CUATRIMESTRE 2021'!D337</f>
        <v>1424636</v>
      </c>
      <c r="E337" s="23">
        <f>+'FEBRERO ORD'!E337</f>
        <v>46059</v>
      </c>
      <c r="F337" s="23">
        <f>+'FEBRERO ORD'!F337</f>
        <v>57471</v>
      </c>
      <c r="G337" s="23">
        <f>+'FEBRERO ORD'!G337</f>
        <v>99182</v>
      </c>
      <c r="H337" s="23">
        <f>+'FEBRERO ORD'!H337</f>
        <v>22389</v>
      </c>
      <c r="I337" s="23">
        <f>+'FEBRERO ORD'!I337</f>
        <v>79380</v>
      </c>
      <c r="J337" s="23">
        <f>+'FEBRERO ORD'!J337</f>
        <v>3897</v>
      </c>
      <c r="K337" s="23">
        <f>+'FEBRERO ORD'!K337</f>
        <v>2894</v>
      </c>
      <c r="L337" s="23">
        <f>+'FEBRERO ORD'!L337</f>
        <v>0</v>
      </c>
      <c r="M337" s="23">
        <f>+'FEBRERO ORD'!M337</f>
        <v>0</v>
      </c>
      <c r="N337" s="6">
        <f t="shared" si="5"/>
        <v>5992729</v>
      </c>
    </row>
    <row r="338" spans="1:14" x14ac:dyDescent="0.25">
      <c r="A338" s="9">
        <v>335</v>
      </c>
      <c r="B338" s="25" t="s">
        <v>347</v>
      </c>
      <c r="C338" s="23">
        <f>+'FEBRERO ORD'!C338+'AJUSTE 3ER CUATRIMESTRE 2021'!C338</f>
        <v>148010</v>
      </c>
      <c r="D338" s="23">
        <f>+'FEBRERO ORD'!D338+'AJUSTE 3ER CUATRIMESTRE 2021'!D338</f>
        <v>50524</v>
      </c>
      <c r="E338" s="23">
        <f>+'FEBRERO ORD'!E338</f>
        <v>2216</v>
      </c>
      <c r="F338" s="23">
        <f>+'FEBRERO ORD'!F338</f>
        <v>5722</v>
      </c>
      <c r="G338" s="23">
        <f>+'FEBRERO ORD'!G338</f>
        <v>1695</v>
      </c>
      <c r="H338" s="23">
        <f>+'FEBRERO ORD'!H338</f>
        <v>717</v>
      </c>
      <c r="I338" s="23">
        <f>+'FEBRERO ORD'!I338</f>
        <v>1298</v>
      </c>
      <c r="J338" s="23">
        <f>+'FEBRERO ORD'!J338</f>
        <v>353</v>
      </c>
      <c r="K338" s="23">
        <f>+'FEBRERO ORD'!K338</f>
        <v>46</v>
      </c>
      <c r="L338" s="23">
        <f>+'FEBRERO ORD'!L338</f>
        <v>0</v>
      </c>
      <c r="M338" s="23">
        <f>+'FEBRERO ORD'!M338</f>
        <v>0</v>
      </c>
      <c r="N338" s="6">
        <f t="shared" si="5"/>
        <v>210581</v>
      </c>
    </row>
    <row r="339" spans="1:14" x14ac:dyDescent="0.25">
      <c r="A339" s="9">
        <v>336</v>
      </c>
      <c r="B339" s="25" t="s">
        <v>348</v>
      </c>
      <c r="C339" s="23">
        <f>+'FEBRERO ORD'!C339+'AJUSTE 3ER CUATRIMESTRE 2021'!C339</f>
        <v>296285</v>
      </c>
      <c r="D339" s="23">
        <f>+'FEBRERO ORD'!D339+'AJUSTE 3ER CUATRIMESTRE 2021'!D339</f>
        <v>102730</v>
      </c>
      <c r="E339" s="23">
        <f>+'FEBRERO ORD'!E339</f>
        <v>3816</v>
      </c>
      <c r="F339" s="23">
        <f>+'FEBRERO ORD'!F339</f>
        <v>8024</v>
      </c>
      <c r="G339" s="23">
        <f>+'FEBRERO ORD'!G339</f>
        <v>3330</v>
      </c>
      <c r="H339" s="23">
        <f>+'FEBRERO ORD'!H339</f>
        <v>1453</v>
      </c>
      <c r="I339" s="23">
        <f>+'FEBRERO ORD'!I339</f>
        <v>2974</v>
      </c>
      <c r="J339" s="23">
        <f>+'FEBRERO ORD'!J339</f>
        <v>549</v>
      </c>
      <c r="K339" s="23">
        <f>+'FEBRERO ORD'!K339</f>
        <v>117</v>
      </c>
      <c r="L339" s="23">
        <f>+'FEBRERO ORD'!L339</f>
        <v>0</v>
      </c>
      <c r="M339" s="23">
        <f>+'FEBRERO ORD'!M339</f>
        <v>0</v>
      </c>
      <c r="N339" s="6">
        <f t="shared" si="5"/>
        <v>419278</v>
      </c>
    </row>
    <row r="340" spans="1:14" x14ac:dyDescent="0.25">
      <c r="A340" s="9">
        <v>337</v>
      </c>
      <c r="B340" s="25" t="s">
        <v>349</v>
      </c>
      <c r="C340" s="23">
        <f>+'FEBRERO ORD'!C340+'AJUSTE 3ER CUATRIMESTRE 2021'!C340</f>
        <v>627067</v>
      </c>
      <c r="D340" s="23">
        <f>+'FEBRERO ORD'!D340+'AJUSTE 3ER CUATRIMESTRE 2021'!D340</f>
        <v>101844</v>
      </c>
      <c r="E340" s="23">
        <f>+'FEBRERO ORD'!E340</f>
        <v>7106</v>
      </c>
      <c r="F340" s="23">
        <f>+'FEBRERO ORD'!F340</f>
        <v>11200</v>
      </c>
      <c r="G340" s="23">
        <f>+'FEBRERO ORD'!G340</f>
        <v>10817</v>
      </c>
      <c r="H340" s="23">
        <f>+'FEBRERO ORD'!H340</f>
        <v>3191</v>
      </c>
      <c r="I340" s="23">
        <f>+'FEBRERO ORD'!I340</f>
        <v>9278</v>
      </c>
      <c r="J340" s="23">
        <f>+'FEBRERO ORD'!J340</f>
        <v>744</v>
      </c>
      <c r="K340" s="23">
        <f>+'FEBRERO ORD'!K340</f>
        <v>352</v>
      </c>
      <c r="L340" s="23">
        <f>+'FEBRERO ORD'!L340</f>
        <v>0</v>
      </c>
      <c r="M340" s="23">
        <f>+'FEBRERO ORD'!M340</f>
        <v>0</v>
      </c>
      <c r="N340" s="6">
        <f t="shared" si="5"/>
        <v>771599</v>
      </c>
    </row>
    <row r="341" spans="1:14" x14ac:dyDescent="0.25">
      <c r="A341" s="9">
        <v>338</v>
      </c>
      <c r="B341" s="25" t="s">
        <v>350</v>
      </c>
      <c r="C341" s="23">
        <f>+'FEBRERO ORD'!C341+'AJUSTE 3ER CUATRIMESTRE 2021'!C341</f>
        <v>1273167</v>
      </c>
      <c r="D341" s="23">
        <f>+'FEBRERO ORD'!D341+'AJUSTE 3ER CUATRIMESTRE 2021'!D341</f>
        <v>476404</v>
      </c>
      <c r="E341" s="23">
        <f>+'FEBRERO ORD'!E341</f>
        <v>13211</v>
      </c>
      <c r="F341" s="23">
        <f>+'FEBRERO ORD'!F341</f>
        <v>9790</v>
      </c>
      <c r="G341" s="23">
        <f>+'FEBRERO ORD'!G341</f>
        <v>20604</v>
      </c>
      <c r="H341" s="23">
        <f>+'FEBRERO ORD'!H341</f>
        <v>6620</v>
      </c>
      <c r="I341" s="23">
        <f>+'FEBRERO ORD'!I341</f>
        <v>19720</v>
      </c>
      <c r="J341" s="23">
        <f>+'FEBRERO ORD'!J341</f>
        <v>900</v>
      </c>
      <c r="K341" s="23">
        <f>+'FEBRERO ORD'!K341</f>
        <v>817</v>
      </c>
      <c r="L341" s="23">
        <f>+'FEBRERO ORD'!L341</f>
        <v>0</v>
      </c>
      <c r="M341" s="23">
        <f>+'FEBRERO ORD'!M341</f>
        <v>0</v>
      </c>
      <c r="N341" s="6">
        <f t="shared" si="5"/>
        <v>1821233</v>
      </c>
    </row>
    <row r="342" spans="1:14" x14ac:dyDescent="0.25">
      <c r="A342" s="9">
        <v>339</v>
      </c>
      <c r="B342" s="25" t="s">
        <v>351</v>
      </c>
      <c r="C342" s="23">
        <f>+'FEBRERO ORD'!C342+'AJUSTE 3ER CUATRIMESTRE 2021'!C342</f>
        <v>545190</v>
      </c>
      <c r="D342" s="23">
        <f>+'FEBRERO ORD'!D342+'AJUSTE 3ER CUATRIMESTRE 2021'!D342</f>
        <v>181332</v>
      </c>
      <c r="E342" s="23">
        <f>+'FEBRERO ORD'!E342</f>
        <v>4968</v>
      </c>
      <c r="F342" s="23">
        <f>+'FEBRERO ORD'!F342</f>
        <v>10685</v>
      </c>
      <c r="G342" s="23">
        <f>+'FEBRERO ORD'!G342</f>
        <v>8619</v>
      </c>
      <c r="H342" s="23">
        <f>+'FEBRERO ORD'!H342</f>
        <v>2650</v>
      </c>
      <c r="I342" s="23">
        <f>+'FEBRERO ORD'!I342</f>
        <v>6733</v>
      </c>
      <c r="J342" s="23">
        <f>+'FEBRERO ORD'!J342</f>
        <v>800</v>
      </c>
      <c r="K342" s="23">
        <f>+'FEBRERO ORD'!K342</f>
        <v>243</v>
      </c>
      <c r="L342" s="23">
        <f>+'FEBRERO ORD'!L342</f>
        <v>0</v>
      </c>
      <c r="M342" s="23">
        <f>+'FEBRERO ORD'!M342</f>
        <v>0</v>
      </c>
      <c r="N342" s="6">
        <f t="shared" si="5"/>
        <v>761220</v>
      </c>
    </row>
    <row r="343" spans="1:14" x14ac:dyDescent="0.25">
      <c r="A343" s="9">
        <v>340</v>
      </c>
      <c r="B343" s="25" t="s">
        <v>352</v>
      </c>
      <c r="C343" s="23">
        <f>+'FEBRERO ORD'!C343+'AJUSTE 3ER CUATRIMESTRE 2021'!C343</f>
        <v>198916</v>
      </c>
      <c r="D343" s="23">
        <f>+'FEBRERO ORD'!D343+'AJUSTE 3ER CUATRIMESTRE 2021'!D343</f>
        <v>37765</v>
      </c>
      <c r="E343" s="23">
        <f>+'FEBRERO ORD'!E343</f>
        <v>2689</v>
      </c>
      <c r="F343" s="23">
        <f>+'FEBRERO ORD'!F343</f>
        <v>6168</v>
      </c>
      <c r="G343" s="23">
        <f>+'FEBRERO ORD'!G343</f>
        <v>3426</v>
      </c>
      <c r="H343" s="23">
        <f>+'FEBRERO ORD'!H343</f>
        <v>995</v>
      </c>
      <c r="I343" s="23">
        <f>+'FEBRERO ORD'!I343</f>
        <v>2567</v>
      </c>
      <c r="J343" s="23">
        <f>+'FEBRERO ORD'!J343</f>
        <v>385</v>
      </c>
      <c r="K343" s="23">
        <f>+'FEBRERO ORD'!K343</f>
        <v>89</v>
      </c>
      <c r="L343" s="23">
        <f>+'FEBRERO ORD'!L343</f>
        <v>0</v>
      </c>
      <c r="M343" s="23">
        <f>+'FEBRERO ORD'!M343</f>
        <v>0</v>
      </c>
      <c r="N343" s="6">
        <f t="shared" si="5"/>
        <v>253000</v>
      </c>
    </row>
    <row r="344" spans="1:14" x14ac:dyDescent="0.25">
      <c r="A344" s="9">
        <v>341</v>
      </c>
      <c r="B344" s="25" t="s">
        <v>353</v>
      </c>
      <c r="C344" s="23">
        <f>+'FEBRERO ORD'!C344+'AJUSTE 3ER CUATRIMESTRE 2021'!C344</f>
        <v>96190</v>
      </c>
      <c r="D344" s="23">
        <f>+'FEBRERO ORD'!D344+'AJUSTE 3ER CUATRIMESTRE 2021'!D344</f>
        <v>36420</v>
      </c>
      <c r="E344" s="23">
        <f>+'FEBRERO ORD'!E344</f>
        <v>1422</v>
      </c>
      <c r="F344" s="23">
        <f>+'FEBRERO ORD'!F344</f>
        <v>3773</v>
      </c>
      <c r="G344" s="23">
        <f>+'FEBRERO ORD'!G344</f>
        <v>474</v>
      </c>
      <c r="H344" s="23">
        <f>+'FEBRERO ORD'!H344</f>
        <v>451</v>
      </c>
      <c r="I344" s="23">
        <f>+'FEBRERO ORD'!I344</f>
        <v>461</v>
      </c>
      <c r="J344" s="23">
        <f>+'FEBRERO ORD'!J344</f>
        <v>293</v>
      </c>
      <c r="K344" s="23">
        <f>+'FEBRERO ORD'!K344</f>
        <v>19</v>
      </c>
      <c r="L344" s="23">
        <f>+'FEBRERO ORD'!L344</f>
        <v>0</v>
      </c>
      <c r="M344" s="23">
        <f>+'FEBRERO ORD'!M344</f>
        <v>0</v>
      </c>
      <c r="N344" s="6">
        <f t="shared" si="5"/>
        <v>139503</v>
      </c>
    </row>
    <row r="345" spans="1:14" x14ac:dyDescent="0.25">
      <c r="A345" s="9">
        <v>342</v>
      </c>
      <c r="B345" s="25" t="s">
        <v>354</v>
      </c>
      <c r="C345" s="23">
        <f>+'FEBRERO ORD'!C345+'AJUSTE 3ER CUATRIMESTRE 2021'!C345</f>
        <v>665950</v>
      </c>
      <c r="D345" s="23">
        <f>+'FEBRERO ORD'!D345+'AJUSTE 3ER CUATRIMESTRE 2021'!D345</f>
        <v>189429</v>
      </c>
      <c r="E345" s="23">
        <f>+'FEBRERO ORD'!E345</f>
        <v>6439</v>
      </c>
      <c r="F345" s="23">
        <f>+'FEBRERO ORD'!F345</f>
        <v>11036</v>
      </c>
      <c r="G345" s="23">
        <f>+'FEBRERO ORD'!G345</f>
        <v>8154</v>
      </c>
      <c r="H345" s="23">
        <f>+'FEBRERO ORD'!H345</f>
        <v>3209</v>
      </c>
      <c r="I345" s="23">
        <f>+'FEBRERO ORD'!I345</f>
        <v>7579</v>
      </c>
      <c r="J345" s="23">
        <f>+'FEBRERO ORD'!J345</f>
        <v>552</v>
      </c>
      <c r="K345" s="23">
        <f>+'FEBRERO ORD'!K345</f>
        <v>308</v>
      </c>
      <c r="L345" s="23">
        <f>+'FEBRERO ORD'!L345</f>
        <v>1665</v>
      </c>
      <c r="M345" s="23">
        <f>+'FEBRERO ORD'!M345</f>
        <v>0</v>
      </c>
      <c r="N345" s="6">
        <f t="shared" si="5"/>
        <v>894321</v>
      </c>
    </row>
    <row r="346" spans="1:14" x14ac:dyDescent="0.25">
      <c r="A346" s="9">
        <v>343</v>
      </c>
      <c r="B346" s="25" t="s">
        <v>355</v>
      </c>
      <c r="C346" s="23">
        <f>+'FEBRERO ORD'!C346+'AJUSTE 3ER CUATRIMESTRE 2021'!C346</f>
        <v>281109</v>
      </c>
      <c r="D346" s="23">
        <f>+'FEBRERO ORD'!D346+'AJUSTE 3ER CUATRIMESTRE 2021'!D346</f>
        <v>117445</v>
      </c>
      <c r="E346" s="23">
        <f>+'FEBRERO ORD'!E346</f>
        <v>3486</v>
      </c>
      <c r="F346" s="23">
        <f>+'FEBRERO ORD'!F346</f>
        <v>6032</v>
      </c>
      <c r="G346" s="23">
        <f>+'FEBRERO ORD'!G346</f>
        <v>3939</v>
      </c>
      <c r="H346" s="23">
        <f>+'FEBRERO ORD'!H346</f>
        <v>1417</v>
      </c>
      <c r="I346" s="23">
        <f>+'FEBRERO ORD'!I346</f>
        <v>3503</v>
      </c>
      <c r="J346" s="23">
        <f>+'FEBRERO ORD'!J346</f>
        <v>432</v>
      </c>
      <c r="K346" s="23">
        <f>+'FEBRERO ORD'!K346</f>
        <v>138</v>
      </c>
      <c r="L346" s="23">
        <f>+'FEBRERO ORD'!L346</f>
        <v>0</v>
      </c>
      <c r="M346" s="23">
        <f>+'FEBRERO ORD'!M346</f>
        <v>0</v>
      </c>
      <c r="N346" s="6">
        <f t="shared" si="5"/>
        <v>417501</v>
      </c>
    </row>
    <row r="347" spans="1:14" x14ac:dyDescent="0.25">
      <c r="A347" s="9">
        <v>344</v>
      </c>
      <c r="B347" s="25" t="s">
        <v>356</v>
      </c>
      <c r="C347" s="23">
        <f>+'FEBRERO ORD'!C347+'AJUSTE 3ER CUATRIMESTRE 2021'!C347</f>
        <v>309148</v>
      </c>
      <c r="D347" s="23">
        <f>+'FEBRERO ORD'!D347+'AJUSTE 3ER CUATRIMESTRE 2021'!D347</f>
        <v>192718</v>
      </c>
      <c r="E347" s="23">
        <f>+'FEBRERO ORD'!E347</f>
        <v>3784</v>
      </c>
      <c r="F347" s="23">
        <f>+'FEBRERO ORD'!F347</f>
        <v>7642</v>
      </c>
      <c r="G347" s="23">
        <f>+'FEBRERO ORD'!G347</f>
        <v>5475</v>
      </c>
      <c r="H347" s="23">
        <f>+'FEBRERO ORD'!H347</f>
        <v>1554</v>
      </c>
      <c r="I347" s="23">
        <f>+'FEBRERO ORD'!I347</f>
        <v>4313</v>
      </c>
      <c r="J347" s="23">
        <f>+'FEBRERO ORD'!J347</f>
        <v>498</v>
      </c>
      <c r="K347" s="23">
        <f>+'FEBRERO ORD'!K347</f>
        <v>154</v>
      </c>
      <c r="L347" s="23">
        <f>+'FEBRERO ORD'!L347</f>
        <v>0</v>
      </c>
      <c r="M347" s="23">
        <f>+'FEBRERO ORD'!M347</f>
        <v>0</v>
      </c>
      <c r="N347" s="6">
        <f t="shared" si="5"/>
        <v>525286</v>
      </c>
    </row>
    <row r="348" spans="1:14" x14ac:dyDescent="0.25">
      <c r="A348" s="9">
        <v>345</v>
      </c>
      <c r="B348" s="25" t="s">
        <v>357</v>
      </c>
      <c r="C348" s="23">
        <f>+'FEBRERO ORD'!C348+'AJUSTE 3ER CUATRIMESTRE 2021'!C348</f>
        <v>384528</v>
      </c>
      <c r="D348" s="23">
        <f>+'FEBRERO ORD'!D348+'AJUSTE 3ER CUATRIMESTRE 2021'!D348</f>
        <v>112053</v>
      </c>
      <c r="E348" s="23">
        <f>+'FEBRERO ORD'!E348</f>
        <v>4659</v>
      </c>
      <c r="F348" s="23">
        <f>+'FEBRERO ORD'!F348</f>
        <v>9074</v>
      </c>
      <c r="G348" s="23">
        <f>+'FEBRERO ORD'!G348</f>
        <v>8191</v>
      </c>
      <c r="H348" s="23">
        <f>+'FEBRERO ORD'!H348</f>
        <v>1966</v>
      </c>
      <c r="I348" s="23">
        <f>+'FEBRERO ORD'!I348</f>
        <v>6199</v>
      </c>
      <c r="J348" s="23">
        <f>+'FEBRERO ORD'!J348</f>
        <v>552</v>
      </c>
      <c r="K348" s="23">
        <f>+'FEBRERO ORD'!K348</f>
        <v>214</v>
      </c>
      <c r="L348" s="23">
        <f>+'FEBRERO ORD'!L348</f>
        <v>0</v>
      </c>
      <c r="M348" s="23">
        <f>+'FEBRERO ORD'!M348</f>
        <v>0</v>
      </c>
      <c r="N348" s="6">
        <f t="shared" si="5"/>
        <v>527436</v>
      </c>
    </row>
    <row r="349" spans="1:14" x14ac:dyDescent="0.25">
      <c r="A349" s="9">
        <v>346</v>
      </c>
      <c r="B349" s="25" t="s">
        <v>358</v>
      </c>
      <c r="C349" s="23">
        <f>+'FEBRERO ORD'!C349+'AJUSTE 3ER CUATRIMESTRE 2021'!C349</f>
        <v>250927</v>
      </c>
      <c r="D349" s="23">
        <f>+'FEBRERO ORD'!D349+'AJUSTE 3ER CUATRIMESTRE 2021'!D349</f>
        <v>75776</v>
      </c>
      <c r="E349" s="23">
        <f>+'FEBRERO ORD'!E349</f>
        <v>2933</v>
      </c>
      <c r="F349" s="23">
        <f>+'FEBRERO ORD'!F349</f>
        <v>5366</v>
      </c>
      <c r="G349" s="23">
        <f>+'FEBRERO ORD'!G349</f>
        <v>3022</v>
      </c>
      <c r="H349" s="23">
        <f>+'FEBRERO ORD'!H349</f>
        <v>1236</v>
      </c>
      <c r="I349" s="23">
        <f>+'FEBRERO ORD'!I349</f>
        <v>2798</v>
      </c>
      <c r="J349" s="23">
        <f>+'FEBRERO ORD'!J349</f>
        <v>362</v>
      </c>
      <c r="K349" s="23">
        <f>+'FEBRERO ORD'!K349</f>
        <v>113</v>
      </c>
      <c r="L349" s="23">
        <f>+'FEBRERO ORD'!L349</f>
        <v>19185</v>
      </c>
      <c r="M349" s="23">
        <f>+'FEBRERO ORD'!M349</f>
        <v>0</v>
      </c>
      <c r="N349" s="6">
        <f t="shared" si="5"/>
        <v>361718</v>
      </c>
    </row>
    <row r="350" spans="1:14" x14ac:dyDescent="0.25">
      <c r="A350" s="9">
        <v>347</v>
      </c>
      <c r="B350" s="25" t="s">
        <v>359</v>
      </c>
      <c r="C350" s="23">
        <f>+'FEBRERO ORD'!C350+'AJUSTE 3ER CUATRIMESTRE 2021'!C350</f>
        <v>361630</v>
      </c>
      <c r="D350" s="23">
        <f>+'FEBRERO ORD'!D350+'AJUSTE 3ER CUATRIMESTRE 2021'!D350</f>
        <v>54170</v>
      </c>
      <c r="E350" s="23">
        <f>+'FEBRERO ORD'!E350</f>
        <v>4434</v>
      </c>
      <c r="F350" s="23">
        <f>+'FEBRERO ORD'!F350</f>
        <v>8429</v>
      </c>
      <c r="G350" s="23">
        <f>+'FEBRERO ORD'!G350</f>
        <v>8248</v>
      </c>
      <c r="H350" s="23">
        <f>+'FEBRERO ORD'!H350</f>
        <v>1868</v>
      </c>
      <c r="I350" s="23">
        <f>+'FEBRERO ORD'!I350</f>
        <v>6159</v>
      </c>
      <c r="J350" s="23">
        <f>+'FEBRERO ORD'!J350</f>
        <v>518</v>
      </c>
      <c r="K350" s="23">
        <f>+'FEBRERO ORD'!K350</f>
        <v>212</v>
      </c>
      <c r="L350" s="23">
        <f>+'FEBRERO ORD'!L350</f>
        <v>5950</v>
      </c>
      <c r="M350" s="23">
        <f>+'FEBRERO ORD'!M350</f>
        <v>0</v>
      </c>
      <c r="N350" s="6">
        <f t="shared" si="5"/>
        <v>451618</v>
      </c>
    </row>
    <row r="351" spans="1:14" x14ac:dyDescent="0.25">
      <c r="A351" s="9">
        <v>348</v>
      </c>
      <c r="B351" s="25" t="s">
        <v>360</v>
      </c>
      <c r="C351" s="23">
        <f>+'FEBRERO ORD'!C351+'AJUSTE 3ER CUATRIMESTRE 2021'!C351</f>
        <v>851585</v>
      </c>
      <c r="D351" s="23">
        <f>+'FEBRERO ORD'!D351+'AJUSTE 3ER CUATRIMESTRE 2021'!D351</f>
        <v>320457</v>
      </c>
      <c r="E351" s="23">
        <f>+'FEBRERO ORD'!E351</f>
        <v>10136</v>
      </c>
      <c r="F351" s="23">
        <f>+'FEBRERO ORD'!F351</f>
        <v>18012</v>
      </c>
      <c r="G351" s="23">
        <f>+'FEBRERO ORD'!G351</f>
        <v>15966</v>
      </c>
      <c r="H351" s="23">
        <f>+'FEBRERO ORD'!H351</f>
        <v>4341</v>
      </c>
      <c r="I351" s="23">
        <f>+'FEBRERO ORD'!I351</f>
        <v>12868</v>
      </c>
      <c r="J351" s="23">
        <f>+'FEBRERO ORD'!J351</f>
        <v>1148</v>
      </c>
      <c r="K351" s="23">
        <f>+'FEBRERO ORD'!K351</f>
        <v>470</v>
      </c>
      <c r="L351" s="23">
        <f>+'FEBRERO ORD'!L351</f>
        <v>0</v>
      </c>
      <c r="M351" s="23">
        <f>+'FEBRERO ORD'!M351</f>
        <v>0</v>
      </c>
      <c r="N351" s="6">
        <f t="shared" si="5"/>
        <v>1234983</v>
      </c>
    </row>
    <row r="352" spans="1:14" x14ac:dyDescent="0.25">
      <c r="A352" s="9">
        <v>349</v>
      </c>
      <c r="B352" s="25" t="s">
        <v>361</v>
      </c>
      <c r="C352" s="23">
        <f>+'FEBRERO ORD'!C352+'AJUSTE 3ER CUATRIMESTRE 2021'!C352</f>
        <v>218237</v>
      </c>
      <c r="D352" s="23">
        <f>+'FEBRERO ORD'!D352+'AJUSTE 3ER CUATRIMESTRE 2021'!D352</f>
        <v>43565</v>
      </c>
      <c r="E352" s="23">
        <f>+'FEBRERO ORD'!E352</f>
        <v>2834</v>
      </c>
      <c r="F352" s="23">
        <f>+'FEBRERO ORD'!F352</f>
        <v>6016</v>
      </c>
      <c r="G352" s="23">
        <f>+'FEBRERO ORD'!G352</f>
        <v>4284</v>
      </c>
      <c r="H352" s="23">
        <f>+'FEBRERO ORD'!H352</f>
        <v>1108</v>
      </c>
      <c r="I352" s="23">
        <f>+'FEBRERO ORD'!I352</f>
        <v>3217</v>
      </c>
      <c r="J352" s="23">
        <f>+'FEBRERO ORD'!J352</f>
        <v>369</v>
      </c>
      <c r="K352" s="23">
        <f>+'FEBRERO ORD'!K352</f>
        <v>111</v>
      </c>
      <c r="L352" s="23">
        <f>+'FEBRERO ORD'!L352</f>
        <v>0</v>
      </c>
      <c r="M352" s="23">
        <f>+'FEBRERO ORD'!M352</f>
        <v>0</v>
      </c>
      <c r="N352" s="6">
        <f t="shared" si="5"/>
        <v>279741</v>
      </c>
    </row>
    <row r="353" spans="1:14" x14ac:dyDescent="0.25">
      <c r="A353" s="9">
        <v>350</v>
      </c>
      <c r="B353" s="25" t="s">
        <v>362</v>
      </c>
      <c r="C353" s="23">
        <f>+'FEBRERO ORD'!C353+'AJUSTE 3ER CUATRIMESTRE 2021'!C353</f>
        <v>2247681</v>
      </c>
      <c r="D353" s="23">
        <f>+'FEBRERO ORD'!D353+'AJUSTE 3ER CUATRIMESTRE 2021'!D353</f>
        <v>686138</v>
      </c>
      <c r="E353" s="23">
        <f>+'FEBRERO ORD'!E353</f>
        <v>24078</v>
      </c>
      <c r="F353" s="23">
        <f>+'FEBRERO ORD'!F353</f>
        <v>24672</v>
      </c>
      <c r="G353" s="23">
        <f>+'FEBRERO ORD'!G353</f>
        <v>33974</v>
      </c>
      <c r="H353" s="23">
        <f>+'FEBRERO ORD'!H353</f>
        <v>11540</v>
      </c>
      <c r="I353" s="23">
        <f>+'FEBRERO ORD'!I353</f>
        <v>32046</v>
      </c>
      <c r="J353" s="23">
        <f>+'FEBRERO ORD'!J353</f>
        <v>2368</v>
      </c>
      <c r="K353" s="23">
        <f>+'FEBRERO ORD'!K353</f>
        <v>1327</v>
      </c>
      <c r="L353" s="23">
        <f>+'FEBRERO ORD'!L353</f>
        <v>245025</v>
      </c>
      <c r="M353" s="23">
        <f>+'FEBRERO ORD'!M353</f>
        <v>0</v>
      </c>
      <c r="N353" s="6">
        <f t="shared" si="5"/>
        <v>3308849</v>
      </c>
    </row>
    <row r="354" spans="1:14" x14ac:dyDescent="0.25">
      <c r="A354" s="9">
        <v>351</v>
      </c>
      <c r="B354" s="25" t="s">
        <v>363</v>
      </c>
      <c r="C354" s="23">
        <f>+'FEBRERO ORD'!C354+'AJUSTE 3ER CUATRIMESTRE 2021'!C354</f>
        <v>321784</v>
      </c>
      <c r="D354" s="23">
        <f>+'FEBRERO ORD'!D354+'AJUSTE 3ER CUATRIMESTRE 2021'!D354</f>
        <v>74725</v>
      </c>
      <c r="E354" s="23">
        <f>+'FEBRERO ORD'!E354</f>
        <v>3993</v>
      </c>
      <c r="F354" s="23">
        <f>+'FEBRERO ORD'!F354</f>
        <v>6788</v>
      </c>
      <c r="G354" s="23">
        <f>+'FEBRERO ORD'!G354</f>
        <v>5478</v>
      </c>
      <c r="H354" s="23">
        <f>+'FEBRERO ORD'!H354</f>
        <v>1646</v>
      </c>
      <c r="I354" s="23">
        <f>+'FEBRERO ORD'!I354</f>
        <v>4604</v>
      </c>
      <c r="J354" s="23">
        <f>+'FEBRERO ORD'!J354</f>
        <v>458</v>
      </c>
      <c r="K354" s="23">
        <f>+'FEBRERO ORD'!K354</f>
        <v>174</v>
      </c>
      <c r="L354" s="23">
        <f>+'FEBRERO ORD'!L354</f>
        <v>0</v>
      </c>
      <c r="M354" s="23">
        <f>+'FEBRERO ORD'!M354</f>
        <v>0</v>
      </c>
      <c r="N354" s="6">
        <f t="shared" si="5"/>
        <v>419650</v>
      </c>
    </row>
    <row r="355" spans="1:14" x14ac:dyDescent="0.25">
      <c r="A355" s="9">
        <v>352</v>
      </c>
      <c r="B355" s="25" t="s">
        <v>364</v>
      </c>
      <c r="C355" s="23">
        <f>+'FEBRERO ORD'!C355+'AJUSTE 3ER CUATRIMESTRE 2021'!C355</f>
        <v>404556</v>
      </c>
      <c r="D355" s="23">
        <f>+'FEBRERO ORD'!D355+'AJUSTE 3ER CUATRIMESTRE 2021'!D355</f>
        <v>59358</v>
      </c>
      <c r="E355" s="23">
        <f>+'FEBRERO ORD'!E355</f>
        <v>4872</v>
      </c>
      <c r="F355" s="23">
        <f>+'FEBRERO ORD'!F355</f>
        <v>8679</v>
      </c>
      <c r="G355" s="23">
        <f>+'FEBRERO ORD'!G355</f>
        <v>9477</v>
      </c>
      <c r="H355" s="23">
        <f>+'FEBRERO ORD'!H355</f>
        <v>2109</v>
      </c>
      <c r="I355" s="23">
        <f>+'FEBRERO ORD'!I355</f>
        <v>7265</v>
      </c>
      <c r="J355" s="23">
        <f>+'FEBRERO ORD'!J355</f>
        <v>537</v>
      </c>
      <c r="K355" s="23">
        <f>+'FEBRERO ORD'!K355</f>
        <v>251</v>
      </c>
      <c r="L355" s="23">
        <f>+'FEBRERO ORD'!L355</f>
        <v>25320</v>
      </c>
      <c r="M355" s="23">
        <f>+'FEBRERO ORD'!M355</f>
        <v>0</v>
      </c>
      <c r="N355" s="6">
        <f t="shared" si="5"/>
        <v>522424</v>
      </c>
    </row>
    <row r="356" spans="1:14" x14ac:dyDescent="0.25">
      <c r="A356" s="9">
        <v>353</v>
      </c>
      <c r="B356" s="25" t="s">
        <v>365</v>
      </c>
      <c r="C356" s="23">
        <f>+'FEBRERO ORD'!C356+'AJUSTE 3ER CUATRIMESTRE 2021'!C356</f>
        <v>260590</v>
      </c>
      <c r="D356" s="23">
        <f>+'FEBRERO ORD'!D356+'AJUSTE 3ER CUATRIMESTRE 2021'!D356</f>
        <v>197835</v>
      </c>
      <c r="E356" s="23">
        <f>+'FEBRERO ORD'!E356</f>
        <v>3263</v>
      </c>
      <c r="F356" s="23">
        <f>+'FEBRERO ORD'!F356</f>
        <v>6267</v>
      </c>
      <c r="G356" s="23">
        <f>+'FEBRERO ORD'!G356</f>
        <v>4716</v>
      </c>
      <c r="H356" s="23">
        <f>+'FEBRERO ORD'!H356</f>
        <v>1323</v>
      </c>
      <c r="I356" s="23">
        <f>+'FEBRERO ORD'!I356</f>
        <v>3742</v>
      </c>
      <c r="J356" s="23">
        <f>+'FEBRERO ORD'!J356</f>
        <v>407</v>
      </c>
      <c r="K356" s="23">
        <f>+'FEBRERO ORD'!K356</f>
        <v>136</v>
      </c>
      <c r="L356" s="23">
        <f>+'FEBRERO ORD'!L356</f>
        <v>0</v>
      </c>
      <c r="M356" s="23">
        <f>+'FEBRERO ORD'!M356</f>
        <v>0</v>
      </c>
      <c r="N356" s="6">
        <f t="shared" si="5"/>
        <v>478279</v>
      </c>
    </row>
    <row r="357" spans="1:14" x14ac:dyDescent="0.25">
      <c r="A357" s="9">
        <v>354</v>
      </c>
      <c r="B357" s="25" t="s">
        <v>366</v>
      </c>
      <c r="C357" s="23">
        <f>+'FEBRERO ORD'!C357+'AJUSTE 3ER CUATRIMESTRE 2021'!C357</f>
        <v>109870</v>
      </c>
      <c r="D357" s="23">
        <f>+'FEBRERO ORD'!D357+'AJUSTE 3ER CUATRIMESTRE 2021'!D357</f>
        <v>45719</v>
      </c>
      <c r="E357" s="23">
        <f>+'FEBRERO ORD'!E357</f>
        <v>1744</v>
      </c>
      <c r="F357" s="23">
        <f>+'FEBRERO ORD'!F357</f>
        <v>4833</v>
      </c>
      <c r="G357" s="23">
        <f>+'FEBRERO ORD'!G357</f>
        <v>923</v>
      </c>
      <c r="H357" s="23">
        <f>+'FEBRERO ORD'!H357</f>
        <v>522</v>
      </c>
      <c r="I357" s="23">
        <f>+'FEBRERO ORD'!I357</f>
        <v>706</v>
      </c>
      <c r="J357" s="23">
        <f>+'FEBRERO ORD'!J357</f>
        <v>295</v>
      </c>
      <c r="K357" s="23">
        <f>+'FEBRERO ORD'!K357</f>
        <v>25</v>
      </c>
      <c r="L357" s="23">
        <f>+'FEBRERO ORD'!L357</f>
        <v>0</v>
      </c>
      <c r="M357" s="23">
        <f>+'FEBRERO ORD'!M357</f>
        <v>0</v>
      </c>
      <c r="N357" s="6">
        <f t="shared" si="5"/>
        <v>164637</v>
      </c>
    </row>
    <row r="358" spans="1:14" x14ac:dyDescent="0.25">
      <c r="A358" s="9">
        <v>355</v>
      </c>
      <c r="B358" s="25" t="s">
        <v>367</v>
      </c>
      <c r="C358" s="23">
        <f>+'FEBRERO ORD'!C358+'AJUSTE 3ER CUATRIMESTRE 2021'!C358</f>
        <v>116876</v>
      </c>
      <c r="D358" s="23">
        <f>+'FEBRERO ORD'!D358+'AJUSTE 3ER CUATRIMESTRE 2021'!D358</f>
        <v>45480</v>
      </c>
      <c r="E358" s="23">
        <f>+'FEBRERO ORD'!E358</f>
        <v>1776</v>
      </c>
      <c r="F358" s="23">
        <f>+'FEBRERO ORD'!F358</f>
        <v>4690</v>
      </c>
      <c r="G358" s="23">
        <f>+'FEBRERO ORD'!G358</f>
        <v>1327</v>
      </c>
      <c r="H358" s="23">
        <f>+'FEBRERO ORD'!H358</f>
        <v>565</v>
      </c>
      <c r="I358" s="23">
        <f>+'FEBRERO ORD'!I358</f>
        <v>998</v>
      </c>
      <c r="J358" s="23">
        <f>+'FEBRERO ORD'!J358</f>
        <v>287</v>
      </c>
      <c r="K358" s="23">
        <f>+'FEBRERO ORD'!K358</f>
        <v>34</v>
      </c>
      <c r="L358" s="23">
        <f>+'FEBRERO ORD'!L358</f>
        <v>0</v>
      </c>
      <c r="M358" s="23">
        <f>+'FEBRERO ORD'!M358</f>
        <v>0</v>
      </c>
      <c r="N358" s="6">
        <f t="shared" si="5"/>
        <v>172033</v>
      </c>
    </row>
    <row r="359" spans="1:14" x14ac:dyDescent="0.25">
      <c r="A359" s="9">
        <v>356</v>
      </c>
      <c r="B359" s="25" t="s">
        <v>368</v>
      </c>
      <c r="C359" s="23">
        <f>+'FEBRERO ORD'!C359+'AJUSTE 3ER CUATRIMESTRE 2021'!C359</f>
        <v>442441</v>
      </c>
      <c r="D359" s="23">
        <f>+'FEBRERO ORD'!D359+'AJUSTE 3ER CUATRIMESTRE 2021'!D359</f>
        <v>102701</v>
      </c>
      <c r="E359" s="23">
        <f>+'FEBRERO ORD'!E359</f>
        <v>5208</v>
      </c>
      <c r="F359" s="23">
        <f>+'FEBRERO ORD'!F359</f>
        <v>5993</v>
      </c>
      <c r="G359" s="23">
        <f>+'FEBRERO ORD'!G359</f>
        <v>4278</v>
      </c>
      <c r="H359" s="23">
        <f>+'FEBRERO ORD'!H359</f>
        <v>2246</v>
      </c>
      <c r="I359" s="23">
        <f>+'FEBRERO ORD'!I359</f>
        <v>5020</v>
      </c>
      <c r="J359" s="23">
        <f>+'FEBRERO ORD'!J359</f>
        <v>518</v>
      </c>
      <c r="K359" s="23">
        <f>+'FEBRERO ORD'!K359</f>
        <v>229</v>
      </c>
      <c r="L359" s="23">
        <f>+'FEBRERO ORD'!L359</f>
        <v>11350</v>
      </c>
      <c r="M359" s="23">
        <f>+'FEBRERO ORD'!M359</f>
        <v>0</v>
      </c>
      <c r="N359" s="6">
        <f t="shared" si="5"/>
        <v>579984</v>
      </c>
    </row>
    <row r="360" spans="1:14" x14ac:dyDescent="0.25">
      <c r="A360" s="9">
        <v>357</v>
      </c>
      <c r="B360" s="25" t="s">
        <v>369</v>
      </c>
      <c r="C360" s="23">
        <f>+'FEBRERO ORD'!C360+'AJUSTE 3ER CUATRIMESTRE 2021'!C360</f>
        <v>185239</v>
      </c>
      <c r="D360" s="23">
        <f>+'FEBRERO ORD'!D360+'AJUSTE 3ER CUATRIMESTRE 2021'!D360</f>
        <v>75927</v>
      </c>
      <c r="E360" s="23">
        <f>+'FEBRERO ORD'!E360</f>
        <v>2455</v>
      </c>
      <c r="F360" s="23">
        <f>+'FEBRERO ORD'!F360</f>
        <v>5302</v>
      </c>
      <c r="G360" s="23">
        <f>+'FEBRERO ORD'!G360</f>
        <v>1664</v>
      </c>
      <c r="H360" s="23">
        <f>+'FEBRERO ORD'!H360</f>
        <v>900</v>
      </c>
      <c r="I360" s="23">
        <f>+'FEBRERO ORD'!I360</f>
        <v>1594</v>
      </c>
      <c r="J360" s="23">
        <f>+'FEBRERO ORD'!J360</f>
        <v>380</v>
      </c>
      <c r="K360" s="23">
        <f>+'FEBRERO ORD'!K360</f>
        <v>66</v>
      </c>
      <c r="L360" s="23">
        <f>+'FEBRERO ORD'!L360</f>
        <v>0</v>
      </c>
      <c r="M360" s="23">
        <f>+'FEBRERO ORD'!M360</f>
        <v>0</v>
      </c>
      <c r="N360" s="6">
        <f t="shared" si="5"/>
        <v>273527</v>
      </c>
    </row>
    <row r="361" spans="1:14" x14ac:dyDescent="0.25">
      <c r="A361" s="9">
        <v>358</v>
      </c>
      <c r="B361" s="25" t="s">
        <v>370</v>
      </c>
      <c r="C361" s="23">
        <f>+'FEBRERO ORD'!C361+'AJUSTE 3ER CUATRIMESTRE 2021'!C361</f>
        <v>363147</v>
      </c>
      <c r="D361" s="23">
        <f>+'FEBRERO ORD'!D361+'AJUSTE 3ER CUATRIMESTRE 2021'!D361</f>
        <v>118973</v>
      </c>
      <c r="E361" s="23">
        <f>+'FEBRERO ORD'!E361</f>
        <v>4498</v>
      </c>
      <c r="F361" s="23">
        <f>+'FEBRERO ORD'!F361</f>
        <v>7185</v>
      </c>
      <c r="G361" s="23">
        <f>+'FEBRERO ORD'!G361</f>
        <v>3835</v>
      </c>
      <c r="H361" s="23">
        <f>+'FEBRERO ORD'!H361</f>
        <v>1820</v>
      </c>
      <c r="I361" s="23">
        <f>+'FEBRERO ORD'!I361</f>
        <v>3954</v>
      </c>
      <c r="J361" s="23">
        <f>+'FEBRERO ORD'!J361</f>
        <v>539</v>
      </c>
      <c r="K361" s="23">
        <f>+'FEBRERO ORD'!K361</f>
        <v>170</v>
      </c>
      <c r="L361" s="23">
        <f>+'FEBRERO ORD'!L361</f>
        <v>3480</v>
      </c>
      <c r="M361" s="23">
        <f>+'FEBRERO ORD'!M361</f>
        <v>0</v>
      </c>
      <c r="N361" s="6">
        <f t="shared" si="5"/>
        <v>507601</v>
      </c>
    </row>
    <row r="362" spans="1:14" x14ac:dyDescent="0.25">
      <c r="A362" s="9">
        <v>359</v>
      </c>
      <c r="B362" s="25" t="s">
        <v>371</v>
      </c>
      <c r="C362" s="23">
        <f>+'FEBRERO ORD'!C362+'AJUSTE 3ER CUATRIMESTRE 2021'!C362</f>
        <v>258804</v>
      </c>
      <c r="D362" s="23">
        <f>+'FEBRERO ORD'!D362+'AJUSTE 3ER CUATRIMESTRE 2021'!D362</f>
        <v>64627</v>
      </c>
      <c r="E362" s="23">
        <f>+'FEBRERO ORD'!E362</f>
        <v>3125</v>
      </c>
      <c r="F362" s="23">
        <f>+'FEBRERO ORD'!F362</f>
        <v>3514</v>
      </c>
      <c r="G362" s="23">
        <f>+'FEBRERO ORD'!G362</f>
        <v>1242</v>
      </c>
      <c r="H362" s="23">
        <f>+'FEBRERO ORD'!H362</f>
        <v>1296</v>
      </c>
      <c r="I362" s="23">
        <f>+'FEBRERO ORD'!I362</f>
        <v>2260</v>
      </c>
      <c r="J362" s="23">
        <f>+'FEBRERO ORD'!J362</f>
        <v>337</v>
      </c>
      <c r="K362" s="23">
        <f>+'FEBRERO ORD'!K362</f>
        <v>118</v>
      </c>
      <c r="L362" s="23">
        <f>+'FEBRERO ORD'!L362</f>
        <v>0</v>
      </c>
      <c r="M362" s="23">
        <f>+'FEBRERO ORD'!M362</f>
        <v>0</v>
      </c>
      <c r="N362" s="6">
        <f t="shared" si="5"/>
        <v>335323</v>
      </c>
    </row>
    <row r="363" spans="1:14" x14ac:dyDescent="0.25">
      <c r="A363" s="9">
        <v>360</v>
      </c>
      <c r="B363" s="25" t="s">
        <v>372</v>
      </c>
      <c r="C363" s="23">
        <f>+'FEBRERO ORD'!C363+'AJUSTE 3ER CUATRIMESTRE 2021'!C363</f>
        <v>447521</v>
      </c>
      <c r="D363" s="23">
        <f>+'FEBRERO ORD'!D363+'AJUSTE 3ER CUATRIMESTRE 2021'!D363</f>
        <v>170053</v>
      </c>
      <c r="E363" s="23">
        <f>+'FEBRERO ORD'!E363</f>
        <v>5536</v>
      </c>
      <c r="F363" s="23">
        <f>+'FEBRERO ORD'!F363</f>
        <v>10057</v>
      </c>
      <c r="G363" s="23">
        <f>+'FEBRERO ORD'!G363</f>
        <v>7790</v>
      </c>
      <c r="H363" s="23">
        <f>+'FEBRERO ORD'!H363</f>
        <v>2276</v>
      </c>
      <c r="I363" s="23">
        <f>+'FEBRERO ORD'!I363</f>
        <v>6367</v>
      </c>
      <c r="J363" s="23">
        <f>+'FEBRERO ORD'!J363</f>
        <v>675</v>
      </c>
      <c r="K363" s="23">
        <f>+'FEBRERO ORD'!K363</f>
        <v>235</v>
      </c>
      <c r="L363" s="23">
        <f>+'FEBRERO ORD'!L363</f>
        <v>0</v>
      </c>
      <c r="M363" s="23">
        <f>+'FEBRERO ORD'!M363</f>
        <v>0</v>
      </c>
      <c r="N363" s="6">
        <f t="shared" si="5"/>
        <v>650510</v>
      </c>
    </row>
    <row r="364" spans="1:14" x14ac:dyDescent="0.25">
      <c r="A364" s="9">
        <v>361</v>
      </c>
      <c r="B364" s="25" t="s">
        <v>373</v>
      </c>
      <c r="C364" s="23">
        <f>+'FEBRERO ORD'!C364+'AJUSTE 3ER CUATRIMESTRE 2021'!C364</f>
        <v>145054</v>
      </c>
      <c r="D364" s="23">
        <f>+'FEBRERO ORD'!D364+'AJUSTE 3ER CUATRIMESTRE 2021'!D364</f>
        <v>60196</v>
      </c>
      <c r="E364" s="23">
        <f>+'FEBRERO ORD'!E364</f>
        <v>2199</v>
      </c>
      <c r="F364" s="23">
        <f>+'FEBRERO ORD'!F364</f>
        <v>5842</v>
      </c>
      <c r="G364" s="23">
        <f>+'FEBRERO ORD'!G364</f>
        <v>1605</v>
      </c>
      <c r="H364" s="23">
        <f>+'FEBRERO ORD'!H364</f>
        <v>700</v>
      </c>
      <c r="I364" s="23">
        <f>+'FEBRERO ORD'!I364</f>
        <v>1209</v>
      </c>
      <c r="J364" s="23">
        <f>+'FEBRERO ORD'!J364</f>
        <v>362</v>
      </c>
      <c r="K364" s="23">
        <f>+'FEBRERO ORD'!K364</f>
        <v>42</v>
      </c>
      <c r="L364" s="23">
        <f>+'FEBRERO ORD'!L364</f>
        <v>0</v>
      </c>
      <c r="M364" s="23">
        <f>+'FEBRERO ORD'!M364</f>
        <v>0</v>
      </c>
      <c r="N364" s="6">
        <f t="shared" si="5"/>
        <v>217209</v>
      </c>
    </row>
    <row r="365" spans="1:14" x14ac:dyDescent="0.25">
      <c r="A365" s="9">
        <v>362</v>
      </c>
      <c r="B365" s="25" t="s">
        <v>374</v>
      </c>
      <c r="C365" s="23">
        <f>+'FEBRERO ORD'!C365+'AJUSTE 3ER CUATRIMESTRE 2021'!C365</f>
        <v>231810</v>
      </c>
      <c r="D365" s="23">
        <f>+'FEBRERO ORD'!D365+'AJUSTE 3ER CUATRIMESTRE 2021'!D365</f>
        <v>79424</v>
      </c>
      <c r="E365" s="23">
        <f>+'FEBRERO ORD'!E365</f>
        <v>2892</v>
      </c>
      <c r="F365" s="23">
        <f>+'FEBRERO ORD'!F365</f>
        <v>5591</v>
      </c>
      <c r="G365" s="23">
        <f>+'FEBRERO ORD'!G365</f>
        <v>2938</v>
      </c>
      <c r="H365" s="23">
        <f>+'FEBRERO ORD'!H365</f>
        <v>1149</v>
      </c>
      <c r="I365" s="23">
        <f>+'FEBRERO ORD'!I365</f>
        <v>2610</v>
      </c>
      <c r="J365" s="23">
        <f>+'FEBRERO ORD'!J365</f>
        <v>378</v>
      </c>
      <c r="K365" s="23">
        <f>+'FEBRERO ORD'!K365</f>
        <v>103</v>
      </c>
      <c r="L365" s="23">
        <f>+'FEBRERO ORD'!L365</f>
        <v>3337</v>
      </c>
      <c r="M365" s="23">
        <f>+'FEBRERO ORD'!M365</f>
        <v>0</v>
      </c>
      <c r="N365" s="6">
        <f t="shared" si="5"/>
        <v>330232</v>
      </c>
    </row>
    <row r="366" spans="1:14" x14ac:dyDescent="0.25">
      <c r="A366" s="9">
        <v>363</v>
      </c>
      <c r="B366" s="25" t="s">
        <v>375</v>
      </c>
      <c r="C366" s="23">
        <f>+'FEBRERO ORD'!C366+'AJUSTE 3ER CUATRIMESTRE 2021'!C366</f>
        <v>276507</v>
      </c>
      <c r="D366" s="23">
        <f>+'FEBRERO ORD'!D366+'AJUSTE 3ER CUATRIMESTRE 2021'!D366</f>
        <v>64694</v>
      </c>
      <c r="E366" s="23">
        <f>+'FEBRERO ORD'!E366</f>
        <v>3506</v>
      </c>
      <c r="F366" s="23">
        <f>+'FEBRERO ORD'!F366</f>
        <v>7206</v>
      </c>
      <c r="G366" s="23">
        <f>+'FEBRERO ORD'!G366</f>
        <v>5277</v>
      </c>
      <c r="H366" s="23">
        <f>+'FEBRERO ORD'!H366</f>
        <v>1400</v>
      </c>
      <c r="I366" s="23">
        <f>+'FEBRERO ORD'!I366</f>
        <v>4012</v>
      </c>
      <c r="J366" s="23">
        <f>+'FEBRERO ORD'!J366</f>
        <v>465</v>
      </c>
      <c r="K366" s="23">
        <f>+'FEBRERO ORD'!K366</f>
        <v>140</v>
      </c>
      <c r="L366" s="23">
        <f>+'FEBRERO ORD'!L366</f>
        <v>0</v>
      </c>
      <c r="M366" s="23">
        <f>+'FEBRERO ORD'!M366</f>
        <v>0</v>
      </c>
      <c r="N366" s="6">
        <f t="shared" si="5"/>
        <v>363207</v>
      </c>
    </row>
    <row r="367" spans="1:14" x14ac:dyDescent="0.25">
      <c r="A367" s="9">
        <v>364</v>
      </c>
      <c r="B367" s="25" t="s">
        <v>376</v>
      </c>
      <c r="C367" s="23">
        <f>+'FEBRERO ORD'!C367+'AJUSTE 3ER CUATRIMESTRE 2021'!C367</f>
        <v>1627315</v>
      </c>
      <c r="D367" s="23">
        <f>+'FEBRERO ORD'!D367+'AJUSTE 3ER CUATRIMESTRE 2021'!D367</f>
        <v>970854</v>
      </c>
      <c r="E367" s="23">
        <f>+'FEBRERO ORD'!E367</f>
        <v>17883</v>
      </c>
      <c r="F367" s="23">
        <f>+'FEBRERO ORD'!F367</f>
        <v>25638</v>
      </c>
      <c r="G367" s="23">
        <f>+'FEBRERO ORD'!G367</f>
        <v>36527</v>
      </c>
      <c r="H367" s="23">
        <f>+'FEBRERO ORD'!H367</f>
        <v>8471</v>
      </c>
      <c r="I367" s="23">
        <f>+'FEBRERO ORD'!I367</f>
        <v>29021</v>
      </c>
      <c r="J367" s="23">
        <f>+'FEBRERO ORD'!J367</f>
        <v>1621</v>
      </c>
      <c r="K367" s="23">
        <f>+'FEBRERO ORD'!K367</f>
        <v>1050</v>
      </c>
      <c r="L367" s="23">
        <f>+'FEBRERO ORD'!L367</f>
        <v>0</v>
      </c>
      <c r="M367" s="23">
        <f>+'FEBRERO ORD'!M367</f>
        <v>0</v>
      </c>
      <c r="N367" s="6">
        <f t="shared" si="5"/>
        <v>2718380</v>
      </c>
    </row>
    <row r="368" spans="1:14" x14ac:dyDescent="0.25">
      <c r="A368" s="9">
        <v>365</v>
      </c>
      <c r="B368" s="25" t="s">
        <v>377</v>
      </c>
      <c r="C368" s="23">
        <f>+'FEBRERO ORD'!C368+'AJUSTE 3ER CUATRIMESTRE 2021'!C368</f>
        <v>149499</v>
      </c>
      <c r="D368" s="23">
        <f>+'FEBRERO ORD'!D368+'AJUSTE 3ER CUATRIMESTRE 2021'!D368</f>
        <v>77030</v>
      </c>
      <c r="E368" s="23">
        <f>+'FEBRERO ORD'!E368</f>
        <v>1940</v>
      </c>
      <c r="F368" s="23">
        <f>+'FEBRERO ORD'!F368</f>
        <v>4381</v>
      </c>
      <c r="G368" s="23">
        <f>+'FEBRERO ORD'!G368</f>
        <v>2082</v>
      </c>
      <c r="H368" s="23">
        <f>+'FEBRERO ORD'!H368</f>
        <v>735</v>
      </c>
      <c r="I368" s="23">
        <f>+'FEBRERO ORD'!I368</f>
        <v>1665</v>
      </c>
      <c r="J368" s="23">
        <f>+'FEBRERO ORD'!J368</f>
        <v>289</v>
      </c>
      <c r="K368" s="23">
        <f>+'FEBRERO ORD'!K368</f>
        <v>60</v>
      </c>
      <c r="L368" s="23">
        <f>+'FEBRERO ORD'!L368</f>
        <v>3648</v>
      </c>
      <c r="M368" s="23">
        <f>+'FEBRERO ORD'!M368</f>
        <v>0</v>
      </c>
      <c r="N368" s="6">
        <f t="shared" si="5"/>
        <v>241329</v>
      </c>
    </row>
    <row r="369" spans="1:14" x14ac:dyDescent="0.25">
      <c r="A369" s="9">
        <v>366</v>
      </c>
      <c r="B369" s="25" t="s">
        <v>378</v>
      </c>
      <c r="C369" s="23">
        <f>+'FEBRERO ORD'!C369+'AJUSTE 3ER CUATRIMESTRE 2021'!C369</f>
        <v>635601</v>
      </c>
      <c r="D369" s="23">
        <f>+'FEBRERO ORD'!D369+'AJUSTE 3ER CUATRIMESTRE 2021'!D369</f>
        <v>224763</v>
      </c>
      <c r="E369" s="23">
        <f>+'FEBRERO ORD'!E369</f>
        <v>7126</v>
      </c>
      <c r="F369" s="23">
        <f>+'FEBRERO ORD'!F369</f>
        <v>8915</v>
      </c>
      <c r="G369" s="23">
        <f>+'FEBRERO ORD'!G369</f>
        <v>7151</v>
      </c>
      <c r="H369" s="23">
        <f>+'FEBRERO ORD'!H369</f>
        <v>3206</v>
      </c>
      <c r="I369" s="23">
        <f>+'FEBRERO ORD'!I369</f>
        <v>7591</v>
      </c>
      <c r="J369" s="23">
        <f>+'FEBRERO ORD'!J369</f>
        <v>853</v>
      </c>
      <c r="K369" s="23">
        <f>+'FEBRERO ORD'!K369</f>
        <v>329</v>
      </c>
      <c r="L369" s="23">
        <f>+'FEBRERO ORD'!L369</f>
        <v>0</v>
      </c>
      <c r="M369" s="23">
        <f>+'FEBRERO ORD'!M369</f>
        <v>0</v>
      </c>
      <c r="N369" s="6">
        <f t="shared" si="5"/>
        <v>895535</v>
      </c>
    </row>
    <row r="370" spans="1:14" x14ac:dyDescent="0.25">
      <c r="A370" s="9">
        <v>367</v>
      </c>
      <c r="B370" s="25" t="s">
        <v>379</v>
      </c>
      <c r="C370" s="23">
        <f>+'FEBRERO ORD'!C370+'AJUSTE 3ER CUATRIMESTRE 2021'!C370</f>
        <v>415248</v>
      </c>
      <c r="D370" s="23">
        <f>+'FEBRERO ORD'!D370+'AJUSTE 3ER CUATRIMESTRE 2021'!D370</f>
        <v>73100</v>
      </c>
      <c r="E370" s="23">
        <f>+'FEBRERO ORD'!E370</f>
        <v>5100</v>
      </c>
      <c r="F370" s="23">
        <f>+'FEBRERO ORD'!F370</f>
        <v>9939</v>
      </c>
      <c r="G370" s="23">
        <f>+'FEBRERO ORD'!G370</f>
        <v>8860</v>
      </c>
      <c r="H370" s="23">
        <f>+'FEBRERO ORD'!H370</f>
        <v>2130</v>
      </c>
      <c r="I370" s="23">
        <f>+'FEBRERO ORD'!I370</f>
        <v>6757</v>
      </c>
      <c r="J370" s="23">
        <f>+'FEBRERO ORD'!J370</f>
        <v>614</v>
      </c>
      <c r="K370" s="23">
        <f>+'FEBRERO ORD'!K370</f>
        <v>234</v>
      </c>
      <c r="L370" s="23">
        <f>+'FEBRERO ORD'!L370</f>
        <v>0</v>
      </c>
      <c r="M370" s="23">
        <f>+'FEBRERO ORD'!M370</f>
        <v>0</v>
      </c>
      <c r="N370" s="6">
        <f t="shared" si="5"/>
        <v>521982</v>
      </c>
    </row>
    <row r="371" spans="1:14" x14ac:dyDescent="0.25">
      <c r="A371" s="9">
        <v>368</v>
      </c>
      <c r="B371" s="25" t="s">
        <v>380</v>
      </c>
      <c r="C371" s="23">
        <f>+'FEBRERO ORD'!C371+'AJUSTE 3ER CUATRIMESTRE 2021'!C371</f>
        <v>360231</v>
      </c>
      <c r="D371" s="23">
        <f>+'FEBRERO ORD'!D371+'AJUSTE 3ER CUATRIMESTRE 2021'!D371</f>
        <v>156742</v>
      </c>
      <c r="E371" s="23">
        <f>+'FEBRERO ORD'!E371</f>
        <v>5333</v>
      </c>
      <c r="F371" s="23">
        <f>+'FEBRERO ORD'!F371</f>
        <v>14223</v>
      </c>
      <c r="G371" s="23">
        <f>+'FEBRERO ORD'!G371</f>
        <v>4047</v>
      </c>
      <c r="H371" s="23">
        <f>+'FEBRERO ORD'!H371</f>
        <v>1730</v>
      </c>
      <c r="I371" s="23">
        <f>+'FEBRERO ORD'!I371</f>
        <v>3035</v>
      </c>
      <c r="J371" s="23">
        <f>+'FEBRERO ORD'!J371</f>
        <v>850</v>
      </c>
      <c r="K371" s="23">
        <f>+'FEBRERO ORD'!K371</f>
        <v>105</v>
      </c>
      <c r="L371" s="23">
        <f>+'FEBRERO ORD'!L371</f>
        <v>4761</v>
      </c>
      <c r="M371" s="23">
        <f>+'FEBRERO ORD'!M371</f>
        <v>0</v>
      </c>
      <c r="N371" s="6">
        <f t="shared" si="5"/>
        <v>551057</v>
      </c>
    </row>
    <row r="372" spans="1:14" x14ac:dyDescent="0.25">
      <c r="A372" s="9">
        <v>369</v>
      </c>
      <c r="B372" s="25" t="s">
        <v>381</v>
      </c>
      <c r="C372" s="23">
        <f>+'FEBRERO ORD'!C372+'AJUSTE 3ER CUATRIMESTRE 2021'!C372</f>
        <v>269155</v>
      </c>
      <c r="D372" s="23">
        <f>+'FEBRERO ORD'!D372+'AJUSTE 3ER CUATRIMESTRE 2021'!D372</f>
        <v>142193</v>
      </c>
      <c r="E372" s="23">
        <f>+'FEBRERO ORD'!E372</f>
        <v>3207</v>
      </c>
      <c r="F372" s="23">
        <f>+'FEBRERO ORD'!F372</f>
        <v>4141</v>
      </c>
      <c r="G372" s="23">
        <f>+'FEBRERO ORD'!G372</f>
        <v>4322</v>
      </c>
      <c r="H372" s="23">
        <f>+'FEBRERO ORD'!H372</f>
        <v>1394</v>
      </c>
      <c r="I372" s="23">
        <f>+'FEBRERO ORD'!I372</f>
        <v>3929</v>
      </c>
      <c r="J372" s="23">
        <f>+'FEBRERO ORD'!J372</f>
        <v>321</v>
      </c>
      <c r="K372" s="23">
        <f>+'FEBRERO ORD'!K372</f>
        <v>157</v>
      </c>
      <c r="L372" s="23">
        <f>+'FEBRERO ORD'!L372</f>
        <v>3409</v>
      </c>
      <c r="M372" s="23">
        <f>+'FEBRERO ORD'!M372</f>
        <v>0</v>
      </c>
      <c r="N372" s="6">
        <f t="shared" si="5"/>
        <v>432228</v>
      </c>
    </row>
    <row r="373" spans="1:14" x14ac:dyDescent="0.25">
      <c r="A373" s="9">
        <v>370</v>
      </c>
      <c r="B373" s="25" t="s">
        <v>382</v>
      </c>
      <c r="C373" s="23">
        <f>+'FEBRERO ORD'!C373+'AJUSTE 3ER CUATRIMESTRE 2021'!C373</f>
        <v>181474</v>
      </c>
      <c r="D373" s="23">
        <f>+'FEBRERO ORD'!D373+'AJUSTE 3ER CUATRIMESTRE 2021'!D373</f>
        <v>68487</v>
      </c>
      <c r="E373" s="23">
        <f>+'FEBRERO ORD'!E373</f>
        <v>2168</v>
      </c>
      <c r="F373" s="23">
        <f>+'FEBRERO ORD'!F373</f>
        <v>3632</v>
      </c>
      <c r="G373" s="23">
        <f>+'FEBRERO ORD'!G373</f>
        <v>1306</v>
      </c>
      <c r="H373" s="23">
        <f>+'FEBRERO ORD'!H373</f>
        <v>887</v>
      </c>
      <c r="I373" s="23">
        <f>+'FEBRERO ORD'!I373</f>
        <v>1591</v>
      </c>
      <c r="J373" s="23">
        <f>+'FEBRERO ORD'!J373</f>
        <v>267</v>
      </c>
      <c r="K373" s="23">
        <f>+'FEBRERO ORD'!K373</f>
        <v>74</v>
      </c>
      <c r="L373" s="23">
        <f>+'FEBRERO ORD'!L373</f>
        <v>0</v>
      </c>
      <c r="M373" s="23">
        <f>+'FEBRERO ORD'!M373</f>
        <v>0</v>
      </c>
      <c r="N373" s="6">
        <f t="shared" si="5"/>
        <v>259886</v>
      </c>
    </row>
    <row r="374" spans="1:14" x14ac:dyDescent="0.25">
      <c r="A374" s="9">
        <v>371</v>
      </c>
      <c r="B374" s="25" t="s">
        <v>383</v>
      </c>
      <c r="C374" s="23">
        <f>+'FEBRERO ORD'!C374+'AJUSTE 3ER CUATRIMESTRE 2021'!C374</f>
        <v>189339</v>
      </c>
      <c r="D374" s="23">
        <f>+'FEBRERO ORD'!D374+'AJUSTE 3ER CUATRIMESTRE 2021'!D374</f>
        <v>83015</v>
      </c>
      <c r="E374" s="23">
        <f>+'FEBRERO ORD'!E374</f>
        <v>2526</v>
      </c>
      <c r="F374" s="23">
        <f>+'FEBRERO ORD'!F374</f>
        <v>5410</v>
      </c>
      <c r="G374" s="23">
        <f>+'FEBRERO ORD'!G374</f>
        <v>1923</v>
      </c>
      <c r="H374" s="23">
        <f>+'FEBRERO ORD'!H374</f>
        <v>926</v>
      </c>
      <c r="I374" s="23">
        <f>+'FEBRERO ORD'!I374</f>
        <v>1774</v>
      </c>
      <c r="J374" s="23">
        <f>+'FEBRERO ORD'!J374</f>
        <v>363</v>
      </c>
      <c r="K374" s="23">
        <f>+'FEBRERO ORD'!K374</f>
        <v>71</v>
      </c>
      <c r="L374" s="23">
        <f>+'FEBRERO ORD'!L374</f>
        <v>0</v>
      </c>
      <c r="M374" s="23">
        <f>+'FEBRERO ORD'!M374</f>
        <v>0</v>
      </c>
      <c r="N374" s="6">
        <f t="shared" si="5"/>
        <v>285347</v>
      </c>
    </row>
    <row r="375" spans="1:14" x14ac:dyDescent="0.25">
      <c r="A375" s="9">
        <v>372</v>
      </c>
      <c r="B375" s="25" t="s">
        <v>384</v>
      </c>
      <c r="C375" s="23">
        <f>+'FEBRERO ORD'!C375+'AJUSTE 3ER CUATRIMESTRE 2021'!C375</f>
        <v>209414</v>
      </c>
      <c r="D375" s="23">
        <f>+'FEBRERO ORD'!D375+'AJUSTE 3ER CUATRIMESTRE 2021'!D375</f>
        <v>89863</v>
      </c>
      <c r="E375" s="23">
        <f>+'FEBRERO ORD'!E375</f>
        <v>2926</v>
      </c>
      <c r="F375" s="23">
        <f>+'FEBRERO ORD'!F375</f>
        <v>6860</v>
      </c>
      <c r="G375" s="23">
        <f>+'FEBRERO ORD'!G375</f>
        <v>2544</v>
      </c>
      <c r="H375" s="23">
        <f>+'FEBRERO ORD'!H375</f>
        <v>1026</v>
      </c>
      <c r="I375" s="23">
        <f>+'FEBRERO ORD'!I375</f>
        <v>2092</v>
      </c>
      <c r="J375" s="23">
        <f>+'FEBRERO ORD'!J375</f>
        <v>436</v>
      </c>
      <c r="K375" s="23">
        <f>+'FEBRERO ORD'!K375</f>
        <v>77</v>
      </c>
      <c r="L375" s="23">
        <f>+'FEBRERO ORD'!L375</f>
        <v>0</v>
      </c>
      <c r="M375" s="23">
        <f>+'FEBRERO ORD'!M375</f>
        <v>0</v>
      </c>
      <c r="N375" s="6">
        <f t="shared" si="5"/>
        <v>315238</v>
      </c>
    </row>
    <row r="376" spans="1:14" x14ac:dyDescent="0.25">
      <c r="A376" s="9">
        <v>373</v>
      </c>
      <c r="B376" s="25" t="s">
        <v>385</v>
      </c>
      <c r="C376" s="23">
        <f>+'FEBRERO ORD'!C376+'AJUSTE 3ER CUATRIMESTRE 2021'!C376</f>
        <v>93507</v>
      </c>
      <c r="D376" s="23">
        <f>+'FEBRERO ORD'!D376+'AJUSTE 3ER CUATRIMESTRE 2021'!D376</f>
        <v>37087</v>
      </c>
      <c r="E376" s="23">
        <f>+'FEBRERO ORD'!E376</f>
        <v>1478</v>
      </c>
      <c r="F376" s="23">
        <f>+'FEBRERO ORD'!F376</f>
        <v>4013</v>
      </c>
      <c r="G376" s="23">
        <f>+'FEBRERO ORD'!G376</f>
        <v>785</v>
      </c>
      <c r="H376" s="23">
        <f>+'FEBRERO ORD'!H376</f>
        <v>446</v>
      </c>
      <c r="I376" s="23">
        <f>+'FEBRERO ORD'!I376</f>
        <v>614</v>
      </c>
      <c r="J376" s="23">
        <f>+'FEBRERO ORD'!J376</f>
        <v>247</v>
      </c>
      <c r="K376" s="23">
        <f>+'FEBRERO ORD'!K376</f>
        <v>22</v>
      </c>
      <c r="L376" s="23">
        <f>+'FEBRERO ORD'!L376</f>
        <v>0</v>
      </c>
      <c r="M376" s="23">
        <f>+'FEBRERO ORD'!M376</f>
        <v>0</v>
      </c>
      <c r="N376" s="6">
        <f t="shared" si="5"/>
        <v>138199</v>
      </c>
    </row>
    <row r="377" spans="1:14" x14ac:dyDescent="0.25">
      <c r="A377" s="9">
        <v>374</v>
      </c>
      <c r="B377" s="25" t="s">
        <v>386</v>
      </c>
      <c r="C377" s="23">
        <f>+'FEBRERO ORD'!C377+'AJUSTE 3ER CUATRIMESTRE 2021'!C377</f>
        <v>176929</v>
      </c>
      <c r="D377" s="23">
        <f>+'FEBRERO ORD'!D377+'AJUSTE 3ER CUATRIMESTRE 2021'!D377</f>
        <v>41639</v>
      </c>
      <c r="E377" s="23">
        <f>+'FEBRERO ORD'!E377</f>
        <v>2382</v>
      </c>
      <c r="F377" s="23">
        <f>+'FEBRERO ORD'!F377</f>
        <v>5321</v>
      </c>
      <c r="G377" s="23">
        <f>+'FEBRERO ORD'!G377</f>
        <v>3172</v>
      </c>
      <c r="H377" s="23">
        <f>+'FEBRERO ORD'!H377</f>
        <v>892</v>
      </c>
      <c r="I377" s="23">
        <f>+'FEBRERO ORD'!I377</f>
        <v>2412</v>
      </c>
      <c r="J377" s="23">
        <f>+'FEBRERO ORD'!J377</f>
        <v>326</v>
      </c>
      <c r="K377" s="23">
        <f>+'FEBRERO ORD'!K377</f>
        <v>83</v>
      </c>
      <c r="L377" s="23">
        <f>+'FEBRERO ORD'!L377</f>
        <v>0</v>
      </c>
      <c r="M377" s="23">
        <f>+'FEBRERO ORD'!M377</f>
        <v>0</v>
      </c>
      <c r="N377" s="6">
        <f t="shared" si="5"/>
        <v>233156</v>
      </c>
    </row>
    <row r="378" spans="1:14" x14ac:dyDescent="0.25">
      <c r="A378" s="9">
        <v>375</v>
      </c>
      <c r="B378" s="25" t="s">
        <v>387</v>
      </c>
      <c r="C378" s="23">
        <f>+'FEBRERO ORD'!C378+'AJUSTE 3ER CUATRIMESTRE 2021'!C378</f>
        <v>1504278</v>
      </c>
      <c r="D378" s="23">
        <f>+'FEBRERO ORD'!D378+'AJUSTE 3ER CUATRIMESTRE 2021'!D378</f>
        <v>447489</v>
      </c>
      <c r="E378" s="23">
        <f>+'FEBRERO ORD'!E378</f>
        <v>15135</v>
      </c>
      <c r="F378" s="23">
        <f>+'FEBRERO ORD'!F378</f>
        <v>11386</v>
      </c>
      <c r="G378" s="23">
        <f>+'FEBRERO ORD'!G378</f>
        <v>26381</v>
      </c>
      <c r="H378" s="23">
        <f>+'FEBRERO ORD'!H378</f>
        <v>7816</v>
      </c>
      <c r="I378" s="23">
        <f>+'FEBRERO ORD'!I378</f>
        <v>24190</v>
      </c>
      <c r="J378" s="23">
        <f>+'FEBRERO ORD'!J378</f>
        <v>1091</v>
      </c>
      <c r="K378" s="23">
        <f>+'FEBRERO ORD'!K378</f>
        <v>982</v>
      </c>
      <c r="L378" s="23">
        <f>+'FEBRERO ORD'!L378</f>
        <v>0</v>
      </c>
      <c r="M378" s="23">
        <f>+'FEBRERO ORD'!M378</f>
        <v>0</v>
      </c>
      <c r="N378" s="6">
        <f t="shared" si="5"/>
        <v>2038748</v>
      </c>
    </row>
    <row r="379" spans="1:14" x14ac:dyDescent="0.25">
      <c r="A379" s="9">
        <v>376</v>
      </c>
      <c r="B379" s="25" t="s">
        <v>388</v>
      </c>
      <c r="C379" s="23">
        <f>+'FEBRERO ORD'!C379+'AJUSTE 3ER CUATRIMESTRE 2021'!C379</f>
        <v>83140</v>
      </c>
      <c r="D379" s="23">
        <f>+'FEBRERO ORD'!D379+'AJUSTE 3ER CUATRIMESTRE 2021'!D379</f>
        <v>40915</v>
      </c>
      <c r="E379" s="23">
        <f>+'FEBRERO ORD'!E379</f>
        <v>1251</v>
      </c>
      <c r="F379" s="23">
        <f>+'FEBRERO ORD'!F379</f>
        <v>3231</v>
      </c>
      <c r="G379" s="23">
        <f>+'FEBRERO ORD'!G379</f>
        <v>715</v>
      </c>
      <c r="H379" s="23">
        <f>+'FEBRERO ORD'!H379</f>
        <v>398</v>
      </c>
      <c r="I379" s="23">
        <f>+'FEBRERO ORD'!I379</f>
        <v>594</v>
      </c>
      <c r="J379" s="23">
        <f>+'FEBRERO ORD'!J379</f>
        <v>204</v>
      </c>
      <c r="K379" s="23">
        <f>+'FEBRERO ORD'!K379</f>
        <v>23</v>
      </c>
      <c r="L379" s="23">
        <f>+'FEBRERO ORD'!L379</f>
        <v>0</v>
      </c>
      <c r="M379" s="23">
        <f>+'FEBRERO ORD'!M379</f>
        <v>0</v>
      </c>
      <c r="N379" s="6">
        <f t="shared" si="5"/>
        <v>130471</v>
      </c>
    </row>
    <row r="380" spans="1:14" x14ac:dyDescent="0.25">
      <c r="A380" s="9">
        <v>377</v>
      </c>
      <c r="B380" s="25" t="s">
        <v>389</v>
      </c>
      <c r="C380" s="23">
        <f>+'FEBRERO ORD'!C380+'AJUSTE 3ER CUATRIMESTRE 2021'!C380</f>
        <v>997601</v>
      </c>
      <c r="D380" s="23">
        <f>+'FEBRERO ORD'!D380+'AJUSTE 3ER CUATRIMESTRE 2021'!D380</f>
        <v>152934</v>
      </c>
      <c r="E380" s="23">
        <f>+'FEBRERO ORD'!E380</f>
        <v>11556</v>
      </c>
      <c r="F380" s="23">
        <f>+'FEBRERO ORD'!F380</f>
        <v>18521</v>
      </c>
      <c r="G380" s="23">
        <f>+'FEBRERO ORD'!G380</f>
        <v>21063</v>
      </c>
      <c r="H380" s="23">
        <f>+'FEBRERO ORD'!H380</f>
        <v>5166</v>
      </c>
      <c r="I380" s="23">
        <f>+'FEBRERO ORD'!I380</f>
        <v>16835</v>
      </c>
      <c r="J380" s="23">
        <f>+'FEBRERO ORD'!J380</f>
        <v>1213</v>
      </c>
      <c r="K380" s="23">
        <f>+'FEBRERO ORD'!K380</f>
        <v>607</v>
      </c>
      <c r="L380" s="23">
        <f>+'FEBRERO ORD'!L380</f>
        <v>0</v>
      </c>
      <c r="M380" s="23">
        <f>+'FEBRERO ORD'!M380</f>
        <v>0</v>
      </c>
      <c r="N380" s="6">
        <f t="shared" si="5"/>
        <v>1225496</v>
      </c>
    </row>
    <row r="381" spans="1:14" x14ac:dyDescent="0.25">
      <c r="A381" s="9">
        <v>378</v>
      </c>
      <c r="B381" s="25" t="s">
        <v>390</v>
      </c>
      <c r="C381" s="23">
        <f>+'FEBRERO ORD'!C381+'AJUSTE 3ER CUATRIMESTRE 2021'!C381</f>
        <v>333272</v>
      </c>
      <c r="D381" s="23">
        <f>+'FEBRERO ORD'!D381+'AJUSTE 3ER CUATRIMESTRE 2021'!D381</f>
        <v>107395</v>
      </c>
      <c r="E381" s="23">
        <f>+'FEBRERO ORD'!E381</f>
        <v>4020</v>
      </c>
      <c r="F381" s="23">
        <f>+'FEBRERO ORD'!F381</f>
        <v>7664</v>
      </c>
      <c r="G381" s="23">
        <f>+'FEBRERO ORD'!G381</f>
        <v>7277</v>
      </c>
      <c r="H381" s="23">
        <f>+'FEBRERO ORD'!H381</f>
        <v>1711</v>
      </c>
      <c r="I381" s="23">
        <f>+'FEBRERO ORD'!I381</f>
        <v>5502</v>
      </c>
      <c r="J381" s="23">
        <f>+'FEBRERO ORD'!J381</f>
        <v>478</v>
      </c>
      <c r="K381" s="23">
        <f>+'FEBRERO ORD'!K381</f>
        <v>191</v>
      </c>
      <c r="L381" s="23">
        <f>+'FEBRERO ORD'!L381</f>
        <v>0</v>
      </c>
      <c r="M381" s="23">
        <f>+'FEBRERO ORD'!M381</f>
        <v>0</v>
      </c>
      <c r="N381" s="6">
        <f t="shared" si="5"/>
        <v>467510</v>
      </c>
    </row>
    <row r="382" spans="1:14" x14ac:dyDescent="0.25">
      <c r="A382" s="9">
        <v>379</v>
      </c>
      <c r="B382" s="25" t="s">
        <v>391</v>
      </c>
      <c r="C382" s="23">
        <f>+'FEBRERO ORD'!C382+'AJUSTE 3ER CUATRIMESTRE 2021'!C382</f>
        <v>333414</v>
      </c>
      <c r="D382" s="23">
        <f>+'FEBRERO ORD'!D382+'AJUSTE 3ER CUATRIMESTRE 2021'!D382</f>
        <v>47183</v>
      </c>
      <c r="E382" s="23">
        <f>+'FEBRERO ORD'!E382</f>
        <v>4071</v>
      </c>
      <c r="F382" s="23">
        <f>+'FEBRERO ORD'!F382</f>
        <v>6641</v>
      </c>
      <c r="G382" s="23">
        <f>+'FEBRERO ORD'!G382</f>
        <v>5768</v>
      </c>
      <c r="H382" s="23">
        <f>+'FEBRERO ORD'!H382</f>
        <v>1710</v>
      </c>
      <c r="I382" s="23">
        <f>+'FEBRERO ORD'!I382</f>
        <v>4873</v>
      </c>
      <c r="J382" s="23">
        <f>+'FEBRERO ORD'!J382</f>
        <v>456</v>
      </c>
      <c r="K382" s="23">
        <f>+'FEBRERO ORD'!K382</f>
        <v>185</v>
      </c>
      <c r="L382" s="23">
        <f>+'FEBRERO ORD'!L382</f>
        <v>5241</v>
      </c>
      <c r="M382" s="23">
        <f>+'FEBRERO ORD'!M382</f>
        <v>0</v>
      </c>
      <c r="N382" s="6">
        <f t="shared" si="5"/>
        <v>409542</v>
      </c>
    </row>
    <row r="383" spans="1:14" x14ac:dyDescent="0.25">
      <c r="A383" s="9">
        <v>380</v>
      </c>
      <c r="B383" s="25" t="s">
        <v>392</v>
      </c>
      <c r="C383" s="23">
        <f>+'FEBRERO ORD'!C383+'AJUSTE 3ER CUATRIMESTRE 2021'!C383</f>
        <v>286611</v>
      </c>
      <c r="D383" s="23">
        <f>+'FEBRERO ORD'!D383+'AJUSTE 3ER CUATRIMESTRE 2021'!D383</f>
        <v>88071</v>
      </c>
      <c r="E383" s="23">
        <f>+'FEBRERO ORD'!E383</f>
        <v>3411</v>
      </c>
      <c r="F383" s="23">
        <f>+'FEBRERO ORD'!F383</f>
        <v>4253</v>
      </c>
      <c r="G383" s="23">
        <f>+'FEBRERO ORD'!G383</f>
        <v>4416</v>
      </c>
      <c r="H383" s="23">
        <f>+'FEBRERO ORD'!H383</f>
        <v>1484</v>
      </c>
      <c r="I383" s="23">
        <f>+'FEBRERO ORD'!I383</f>
        <v>4110</v>
      </c>
      <c r="J383" s="23">
        <f>+'FEBRERO ORD'!J383</f>
        <v>332</v>
      </c>
      <c r="K383" s="23">
        <f>+'FEBRERO ORD'!K383</f>
        <v>166</v>
      </c>
      <c r="L383" s="23">
        <f>+'FEBRERO ORD'!L383</f>
        <v>0</v>
      </c>
      <c r="M383" s="23">
        <f>+'FEBRERO ORD'!M383</f>
        <v>0</v>
      </c>
      <c r="N383" s="6">
        <f t="shared" si="5"/>
        <v>392854</v>
      </c>
    </row>
    <row r="384" spans="1:14" x14ac:dyDescent="0.25">
      <c r="A384" s="9">
        <v>381</v>
      </c>
      <c r="B384" s="25" t="s">
        <v>393</v>
      </c>
      <c r="C384" s="23">
        <f>+'FEBRERO ORD'!C384+'AJUSTE 3ER CUATRIMESTRE 2021'!C384</f>
        <v>265519</v>
      </c>
      <c r="D384" s="23">
        <f>+'FEBRERO ORD'!D384+'AJUSTE 3ER CUATRIMESTRE 2021'!D384</f>
        <v>107405</v>
      </c>
      <c r="E384" s="23">
        <f>+'FEBRERO ORD'!E384</f>
        <v>3172</v>
      </c>
      <c r="F384" s="23">
        <f>+'FEBRERO ORD'!F384</f>
        <v>6264</v>
      </c>
      <c r="G384" s="23">
        <f>+'FEBRERO ORD'!G384</f>
        <v>5800</v>
      </c>
      <c r="H384" s="23">
        <f>+'FEBRERO ORD'!H384</f>
        <v>1355</v>
      </c>
      <c r="I384" s="23">
        <f>+'FEBRERO ORD'!I384</f>
        <v>4316</v>
      </c>
      <c r="J384" s="23">
        <f>+'FEBRERO ORD'!J384</f>
        <v>378</v>
      </c>
      <c r="K384" s="23">
        <f>+'FEBRERO ORD'!K384</f>
        <v>149</v>
      </c>
      <c r="L384" s="23">
        <f>+'FEBRERO ORD'!L384</f>
        <v>23793</v>
      </c>
      <c r="M384" s="23">
        <f>+'FEBRERO ORD'!M384</f>
        <v>0</v>
      </c>
      <c r="N384" s="6">
        <f t="shared" si="5"/>
        <v>418151</v>
      </c>
    </row>
    <row r="385" spans="1:14" x14ac:dyDescent="0.25">
      <c r="A385" s="9">
        <v>382</v>
      </c>
      <c r="B385" s="25" t="s">
        <v>394</v>
      </c>
      <c r="C385" s="23">
        <f>+'FEBRERO ORD'!C385+'AJUSTE 3ER CUATRIMESTRE 2021'!C385</f>
        <v>161813</v>
      </c>
      <c r="D385" s="23">
        <f>+'FEBRERO ORD'!D385+'AJUSTE 3ER CUATRIMESTRE 2021'!D385</f>
        <v>51930</v>
      </c>
      <c r="E385" s="23">
        <f>+'FEBRERO ORD'!E385</f>
        <v>2270</v>
      </c>
      <c r="F385" s="23">
        <f>+'FEBRERO ORD'!F385</f>
        <v>5444</v>
      </c>
      <c r="G385" s="23">
        <f>+'FEBRERO ORD'!G385</f>
        <v>2316</v>
      </c>
      <c r="H385" s="23">
        <f>+'FEBRERO ORD'!H385</f>
        <v>797</v>
      </c>
      <c r="I385" s="23">
        <f>+'FEBRERO ORD'!I385</f>
        <v>1776</v>
      </c>
      <c r="J385" s="23">
        <f>+'FEBRERO ORD'!J385</f>
        <v>334</v>
      </c>
      <c r="K385" s="23">
        <f>+'FEBRERO ORD'!K385</f>
        <v>63</v>
      </c>
      <c r="L385" s="23">
        <f>+'FEBRERO ORD'!L385</f>
        <v>0</v>
      </c>
      <c r="M385" s="23">
        <f>+'FEBRERO ORD'!M385</f>
        <v>0</v>
      </c>
      <c r="N385" s="6">
        <f t="shared" si="5"/>
        <v>226743</v>
      </c>
    </row>
    <row r="386" spans="1:14" x14ac:dyDescent="0.25">
      <c r="A386" s="9">
        <v>383</v>
      </c>
      <c r="B386" s="25" t="s">
        <v>395</v>
      </c>
      <c r="C386" s="23">
        <f>+'FEBRERO ORD'!C386+'AJUSTE 3ER CUATRIMESTRE 2021'!C386</f>
        <v>117440</v>
      </c>
      <c r="D386" s="23">
        <f>+'FEBRERO ORD'!D386+'AJUSTE 3ER CUATRIMESTRE 2021'!D386</f>
        <v>51869</v>
      </c>
      <c r="E386" s="23">
        <f>+'FEBRERO ORD'!E386</f>
        <v>1649</v>
      </c>
      <c r="F386" s="23">
        <f>+'FEBRERO ORD'!F386</f>
        <v>3701</v>
      </c>
      <c r="G386" s="23">
        <f>+'FEBRERO ORD'!G386</f>
        <v>1169</v>
      </c>
      <c r="H386" s="23">
        <f>+'FEBRERO ORD'!H386</f>
        <v>575</v>
      </c>
      <c r="I386" s="23">
        <f>+'FEBRERO ORD'!I386</f>
        <v>1036</v>
      </c>
      <c r="J386" s="23">
        <f>+'FEBRERO ORD'!J386</f>
        <v>299</v>
      </c>
      <c r="K386" s="23">
        <f>+'FEBRERO ORD'!K386</f>
        <v>41</v>
      </c>
      <c r="L386" s="23">
        <f>+'FEBRERO ORD'!L386</f>
        <v>0</v>
      </c>
      <c r="M386" s="23">
        <f>+'FEBRERO ORD'!M386</f>
        <v>0</v>
      </c>
      <c r="N386" s="6">
        <f t="shared" si="5"/>
        <v>177779</v>
      </c>
    </row>
    <row r="387" spans="1:14" x14ac:dyDescent="0.25">
      <c r="A387" s="9">
        <v>384</v>
      </c>
      <c r="B387" s="25" t="s">
        <v>396</v>
      </c>
      <c r="C387" s="23">
        <f>+'FEBRERO ORD'!C387+'AJUSTE 3ER CUATRIMESTRE 2021'!C387</f>
        <v>422169</v>
      </c>
      <c r="D387" s="23">
        <f>+'FEBRERO ORD'!D387+'AJUSTE 3ER CUATRIMESTRE 2021'!D387</f>
        <v>76826</v>
      </c>
      <c r="E387" s="23">
        <f>+'FEBRERO ORD'!E387</f>
        <v>5146</v>
      </c>
      <c r="F387" s="23">
        <f>+'FEBRERO ORD'!F387</f>
        <v>9690</v>
      </c>
      <c r="G387" s="23">
        <f>+'FEBRERO ORD'!G387</f>
        <v>9346</v>
      </c>
      <c r="H387" s="23">
        <f>+'FEBRERO ORD'!H387</f>
        <v>2177</v>
      </c>
      <c r="I387" s="23">
        <f>+'FEBRERO ORD'!I387</f>
        <v>7084</v>
      </c>
      <c r="J387" s="23">
        <f>+'FEBRERO ORD'!J387</f>
        <v>602</v>
      </c>
      <c r="K387" s="23">
        <f>+'FEBRERO ORD'!K387</f>
        <v>246</v>
      </c>
      <c r="L387" s="23">
        <f>+'FEBRERO ORD'!L387</f>
        <v>0</v>
      </c>
      <c r="M387" s="23">
        <f>+'FEBRERO ORD'!M387</f>
        <v>0</v>
      </c>
      <c r="N387" s="6">
        <f t="shared" si="5"/>
        <v>533286</v>
      </c>
    </row>
    <row r="388" spans="1:14" x14ac:dyDescent="0.25">
      <c r="A388" s="9">
        <v>385</v>
      </c>
      <c r="B388" s="25" t="s">
        <v>397</v>
      </c>
      <c r="C388" s="23">
        <f>+'FEBRERO ORD'!C388+'AJUSTE 3ER CUATRIMESTRE 2021'!C388</f>
        <v>16212387</v>
      </c>
      <c r="D388" s="23">
        <f>+'FEBRERO ORD'!D388+'AJUSTE 3ER CUATRIMESTRE 2021'!D388</f>
        <v>3118851</v>
      </c>
      <c r="E388" s="23">
        <f>+'FEBRERO ORD'!E388</f>
        <v>160605</v>
      </c>
      <c r="F388" s="23">
        <f>+'FEBRERO ORD'!F388</f>
        <v>35915</v>
      </c>
      <c r="G388" s="23">
        <f>+'FEBRERO ORD'!G388</f>
        <v>199475</v>
      </c>
      <c r="H388" s="23">
        <f>+'FEBRERO ORD'!H388</f>
        <v>84412</v>
      </c>
      <c r="I388" s="23">
        <f>+'FEBRERO ORD'!I388</f>
        <v>230047</v>
      </c>
      <c r="J388" s="23">
        <f>+'FEBRERO ORD'!J388</f>
        <v>10526</v>
      </c>
      <c r="K388" s="23">
        <f>+'FEBRERO ORD'!K388</f>
        <v>10467</v>
      </c>
      <c r="L388" s="23">
        <f>+'FEBRERO ORD'!L388</f>
        <v>0</v>
      </c>
      <c r="M388" s="23">
        <f>+'FEBRERO ORD'!M388</f>
        <v>0</v>
      </c>
      <c r="N388" s="6">
        <f t="shared" si="5"/>
        <v>20062685</v>
      </c>
    </row>
    <row r="389" spans="1:14" x14ac:dyDescent="0.25">
      <c r="A389" s="9">
        <v>386</v>
      </c>
      <c r="B389" s="25" t="s">
        <v>398</v>
      </c>
      <c r="C389" s="23">
        <f>+'FEBRERO ORD'!C389+'AJUSTE 3ER CUATRIMESTRE 2021'!C389</f>
        <v>2263251</v>
      </c>
      <c r="D389" s="23">
        <f>+'FEBRERO ORD'!D389+'AJUSTE 3ER CUATRIMESTRE 2021'!D389</f>
        <v>829038</v>
      </c>
      <c r="E389" s="23">
        <f>+'FEBRERO ORD'!E389</f>
        <v>24220</v>
      </c>
      <c r="F389" s="23">
        <f>+'FEBRERO ORD'!F389</f>
        <v>34877</v>
      </c>
      <c r="G389" s="23">
        <f>+'FEBRERO ORD'!G389</f>
        <v>36764</v>
      </c>
      <c r="H389" s="23">
        <f>+'FEBRERO ORD'!H389</f>
        <v>11452</v>
      </c>
      <c r="I389" s="23">
        <f>+'FEBRERO ORD'!I389</f>
        <v>32675</v>
      </c>
      <c r="J389" s="23">
        <f>+'FEBRERO ORD'!J389</f>
        <v>2480</v>
      </c>
      <c r="K389" s="23">
        <f>+'FEBRERO ORD'!K389</f>
        <v>1269</v>
      </c>
      <c r="L389" s="23">
        <f>+'FEBRERO ORD'!L389</f>
        <v>165894</v>
      </c>
      <c r="M389" s="23">
        <f>+'FEBRERO ORD'!M389</f>
        <v>0</v>
      </c>
      <c r="N389" s="6">
        <f t="shared" ref="N389:N452" si="6">SUM(C389:M389)</f>
        <v>3401920</v>
      </c>
    </row>
    <row r="390" spans="1:14" x14ac:dyDescent="0.25">
      <c r="A390" s="9">
        <v>387</v>
      </c>
      <c r="B390" s="25" t="s">
        <v>399</v>
      </c>
      <c r="C390" s="23">
        <f>+'FEBRERO ORD'!C390+'AJUSTE 3ER CUATRIMESTRE 2021'!C390</f>
        <v>307351</v>
      </c>
      <c r="D390" s="23">
        <f>+'FEBRERO ORD'!D390+'AJUSTE 3ER CUATRIMESTRE 2021'!D390</f>
        <v>109737</v>
      </c>
      <c r="E390" s="23">
        <f>+'FEBRERO ORD'!E390</f>
        <v>3636</v>
      </c>
      <c r="F390" s="23">
        <f>+'FEBRERO ORD'!F390</f>
        <v>6758</v>
      </c>
      <c r="G390" s="23">
        <f>+'FEBRERO ORD'!G390</f>
        <v>5694</v>
      </c>
      <c r="H390" s="23">
        <f>+'FEBRERO ORD'!H390</f>
        <v>1556</v>
      </c>
      <c r="I390" s="23">
        <f>+'FEBRERO ORD'!I390</f>
        <v>4511</v>
      </c>
      <c r="J390" s="23">
        <f>+'FEBRERO ORD'!J390</f>
        <v>440</v>
      </c>
      <c r="K390" s="23">
        <f>+'FEBRERO ORD'!K390</f>
        <v>164</v>
      </c>
      <c r="L390" s="23">
        <f>+'FEBRERO ORD'!L390</f>
        <v>0</v>
      </c>
      <c r="M390" s="23">
        <f>+'FEBRERO ORD'!M390</f>
        <v>0</v>
      </c>
      <c r="N390" s="6">
        <f t="shared" si="6"/>
        <v>439847</v>
      </c>
    </row>
    <row r="391" spans="1:14" x14ac:dyDescent="0.25">
      <c r="A391" s="9">
        <v>388</v>
      </c>
      <c r="B391" s="25" t="s">
        <v>400</v>
      </c>
      <c r="C391" s="23">
        <f>+'FEBRERO ORD'!C391+'AJUSTE 3ER CUATRIMESTRE 2021'!C391</f>
        <v>286480</v>
      </c>
      <c r="D391" s="23">
        <f>+'FEBRERO ORD'!D391+'AJUSTE 3ER CUATRIMESTRE 2021'!D391</f>
        <v>179790</v>
      </c>
      <c r="E391" s="23">
        <f>+'FEBRERO ORD'!E391</f>
        <v>3722</v>
      </c>
      <c r="F391" s="23">
        <f>+'FEBRERO ORD'!F391</f>
        <v>7835</v>
      </c>
      <c r="G391" s="23">
        <f>+'FEBRERO ORD'!G391</f>
        <v>5447</v>
      </c>
      <c r="H391" s="23">
        <f>+'FEBRERO ORD'!H391</f>
        <v>1452</v>
      </c>
      <c r="I391" s="23">
        <f>+'FEBRERO ORD'!I391</f>
        <v>4165</v>
      </c>
      <c r="J391" s="23">
        <f>+'FEBRERO ORD'!J391</f>
        <v>483</v>
      </c>
      <c r="K391" s="23">
        <f>+'FEBRERO ORD'!K391</f>
        <v>145</v>
      </c>
      <c r="L391" s="23">
        <f>+'FEBRERO ORD'!L391</f>
        <v>0</v>
      </c>
      <c r="M391" s="23">
        <f>+'FEBRERO ORD'!M391</f>
        <v>0</v>
      </c>
      <c r="N391" s="6">
        <f t="shared" si="6"/>
        <v>489519</v>
      </c>
    </row>
    <row r="392" spans="1:14" x14ac:dyDescent="0.25">
      <c r="A392" s="9">
        <v>389</v>
      </c>
      <c r="B392" s="25" t="s">
        <v>401</v>
      </c>
      <c r="C392" s="23">
        <f>+'FEBRERO ORD'!C392+'AJUSTE 3ER CUATRIMESTRE 2021'!C392</f>
        <v>179425</v>
      </c>
      <c r="D392" s="23">
        <f>+'FEBRERO ORD'!D392+'AJUSTE 3ER CUATRIMESTRE 2021'!D392</f>
        <v>82941</v>
      </c>
      <c r="E392" s="23">
        <f>+'FEBRERO ORD'!E392</f>
        <v>2746</v>
      </c>
      <c r="F392" s="23">
        <f>+'FEBRERO ORD'!F392</f>
        <v>7072</v>
      </c>
      <c r="G392" s="23">
        <f>+'FEBRERO ORD'!G392</f>
        <v>1769</v>
      </c>
      <c r="H392" s="23">
        <f>+'FEBRERO ORD'!H392</f>
        <v>866</v>
      </c>
      <c r="I392" s="23">
        <f>+'FEBRERO ORD'!I392</f>
        <v>1413</v>
      </c>
      <c r="J392" s="23">
        <f>+'FEBRERO ORD'!J392</f>
        <v>443</v>
      </c>
      <c r="K392" s="23">
        <f>+'FEBRERO ORD'!K392</f>
        <v>50</v>
      </c>
      <c r="L392" s="23">
        <f>+'FEBRERO ORD'!L392</f>
        <v>0</v>
      </c>
      <c r="M392" s="23">
        <f>+'FEBRERO ORD'!M392</f>
        <v>0</v>
      </c>
      <c r="N392" s="6">
        <f t="shared" si="6"/>
        <v>276725</v>
      </c>
    </row>
    <row r="393" spans="1:14" x14ac:dyDescent="0.25">
      <c r="A393" s="9">
        <v>390</v>
      </c>
      <c r="B393" s="25" t="s">
        <v>402</v>
      </c>
      <c r="C393" s="23">
        <f>+'FEBRERO ORD'!C393+'AJUSTE 3ER CUATRIMESTRE 2021'!C393</f>
        <v>7499810</v>
      </c>
      <c r="D393" s="23">
        <f>+'FEBRERO ORD'!D393+'AJUSTE 3ER CUATRIMESTRE 2021'!D393</f>
        <v>1343394</v>
      </c>
      <c r="E393" s="23">
        <f>+'FEBRERO ORD'!E393</f>
        <v>79671</v>
      </c>
      <c r="F393" s="23">
        <f>+'FEBRERO ORD'!F393</f>
        <v>19073</v>
      </c>
      <c r="G393" s="23">
        <f>+'FEBRERO ORD'!G393</f>
        <v>100877</v>
      </c>
      <c r="H393" s="23">
        <f>+'FEBRERO ORD'!H393</f>
        <v>39730</v>
      </c>
      <c r="I393" s="23">
        <f>+'FEBRERO ORD'!I393</f>
        <v>112304</v>
      </c>
      <c r="J393" s="23">
        <f>+'FEBRERO ORD'!J393</f>
        <v>5334</v>
      </c>
      <c r="K393" s="23">
        <f>+'FEBRERO ORD'!K393</f>
        <v>5049</v>
      </c>
      <c r="L393" s="23">
        <f>+'FEBRERO ORD'!L393</f>
        <v>0</v>
      </c>
      <c r="M393" s="23">
        <f>+'FEBRERO ORD'!M393</f>
        <v>0</v>
      </c>
      <c r="N393" s="6">
        <f t="shared" si="6"/>
        <v>9205242</v>
      </c>
    </row>
    <row r="394" spans="1:14" x14ac:dyDescent="0.25">
      <c r="A394" s="9">
        <v>391</v>
      </c>
      <c r="B394" s="25" t="s">
        <v>403</v>
      </c>
      <c r="C394" s="23">
        <f>+'FEBRERO ORD'!C394+'AJUSTE 3ER CUATRIMESTRE 2021'!C394</f>
        <v>340606</v>
      </c>
      <c r="D394" s="23">
        <f>+'FEBRERO ORD'!D394+'AJUSTE 3ER CUATRIMESTRE 2021'!D394</f>
        <v>132034</v>
      </c>
      <c r="E394" s="23">
        <f>+'FEBRERO ORD'!E394</f>
        <v>4366</v>
      </c>
      <c r="F394" s="23">
        <f>+'FEBRERO ORD'!F394</f>
        <v>9110</v>
      </c>
      <c r="G394" s="23">
        <f>+'FEBRERO ORD'!G394</f>
        <v>6480</v>
      </c>
      <c r="H394" s="23">
        <f>+'FEBRERO ORD'!H394</f>
        <v>1728</v>
      </c>
      <c r="I394" s="23">
        <f>+'FEBRERO ORD'!I394</f>
        <v>5006</v>
      </c>
      <c r="J394" s="23">
        <f>+'FEBRERO ORD'!J394</f>
        <v>566</v>
      </c>
      <c r="K394" s="23">
        <f>+'FEBRERO ORD'!K394</f>
        <v>174</v>
      </c>
      <c r="L394" s="23">
        <f>+'FEBRERO ORD'!L394</f>
        <v>9598</v>
      </c>
      <c r="M394" s="23">
        <f>+'FEBRERO ORD'!M394</f>
        <v>0</v>
      </c>
      <c r="N394" s="6">
        <f t="shared" si="6"/>
        <v>509668</v>
      </c>
    </row>
    <row r="395" spans="1:14" x14ac:dyDescent="0.25">
      <c r="A395" s="9">
        <v>392</v>
      </c>
      <c r="B395" s="25" t="s">
        <v>404</v>
      </c>
      <c r="C395" s="23">
        <f>+'FEBRERO ORD'!C395+'AJUSTE 3ER CUATRIMESTRE 2021'!C395</f>
        <v>628853</v>
      </c>
      <c r="D395" s="23">
        <f>+'FEBRERO ORD'!D395+'AJUSTE 3ER CUATRIMESTRE 2021'!D395</f>
        <v>237145</v>
      </c>
      <c r="E395" s="23">
        <f>+'FEBRERO ORD'!E395</f>
        <v>7574</v>
      </c>
      <c r="F395" s="23">
        <f>+'FEBRERO ORD'!F395</f>
        <v>14139</v>
      </c>
      <c r="G395" s="23">
        <f>+'FEBRERO ORD'!G395</f>
        <v>12966</v>
      </c>
      <c r="H395" s="23">
        <f>+'FEBRERO ORD'!H395</f>
        <v>3223</v>
      </c>
      <c r="I395" s="23">
        <f>+'FEBRERO ORD'!I395</f>
        <v>10113</v>
      </c>
      <c r="J395" s="23">
        <f>+'FEBRERO ORD'!J395</f>
        <v>910</v>
      </c>
      <c r="K395" s="23">
        <f>+'FEBRERO ORD'!K395</f>
        <v>356</v>
      </c>
      <c r="L395" s="23">
        <f>+'FEBRERO ORD'!L395</f>
        <v>0</v>
      </c>
      <c r="M395" s="23">
        <f>+'FEBRERO ORD'!M395</f>
        <v>0</v>
      </c>
      <c r="N395" s="6">
        <f t="shared" si="6"/>
        <v>915279</v>
      </c>
    </row>
    <row r="396" spans="1:14" x14ac:dyDescent="0.25">
      <c r="A396" s="9">
        <v>393</v>
      </c>
      <c r="B396" s="25" t="s">
        <v>405</v>
      </c>
      <c r="C396" s="23">
        <f>+'FEBRERO ORD'!C396+'AJUSTE 3ER CUATRIMESTRE 2021'!C396</f>
        <v>447457</v>
      </c>
      <c r="D396" s="23">
        <f>+'FEBRERO ORD'!D396+'AJUSTE 3ER CUATRIMESTRE 2021'!D396</f>
        <v>127078</v>
      </c>
      <c r="E396" s="23">
        <f>+'FEBRERO ORD'!E396</f>
        <v>5277</v>
      </c>
      <c r="F396" s="23">
        <f>+'FEBRERO ORD'!F396</f>
        <v>8148</v>
      </c>
      <c r="G396" s="23">
        <f>+'FEBRERO ORD'!G396</f>
        <v>8161</v>
      </c>
      <c r="H396" s="23">
        <f>+'FEBRERO ORD'!H396</f>
        <v>2303</v>
      </c>
      <c r="I396" s="23">
        <f>+'FEBRERO ORD'!I396</f>
        <v>6850</v>
      </c>
      <c r="J396" s="23">
        <f>+'FEBRERO ORD'!J396</f>
        <v>559</v>
      </c>
      <c r="K396" s="23">
        <f>+'FEBRERO ORD'!K396</f>
        <v>258</v>
      </c>
      <c r="L396" s="23">
        <f>+'FEBRERO ORD'!L396</f>
        <v>13097</v>
      </c>
      <c r="M396" s="23">
        <f>+'FEBRERO ORD'!M396</f>
        <v>0</v>
      </c>
      <c r="N396" s="6">
        <f t="shared" si="6"/>
        <v>619188</v>
      </c>
    </row>
    <row r="397" spans="1:14" x14ac:dyDescent="0.25">
      <c r="A397" s="9">
        <v>394</v>
      </c>
      <c r="B397" s="25" t="s">
        <v>406</v>
      </c>
      <c r="C397" s="23">
        <f>+'FEBRERO ORD'!C397+'AJUSTE 3ER CUATRIMESTRE 2021'!C397</f>
        <v>260356</v>
      </c>
      <c r="D397" s="23">
        <f>+'FEBRERO ORD'!D397+'AJUSTE 3ER CUATRIMESTRE 2021'!D397</f>
        <v>38964</v>
      </c>
      <c r="E397" s="23">
        <f>+'FEBRERO ORD'!E397</f>
        <v>3234</v>
      </c>
      <c r="F397" s="23">
        <f>+'FEBRERO ORD'!F397</f>
        <v>6285</v>
      </c>
      <c r="G397" s="23">
        <f>+'FEBRERO ORD'!G397</f>
        <v>5459</v>
      </c>
      <c r="H397" s="23">
        <f>+'FEBRERO ORD'!H397</f>
        <v>1335</v>
      </c>
      <c r="I397" s="23">
        <f>+'FEBRERO ORD'!I397</f>
        <v>4153</v>
      </c>
      <c r="J397" s="23">
        <f>+'FEBRERO ORD'!J397</f>
        <v>404</v>
      </c>
      <c r="K397" s="23">
        <f>+'FEBRERO ORD'!K397</f>
        <v>145</v>
      </c>
      <c r="L397" s="23">
        <f>+'FEBRERO ORD'!L397</f>
        <v>0</v>
      </c>
      <c r="M397" s="23">
        <f>+'FEBRERO ORD'!M397</f>
        <v>0</v>
      </c>
      <c r="N397" s="6">
        <f t="shared" si="6"/>
        <v>320335</v>
      </c>
    </row>
    <row r="398" spans="1:14" x14ac:dyDescent="0.25">
      <c r="A398" s="9">
        <v>395</v>
      </c>
      <c r="B398" s="25" t="s">
        <v>407</v>
      </c>
      <c r="C398" s="23">
        <f>+'FEBRERO ORD'!C398+'AJUSTE 3ER CUATRIMESTRE 2021'!C398</f>
        <v>215783</v>
      </c>
      <c r="D398" s="23">
        <f>+'FEBRERO ORD'!D398+'AJUSTE 3ER CUATRIMESTRE 2021'!D398</f>
        <v>58208</v>
      </c>
      <c r="E398" s="23">
        <f>+'FEBRERO ORD'!E398</f>
        <v>3055</v>
      </c>
      <c r="F398" s="23">
        <f>+'FEBRERO ORD'!F398</f>
        <v>7503</v>
      </c>
      <c r="G398" s="23">
        <f>+'FEBRERO ORD'!G398</f>
        <v>3124</v>
      </c>
      <c r="H398" s="23">
        <f>+'FEBRERO ORD'!H398</f>
        <v>1063</v>
      </c>
      <c r="I398" s="23">
        <f>+'FEBRERO ORD'!I398</f>
        <v>2388</v>
      </c>
      <c r="J398" s="23">
        <f>+'FEBRERO ORD'!J398</f>
        <v>463</v>
      </c>
      <c r="K398" s="23">
        <f>+'FEBRERO ORD'!K398</f>
        <v>82</v>
      </c>
      <c r="L398" s="23">
        <f>+'FEBRERO ORD'!L398</f>
        <v>0</v>
      </c>
      <c r="M398" s="23">
        <f>+'FEBRERO ORD'!M398</f>
        <v>0</v>
      </c>
      <c r="N398" s="6">
        <f t="shared" si="6"/>
        <v>291669</v>
      </c>
    </row>
    <row r="399" spans="1:14" x14ac:dyDescent="0.25">
      <c r="A399" s="9">
        <v>396</v>
      </c>
      <c r="B399" s="25" t="s">
        <v>408</v>
      </c>
      <c r="C399" s="23">
        <f>+'FEBRERO ORD'!C399+'AJUSTE 3ER CUATRIMESTRE 2021'!C399</f>
        <v>330067</v>
      </c>
      <c r="D399" s="23">
        <f>+'FEBRERO ORD'!D399+'AJUSTE 3ER CUATRIMESTRE 2021'!D399</f>
        <v>62876</v>
      </c>
      <c r="E399" s="23">
        <f>+'FEBRERO ORD'!E399</f>
        <v>4304</v>
      </c>
      <c r="F399" s="23">
        <f>+'FEBRERO ORD'!F399</f>
        <v>9284</v>
      </c>
      <c r="G399" s="23">
        <f>+'FEBRERO ORD'!G399</f>
        <v>6227</v>
      </c>
      <c r="H399" s="23">
        <f>+'FEBRERO ORD'!H399</f>
        <v>1670</v>
      </c>
      <c r="I399" s="23">
        <f>+'FEBRERO ORD'!I399</f>
        <v>4778</v>
      </c>
      <c r="J399" s="23">
        <f>+'FEBRERO ORD'!J399</f>
        <v>575</v>
      </c>
      <c r="K399" s="23">
        <f>+'FEBRERO ORD'!K399</f>
        <v>164</v>
      </c>
      <c r="L399" s="23">
        <f>+'FEBRERO ORD'!L399</f>
        <v>0</v>
      </c>
      <c r="M399" s="23">
        <f>+'FEBRERO ORD'!M399</f>
        <v>0</v>
      </c>
      <c r="N399" s="6">
        <f t="shared" si="6"/>
        <v>419945</v>
      </c>
    </row>
    <row r="400" spans="1:14" x14ac:dyDescent="0.25">
      <c r="A400" s="9">
        <v>397</v>
      </c>
      <c r="B400" s="25" t="s">
        <v>409</v>
      </c>
      <c r="C400" s="23">
        <f>+'FEBRERO ORD'!C400+'AJUSTE 3ER CUATRIMESTRE 2021'!C400</f>
        <v>5335885</v>
      </c>
      <c r="D400" s="23">
        <f>+'FEBRERO ORD'!D400+'AJUSTE 3ER CUATRIMESTRE 2021'!D400</f>
        <v>1643372</v>
      </c>
      <c r="E400" s="23">
        <f>+'FEBRERO ORD'!E400</f>
        <v>55485</v>
      </c>
      <c r="F400" s="23">
        <f>+'FEBRERO ORD'!F400</f>
        <v>47822</v>
      </c>
      <c r="G400" s="23">
        <f>+'FEBRERO ORD'!G400</f>
        <v>79166</v>
      </c>
      <c r="H400" s="23">
        <f>+'FEBRERO ORD'!H400</f>
        <v>27493</v>
      </c>
      <c r="I400" s="23">
        <f>+'FEBRERO ORD'!I400</f>
        <v>77583</v>
      </c>
      <c r="J400" s="23">
        <f>+'FEBRERO ORD'!J400</f>
        <v>4838</v>
      </c>
      <c r="K400" s="23">
        <f>+'FEBRERO ORD'!K400</f>
        <v>3247</v>
      </c>
      <c r="L400" s="23">
        <f>+'FEBRERO ORD'!L400</f>
        <v>0</v>
      </c>
      <c r="M400" s="23">
        <f>+'FEBRERO ORD'!M400</f>
        <v>0</v>
      </c>
      <c r="N400" s="6">
        <f t="shared" si="6"/>
        <v>7274891</v>
      </c>
    </row>
    <row r="401" spans="1:14" x14ac:dyDescent="0.25">
      <c r="A401" s="9">
        <v>398</v>
      </c>
      <c r="B401" s="25" t="s">
        <v>410</v>
      </c>
      <c r="C401" s="23">
        <f>+'FEBRERO ORD'!C401+'AJUSTE 3ER CUATRIMESTRE 2021'!C401</f>
        <v>555972</v>
      </c>
      <c r="D401" s="23">
        <f>+'FEBRERO ORD'!D401+'AJUSTE 3ER CUATRIMESTRE 2021'!D401</f>
        <v>177728</v>
      </c>
      <c r="E401" s="23">
        <f>+'FEBRERO ORD'!E401</f>
        <v>6387</v>
      </c>
      <c r="F401" s="23">
        <f>+'FEBRERO ORD'!F401</f>
        <v>10560</v>
      </c>
      <c r="G401" s="23">
        <f>+'FEBRERO ORD'!G401</f>
        <v>9557</v>
      </c>
      <c r="H401" s="23">
        <f>+'FEBRERO ORD'!H401</f>
        <v>2820</v>
      </c>
      <c r="I401" s="23">
        <f>+'FEBRERO ORD'!I401</f>
        <v>8019</v>
      </c>
      <c r="J401" s="23">
        <f>+'FEBRERO ORD'!J401</f>
        <v>708</v>
      </c>
      <c r="K401" s="23">
        <f>+'FEBRERO ORD'!K401</f>
        <v>302</v>
      </c>
      <c r="L401" s="23">
        <f>+'FEBRERO ORD'!L401</f>
        <v>0</v>
      </c>
      <c r="M401" s="23">
        <f>+'FEBRERO ORD'!M401</f>
        <v>0</v>
      </c>
      <c r="N401" s="6">
        <f t="shared" si="6"/>
        <v>772053</v>
      </c>
    </row>
    <row r="402" spans="1:14" x14ac:dyDescent="0.25">
      <c r="A402" s="9">
        <v>399</v>
      </c>
      <c r="B402" s="25" t="s">
        <v>411</v>
      </c>
      <c r="C402" s="23">
        <f>+'FEBRERO ORD'!C402+'AJUSTE 3ER CUATRIMESTRE 2021'!C402</f>
        <v>4333635</v>
      </c>
      <c r="D402" s="23">
        <f>+'FEBRERO ORD'!D402+'AJUSTE 3ER CUATRIMESTRE 2021'!D402</f>
        <v>1050598</v>
      </c>
      <c r="E402" s="23">
        <f>+'FEBRERO ORD'!E402</f>
        <v>43149</v>
      </c>
      <c r="F402" s="23">
        <f>+'FEBRERO ORD'!F402</f>
        <v>20836</v>
      </c>
      <c r="G402" s="23">
        <f>+'FEBRERO ORD'!G402</f>
        <v>83061</v>
      </c>
      <c r="H402" s="23">
        <f>+'FEBRERO ORD'!H402</f>
        <v>22934</v>
      </c>
      <c r="I402" s="23">
        <f>+'FEBRERO ORD'!I402</f>
        <v>76120</v>
      </c>
      <c r="J402" s="23">
        <f>+'FEBRERO ORD'!J402</f>
        <v>2323</v>
      </c>
      <c r="K402" s="23">
        <f>+'FEBRERO ORD'!K402</f>
        <v>3071</v>
      </c>
      <c r="L402" s="23">
        <f>+'FEBRERO ORD'!L402</f>
        <v>0</v>
      </c>
      <c r="M402" s="23">
        <f>+'FEBRERO ORD'!M402</f>
        <v>0</v>
      </c>
      <c r="N402" s="6">
        <f t="shared" si="6"/>
        <v>5635727</v>
      </c>
    </row>
    <row r="403" spans="1:14" x14ac:dyDescent="0.25">
      <c r="A403" s="9">
        <v>400</v>
      </c>
      <c r="B403" s="25" t="s">
        <v>412</v>
      </c>
      <c r="C403" s="23">
        <f>+'FEBRERO ORD'!C403+'AJUSTE 3ER CUATRIMESTRE 2021'!C403</f>
        <v>269416</v>
      </c>
      <c r="D403" s="23">
        <f>+'FEBRERO ORD'!D403+'AJUSTE 3ER CUATRIMESTRE 2021'!D403</f>
        <v>79312</v>
      </c>
      <c r="E403" s="23">
        <f>+'FEBRERO ORD'!E403</f>
        <v>3097</v>
      </c>
      <c r="F403" s="23">
        <f>+'FEBRERO ORD'!F403</f>
        <v>6269</v>
      </c>
      <c r="G403" s="23">
        <f>+'FEBRERO ORD'!G403</f>
        <v>3365</v>
      </c>
      <c r="H403" s="23">
        <f>+'FEBRERO ORD'!H403</f>
        <v>1311</v>
      </c>
      <c r="I403" s="23">
        <f>+'FEBRERO ORD'!I403</f>
        <v>2955</v>
      </c>
      <c r="J403" s="23">
        <f>+'FEBRERO ORD'!J403</f>
        <v>386</v>
      </c>
      <c r="K403" s="23">
        <f>+'FEBRERO ORD'!K403</f>
        <v>115</v>
      </c>
      <c r="L403" s="23">
        <f>+'FEBRERO ORD'!L403</f>
        <v>0</v>
      </c>
      <c r="M403" s="23">
        <f>+'FEBRERO ORD'!M403</f>
        <v>0</v>
      </c>
      <c r="N403" s="6">
        <f t="shared" si="6"/>
        <v>366226</v>
      </c>
    </row>
    <row r="404" spans="1:14" x14ac:dyDescent="0.25">
      <c r="A404" s="9">
        <v>401</v>
      </c>
      <c r="B404" s="25" t="s">
        <v>413</v>
      </c>
      <c r="C404" s="23">
        <f>+'FEBRERO ORD'!C404+'AJUSTE 3ER CUATRIMESTRE 2021'!C404</f>
        <v>5167222</v>
      </c>
      <c r="D404" s="23">
        <f>+'FEBRERO ORD'!D404+'AJUSTE 3ER CUATRIMESTRE 2021'!D404</f>
        <v>861926</v>
      </c>
      <c r="E404" s="23">
        <f>+'FEBRERO ORD'!E404</f>
        <v>50707</v>
      </c>
      <c r="F404" s="23">
        <f>+'FEBRERO ORD'!F404</f>
        <v>1</v>
      </c>
      <c r="G404" s="23">
        <f>+'FEBRERO ORD'!G404</f>
        <v>53225</v>
      </c>
      <c r="H404" s="23">
        <f>+'FEBRERO ORD'!H404</f>
        <v>27256</v>
      </c>
      <c r="I404" s="23">
        <f>+'FEBRERO ORD'!I404</f>
        <v>72135</v>
      </c>
      <c r="J404" s="23">
        <f>+'FEBRERO ORD'!J404</f>
        <v>2400</v>
      </c>
      <c r="K404" s="23">
        <f>+'FEBRERO ORD'!K404</f>
        <v>3482</v>
      </c>
      <c r="L404" s="23">
        <f>+'FEBRERO ORD'!L404</f>
        <v>0</v>
      </c>
      <c r="M404" s="23">
        <f>+'FEBRERO ORD'!M404</f>
        <v>0</v>
      </c>
      <c r="N404" s="6">
        <f t="shared" si="6"/>
        <v>6238354</v>
      </c>
    </row>
    <row r="405" spans="1:14" x14ac:dyDescent="0.25">
      <c r="A405" s="9">
        <v>402</v>
      </c>
      <c r="B405" s="25" t="s">
        <v>414</v>
      </c>
      <c r="C405" s="23">
        <f>+'FEBRERO ORD'!C405+'AJUSTE 3ER CUATRIMESTRE 2021'!C405</f>
        <v>138382</v>
      </c>
      <c r="D405" s="23">
        <f>+'FEBRERO ORD'!D405+'AJUSTE 3ER CUATRIMESTRE 2021'!D405</f>
        <v>40671</v>
      </c>
      <c r="E405" s="23">
        <f>+'FEBRERO ORD'!E405</f>
        <v>1964</v>
      </c>
      <c r="F405" s="23">
        <f>+'FEBRERO ORD'!F405</f>
        <v>4773</v>
      </c>
      <c r="G405" s="23">
        <f>+'FEBRERO ORD'!G405</f>
        <v>2084</v>
      </c>
      <c r="H405" s="23">
        <f>+'FEBRERO ORD'!H405</f>
        <v>684</v>
      </c>
      <c r="I405" s="23">
        <f>+'FEBRERO ORD'!I405</f>
        <v>1567</v>
      </c>
      <c r="J405" s="23">
        <f>+'FEBRERO ORD'!J405</f>
        <v>292</v>
      </c>
      <c r="K405" s="23">
        <f>+'FEBRERO ORD'!K405</f>
        <v>54</v>
      </c>
      <c r="L405" s="23">
        <f>+'FEBRERO ORD'!L405</f>
        <v>0</v>
      </c>
      <c r="M405" s="23">
        <f>+'FEBRERO ORD'!M405</f>
        <v>0</v>
      </c>
      <c r="N405" s="6">
        <f t="shared" si="6"/>
        <v>190471</v>
      </c>
    </row>
    <row r="406" spans="1:14" x14ac:dyDescent="0.25">
      <c r="A406" s="9">
        <v>403</v>
      </c>
      <c r="B406" s="25" t="s">
        <v>415</v>
      </c>
      <c r="C406" s="23">
        <f>+'FEBRERO ORD'!C406+'AJUSTE 3ER CUATRIMESTRE 2021'!C406</f>
        <v>539645</v>
      </c>
      <c r="D406" s="23">
        <f>+'FEBRERO ORD'!D406+'AJUSTE 3ER CUATRIMESTRE 2021'!D406</f>
        <v>195810</v>
      </c>
      <c r="E406" s="23">
        <f>+'FEBRERO ORD'!E406</f>
        <v>5644</v>
      </c>
      <c r="F406" s="23">
        <f>+'FEBRERO ORD'!F406</f>
        <v>3480</v>
      </c>
      <c r="G406" s="23">
        <f>+'FEBRERO ORD'!G406</f>
        <v>7440</v>
      </c>
      <c r="H406" s="23">
        <f>+'FEBRERO ORD'!H406</f>
        <v>2802</v>
      </c>
      <c r="I406" s="23">
        <f>+'FEBRERO ORD'!I406</f>
        <v>7791</v>
      </c>
      <c r="J406" s="23">
        <f>+'FEBRERO ORD'!J406</f>
        <v>409</v>
      </c>
      <c r="K406" s="23">
        <f>+'FEBRERO ORD'!K406</f>
        <v>339</v>
      </c>
      <c r="L406" s="23">
        <f>+'FEBRERO ORD'!L406</f>
        <v>9956</v>
      </c>
      <c r="M406" s="23">
        <f>+'FEBRERO ORD'!M406</f>
        <v>0</v>
      </c>
      <c r="N406" s="6">
        <f t="shared" si="6"/>
        <v>773316</v>
      </c>
    </row>
    <row r="407" spans="1:14" x14ac:dyDescent="0.25">
      <c r="A407" s="9">
        <v>404</v>
      </c>
      <c r="B407" s="25" t="s">
        <v>416</v>
      </c>
      <c r="C407" s="23">
        <f>+'FEBRERO ORD'!C407+'AJUSTE 3ER CUATRIMESTRE 2021'!C407</f>
        <v>221165</v>
      </c>
      <c r="D407" s="23">
        <f>+'FEBRERO ORD'!D407+'AJUSTE 3ER CUATRIMESTRE 2021'!D407</f>
        <v>70927</v>
      </c>
      <c r="E407" s="23">
        <f>+'FEBRERO ORD'!E407</f>
        <v>2643</v>
      </c>
      <c r="F407" s="23">
        <f>+'FEBRERO ORD'!F407</f>
        <v>3042</v>
      </c>
      <c r="G407" s="23">
        <f>+'FEBRERO ORD'!G407</f>
        <v>1507</v>
      </c>
      <c r="H407" s="23">
        <f>+'FEBRERO ORD'!H407</f>
        <v>1111</v>
      </c>
      <c r="I407" s="23">
        <f>+'FEBRERO ORD'!I407</f>
        <v>2154</v>
      </c>
      <c r="J407" s="23">
        <f>+'FEBRERO ORD'!J407</f>
        <v>276</v>
      </c>
      <c r="K407" s="23">
        <f>+'FEBRERO ORD'!K407</f>
        <v>106</v>
      </c>
      <c r="L407" s="23">
        <f>+'FEBRERO ORD'!L407</f>
        <v>5001</v>
      </c>
      <c r="M407" s="23">
        <f>+'FEBRERO ORD'!M407</f>
        <v>0</v>
      </c>
      <c r="N407" s="6">
        <f t="shared" si="6"/>
        <v>307932</v>
      </c>
    </row>
    <row r="408" spans="1:14" x14ac:dyDescent="0.25">
      <c r="A408" s="9">
        <v>405</v>
      </c>
      <c r="B408" s="25" t="s">
        <v>417</v>
      </c>
      <c r="C408" s="23">
        <f>+'FEBRERO ORD'!C408+'AJUSTE 3ER CUATRIMESTRE 2021'!C408</f>
        <v>411330</v>
      </c>
      <c r="D408" s="23">
        <f>+'FEBRERO ORD'!D408+'AJUSTE 3ER CUATRIMESTRE 2021'!D408</f>
        <v>98372</v>
      </c>
      <c r="E408" s="23">
        <f>+'FEBRERO ORD'!E408</f>
        <v>4495</v>
      </c>
      <c r="F408" s="23">
        <f>+'FEBRERO ORD'!F408</f>
        <v>3646</v>
      </c>
      <c r="G408" s="23">
        <f>+'FEBRERO ORD'!G408</f>
        <v>3568</v>
      </c>
      <c r="H408" s="23">
        <f>+'FEBRERO ORD'!H408</f>
        <v>2091</v>
      </c>
      <c r="I408" s="23">
        <f>+'FEBRERO ORD'!I408</f>
        <v>4663</v>
      </c>
      <c r="J408" s="23">
        <f>+'FEBRERO ORD'!J408</f>
        <v>438</v>
      </c>
      <c r="K408" s="23">
        <f>+'FEBRERO ORD'!K408</f>
        <v>222</v>
      </c>
      <c r="L408" s="23">
        <f>+'FEBRERO ORD'!L408</f>
        <v>0</v>
      </c>
      <c r="M408" s="23">
        <f>+'FEBRERO ORD'!M408</f>
        <v>0</v>
      </c>
      <c r="N408" s="6">
        <f t="shared" si="6"/>
        <v>528825</v>
      </c>
    </row>
    <row r="409" spans="1:14" x14ac:dyDescent="0.25">
      <c r="A409" s="9">
        <v>406</v>
      </c>
      <c r="B409" s="25" t="s">
        <v>418</v>
      </c>
      <c r="C409" s="23">
        <f>+'FEBRERO ORD'!C409+'AJUSTE 3ER CUATRIMESTRE 2021'!C409</f>
        <v>1834592</v>
      </c>
      <c r="D409" s="23">
        <f>+'FEBRERO ORD'!D409+'AJUSTE 3ER CUATRIMESTRE 2021'!D409</f>
        <v>253293</v>
      </c>
      <c r="E409" s="23">
        <f>+'FEBRERO ORD'!E409</f>
        <v>21581</v>
      </c>
      <c r="F409" s="23">
        <f>+'FEBRERO ORD'!F409</f>
        <v>38814</v>
      </c>
      <c r="G409" s="23">
        <f>+'FEBRERO ORD'!G409</f>
        <v>40469</v>
      </c>
      <c r="H409" s="23">
        <f>+'FEBRERO ORD'!H409</f>
        <v>9481</v>
      </c>
      <c r="I409" s="23">
        <f>+'FEBRERO ORD'!I409</f>
        <v>31816</v>
      </c>
      <c r="J409" s="23">
        <f>+'FEBRERO ORD'!J409</f>
        <v>2433</v>
      </c>
      <c r="K409" s="23">
        <f>+'FEBRERO ORD'!K409</f>
        <v>1105</v>
      </c>
      <c r="L409" s="23">
        <f>+'FEBRERO ORD'!L409</f>
        <v>1402</v>
      </c>
      <c r="M409" s="23">
        <f>+'FEBRERO ORD'!M409</f>
        <v>0</v>
      </c>
      <c r="N409" s="6">
        <f t="shared" si="6"/>
        <v>2234986</v>
      </c>
    </row>
    <row r="410" spans="1:14" x14ac:dyDescent="0.25">
      <c r="A410" s="9">
        <v>407</v>
      </c>
      <c r="B410" s="25" t="s">
        <v>419</v>
      </c>
      <c r="C410" s="23">
        <f>+'FEBRERO ORD'!C410+'AJUSTE 3ER CUATRIMESTRE 2021'!C410</f>
        <v>782014</v>
      </c>
      <c r="D410" s="23">
        <f>+'FEBRERO ORD'!D410+'AJUSTE 3ER CUATRIMESTRE 2021'!D410</f>
        <v>72076</v>
      </c>
      <c r="E410" s="23">
        <f>+'FEBRERO ORD'!E410</f>
        <v>9027</v>
      </c>
      <c r="F410" s="23">
        <f>+'FEBRERO ORD'!F410</f>
        <v>15519</v>
      </c>
      <c r="G410" s="23">
        <f>+'FEBRERO ORD'!G410</f>
        <v>18545</v>
      </c>
      <c r="H410" s="23">
        <f>+'FEBRERO ORD'!H410</f>
        <v>4020</v>
      </c>
      <c r="I410" s="23">
        <f>+'FEBRERO ORD'!I410</f>
        <v>14120</v>
      </c>
      <c r="J410" s="23">
        <f>+'FEBRERO ORD'!J410</f>
        <v>964</v>
      </c>
      <c r="K410" s="23">
        <f>+'FEBRERO ORD'!K410</f>
        <v>488</v>
      </c>
      <c r="L410" s="23">
        <f>+'FEBRERO ORD'!L410</f>
        <v>0</v>
      </c>
      <c r="M410" s="23">
        <f>+'FEBRERO ORD'!M410</f>
        <v>0</v>
      </c>
      <c r="N410" s="6">
        <f t="shared" si="6"/>
        <v>916773</v>
      </c>
    </row>
    <row r="411" spans="1:14" x14ac:dyDescent="0.25">
      <c r="A411" s="9">
        <v>408</v>
      </c>
      <c r="B411" s="25" t="s">
        <v>420</v>
      </c>
      <c r="C411" s="23">
        <f>+'FEBRERO ORD'!C411+'AJUSTE 3ER CUATRIMESTRE 2021'!C411</f>
        <v>110447</v>
      </c>
      <c r="D411" s="23">
        <f>+'FEBRERO ORD'!D411+'AJUSTE 3ER CUATRIMESTRE 2021'!D411</f>
        <v>55438</v>
      </c>
      <c r="E411" s="23">
        <f>+'FEBRERO ORD'!E411</f>
        <v>1536</v>
      </c>
      <c r="F411" s="23">
        <f>+'FEBRERO ORD'!F411</f>
        <v>3567</v>
      </c>
      <c r="G411" s="23">
        <f>+'FEBRERO ORD'!G411</f>
        <v>981</v>
      </c>
      <c r="H411" s="23">
        <f>+'FEBRERO ORD'!H411</f>
        <v>534</v>
      </c>
      <c r="I411" s="23">
        <f>+'FEBRERO ORD'!I411</f>
        <v>895</v>
      </c>
      <c r="J411" s="23">
        <f>+'FEBRERO ORD'!J411</f>
        <v>232</v>
      </c>
      <c r="K411" s="23">
        <f>+'FEBRERO ORD'!K411</f>
        <v>35</v>
      </c>
      <c r="L411" s="23">
        <f>+'FEBRERO ORD'!L411</f>
        <v>0</v>
      </c>
      <c r="M411" s="23">
        <f>+'FEBRERO ORD'!M411</f>
        <v>0</v>
      </c>
      <c r="N411" s="6">
        <f t="shared" si="6"/>
        <v>173665</v>
      </c>
    </row>
    <row r="412" spans="1:14" x14ac:dyDescent="0.25">
      <c r="A412" s="9">
        <v>409</v>
      </c>
      <c r="B412" s="25" t="s">
        <v>421</v>
      </c>
      <c r="C412" s="23">
        <f>+'FEBRERO ORD'!C412+'AJUSTE 3ER CUATRIMESTRE 2021'!C412</f>
        <v>1723033</v>
      </c>
      <c r="D412" s="23">
        <f>+'FEBRERO ORD'!D412+'AJUSTE 3ER CUATRIMESTRE 2021'!D412</f>
        <v>289242</v>
      </c>
      <c r="E412" s="23">
        <f>+'FEBRERO ORD'!E412</f>
        <v>17650</v>
      </c>
      <c r="F412" s="23">
        <f>+'FEBRERO ORD'!F412</f>
        <v>3877</v>
      </c>
      <c r="G412" s="23">
        <f>+'FEBRERO ORD'!G412</f>
        <v>17900</v>
      </c>
      <c r="H412" s="23">
        <f>+'FEBRERO ORD'!H412</f>
        <v>8961</v>
      </c>
      <c r="I412" s="23">
        <f>+'FEBRERO ORD'!I412</f>
        <v>22762</v>
      </c>
      <c r="J412" s="23">
        <f>+'FEBRERO ORD'!J412</f>
        <v>1167</v>
      </c>
      <c r="K412" s="23">
        <f>+'FEBRERO ORD'!K412</f>
        <v>1081</v>
      </c>
      <c r="L412" s="23">
        <f>+'FEBRERO ORD'!L412</f>
        <v>60059</v>
      </c>
      <c r="M412" s="23">
        <f>+'FEBRERO ORD'!M412</f>
        <v>0</v>
      </c>
      <c r="N412" s="6">
        <f t="shared" si="6"/>
        <v>2145732</v>
      </c>
    </row>
    <row r="413" spans="1:14" x14ac:dyDescent="0.25">
      <c r="A413" s="9">
        <v>410</v>
      </c>
      <c r="B413" s="25" t="s">
        <v>422</v>
      </c>
      <c r="C413" s="23">
        <f>+'FEBRERO ORD'!C413+'AJUSTE 3ER CUATRIMESTRE 2021'!C413</f>
        <v>345060</v>
      </c>
      <c r="D413" s="23">
        <f>+'FEBRERO ORD'!D413+'AJUSTE 3ER CUATRIMESTRE 2021'!D413</f>
        <v>125240</v>
      </c>
      <c r="E413" s="23">
        <f>+'FEBRERO ORD'!E413</f>
        <v>4436</v>
      </c>
      <c r="F413" s="23">
        <f>+'FEBRERO ORD'!F413</f>
        <v>8957</v>
      </c>
      <c r="G413" s="23">
        <f>+'FEBRERO ORD'!G413</f>
        <v>6706</v>
      </c>
      <c r="H413" s="23">
        <f>+'FEBRERO ORD'!H413</f>
        <v>1760</v>
      </c>
      <c r="I413" s="23">
        <f>+'FEBRERO ORD'!I413</f>
        <v>5117</v>
      </c>
      <c r="J413" s="23">
        <f>+'FEBRERO ORD'!J413</f>
        <v>617</v>
      </c>
      <c r="K413" s="23">
        <f>+'FEBRERO ORD'!K413</f>
        <v>180</v>
      </c>
      <c r="L413" s="23">
        <f>+'FEBRERO ORD'!L413</f>
        <v>0</v>
      </c>
      <c r="M413" s="23">
        <f>+'FEBRERO ORD'!M413</f>
        <v>0</v>
      </c>
      <c r="N413" s="6">
        <f t="shared" si="6"/>
        <v>498073</v>
      </c>
    </row>
    <row r="414" spans="1:14" x14ac:dyDescent="0.25">
      <c r="A414" s="9">
        <v>411</v>
      </c>
      <c r="B414" s="25" t="s">
        <v>423</v>
      </c>
      <c r="C414" s="23">
        <f>+'FEBRERO ORD'!C414+'AJUSTE 3ER CUATRIMESTRE 2021'!C414</f>
        <v>129294</v>
      </c>
      <c r="D414" s="23">
        <f>+'FEBRERO ORD'!D414+'AJUSTE 3ER CUATRIMESTRE 2021'!D414</f>
        <v>79962</v>
      </c>
      <c r="E414" s="23">
        <f>+'FEBRERO ORD'!E414</f>
        <v>1860</v>
      </c>
      <c r="F414" s="23">
        <f>+'FEBRERO ORD'!F414</f>
        <v>4527</v>
      </c>
      <c r="G414" s="23">
        <f>+'FEBRERO ORD'!G414</f>
        <v>1796</v>
      </c>
      <c r="H414" s="23">
        <f>+'FEBRERO ORD'!H414</f>
        <v>636</v>
      </c>
      <c r="I414" s="23">
        <f>+'FEBRERO ORD'!I414</f>
        <v>1362</v>
      </c>
      <c r="J414" s="23">
        <f>+'FEBRERO ORD'!J414</f>
        <v>278</v>
      </c>
      <c r="K414" s="23">
        <f>+'FEBRERO ORD'!K414</f>
        <v>48</v>
      </c>
      <c r="L414" s="23">
        <f>+'FEBRERO ORD'!L414</f>
        <v>0</v>
      </c>
      <c r="M414" s="23">
        <f>+'FEBRERO ORD'!M414</f>
        <v>0</v>
      </c>
      <c r="N414" s="6">
        <f t="shared" si="6"/>
        <v>219763</v>
      </c>
    </row>
    <row r="415" spans="1:14" x14ac:dyDescent="0.25">
      <c r="A415" s="9">
        <v>412</v>
      </c>
      <c r="B415" s="25" t="s">
        <v>424</v>
      </c>
      <c r="C415" s="23">
        <f>+'FEBRERO ORD'!C415+'AJUSTE 3ER CUATRIMESTRE 2021'!C415</f>
        <v>557011</v>
      </c>
      <c r="D415" s="23">
        <f>+'FEBRERO ORD'!D415+'AJUSTE 3ER CUATRIMESTRE 2021'!D415</f>
        <v>123832</v>
      </c>
      <c r="E415" s="23">
        <f>+'FEBRERO ORD'!E415</f>
        <v>6001</v>
      </c>
      <c r="F415" s="23">
        <f>+'FEBRERO ORD'!F415</f>
        <v>7795</v>
      </c>
      <c r="G415" s="23">
        <f>+'FEBRERO ORD'!G415</f>
        <v>6184</v>
      </c>
      <c r="H415" s="23">
        <f>+'FEBRERO ORD'!H415</f>
        <v>2778</v>
      </c>
      <c r="I415" s="23">
        <f>+'FEBRERO ORD'!I415</f>
        <v>6550</v>
      </c>
      <c r="J415" s="23">
        <f>+'FEBRERO ORD'!J415</f>
        <v>559</v>
      </c>
      <c r="K415" s="23">
        <f>+'FEBRERO ORD'!K415</f>
        <v>283</v>
      </c>
      <c r="L415" s="23">
        <f>+'FEBRERO ORD'!L415</f>
        <v>0</v>
      </c>
      <c r="M415" s="23">
        <f>+'FEBRERO ORD'!M415</f>
        <v>0</v>
      </c>
      <c r="N415" s="6">
        <f t="shared" si="6"/>
        <v>710993</v>
      </c>
    </row>
    <row r="416" spans="1:14" x14ac:dyDescent="0.25">
      <c r="A416" s="9">
        <v>413</v>
      </c>
      <c r="B416" s="25" t="s">
        <v>425</v>
      </c>
      <c r="C416" s="23">
        <f>+'FEBRERO ORD'!C416+'AJUSTE 3ER CUATRIMESTRE 2021'!C416</f>
        <v>25428915</v>
      </c>
      <c r="D416" s="23">
        <f>+'FEBRERO ORD'!D416+'AJUSTE 3ER CUATRIMESTRE 2021'!D416</f>
        <v>3335189</v>
      </c>
      <c r="E416" s="23">
        <f>+'FEBRERO ORD'!E416</f>
        <v>252714</v>
      </c>
      <c r="F416" s="23">
        <f>+'FEBRERO ORD'!F416</f>
        <v>1</v>
      </c>
      <c r="G416" s="23">
        <f>+'FEBRERO ORD'!G416</f>
        <v>100697</v>
      </c>
      <c r="H416" s="23">
        <f>+'FEBRERO ORD'!H416</f>
        <v>130323</v>
      </c>
      <c r="I416" s="23">
        <f>+'FEBRERO ORD'!I416</f>
        <v>263355</v>
      </c>
      <c r="J416" s="23">
        <f>+'FEBRERO ORD'!J416</f>
        <v>17082</v>
      </c>
      <c r="K416" s="23">
        <f>+'FEBRERO ORD'!K416</f>
        <v>14877</v>
      </c>
      <c r="L416" s="23">
        <f>+'FEBRERO ORD'!L416</f>
        <v>0</v>
      </c>
      <c r="M416" s="23">
        <f>+'FEBRERO ORD'!M416</f>
        <v>0</v>
      </c>
      <c r="N416" s="6">
        <f t="shared" si="6"/>
        <v>29543153</v>
      </c>
    </row>
    <row r="417" spans="1:14" x14ac:dyDescent="0.25">
      <c r="A417" s="9">
        <v>414</v>
      </c>
      <c r="B417" s="25" t="s">
        <v>426</v>
      </c>
      <c r="C417" s="23">
        <f>+'FEBRERO ORD'!C417+'AJUSTE 3ER CUATRIMESTRE 2021'!C417</f>
        <v>996294</v>
      </c>
      <c r="D417" s="23">
        <f>+'FEBRERO ORD'!D417+'AJUSTE 3ER CUATRIMESTRE 2021'!D417</f>
        <v>330767</v>
      </c>
      <c r="E417" s="23">
        <f>+'FEBRERO ORD'!E417</f>
        <v>11208</v>
      </c>
      <c r="F417" s="23">
        <f>+'FEBRERO ORD'!F417</f>
        <v>18404</v>
      </c>
      <c r="G417" s="23">
        <f>+'FEBRERO ORD'!G417</f>
        <v>23532</v>
      </c>
      <c r="H417" s="23">
        <f>+'FEBRERO ORD'!H417</f>
        <v>5174</v>
      </c>
      <c r="I417" s="23">
        <f>+'FEBRERO ORD'!I417</f>
        <v>17965</v>
      </c>
      <c r="J417" s="23">
        <f>+'FEBRERO ORD'!J417</f>
        <v>1178</v>
      </c>
      <c r="K417" s="23">
        <f>+'FEBRERO ORD'!K417</f>
        <v>630</v>
      </c>
      <c r="L417" s="23">
        <f>+'FEBRERO ORD'!L417</f>
        <v>0</v>
      </c>
      <c r="M417" s="23">
        <f>+'FEBRERO ORD'!M417</f>
        <v>0</v>
      </c>
      <c r="N417" s="6">
        <f t="shared" si="6"/>
        <v>1405152</v>
      </c>
    </row>
    <row r="418" spans="1:14" x14ac:dyDescent="0.25">
      <c r="A418" s="9">
        <v>415</v>
      </c>
      <c r="B418" s="25" t="s">
        <v>427</v>
      </c>
      <c r="C418" s="23">
        <f>+'FEBRERO ORD'!C418+'AJUSTE 3ER CUATRIMESTRE 2021'!C418</f>
        <v>437304</v>
      </c>
      <c r="D418" s="23">
        <f>+'FEBRERO ORD'!D418+'AJUSTE 3ER CUATRIMESTRE 2021'!D418</f>
        <v>144579</v>
      </c>
      <c r="E418" s="23">
        <f>+'FEBRERO ORD'!E418</f>
        <v>5264</v>
      </c>
      <c r="F418" s="23">
        <f>+'FEBRERO ORD'!F418</f>
        <v>9573</v>
      </c>
      <c r="G418" s="23">
        <f>+'FEBRERO ORD'!G418</f>
        <v>9567</v>
      </c>
      <c r="H418" s="23">
        <f>+'FEBRERO ORD'!H418</f>
        <v>2255</v>
      </c>
      <c r="I418" s="23">
        <f>+'FEBRERO ORD'!I418</f>
        <v>7304</v>
      </c>
      <c r="J418" s="23">
        <f>+'FEBRERO ORD'!J418</f>
        <v>604</v>
      </c>
      <c r="K418" s="23">
        <f>+'FEBRERO ORD'!K418</f>
        <v>255</v>
      </c>
      <c r="L418" s="23">
        <f>+'FEBRERO ORD'!L418</f>
        <v>0</v>
      </c>
      <c r="M418" s="23">
        <f>+'FEBRERO ORD'!M418</f>
        <v>0</v>
      </c>
      <c r="N418" s="6">
        <f t="shared" si="6"/>
        <v>616705</v>
      </c>
    </row>
    <row r="419" spans="1:14" x14ac:dyDescent="0.25">
      <c r="A419" s="9">
        <v>416</v>
      </c>
      <c r="B419" s="25" t="s">
        <v>428</v>
      </c>
      <c r="C419" s="23">
        <f>+'FEBRERO ORD'!C419+'AJUSTE 3ER CUATRIMESTRE 2021'!C419</f>
        <v>110717</v>
      </c>
      <c r="D419" s="23">
        <f>+'FEBRERO ORD'!D419+'AJUSTE 3ER CUATRIMESTRE 2021'!D419</f>
        <v>52405</v>
      </c>
      <c r="E419" s="23">
        <f>+'FEBRERO ORD'!E419</f>
        <v>1760</v>
      </c>
      <c r="F419" s="23">
        <f>+'FEBRERO ORD'!F419</f>
        <v>4945</v>
      </c>
      <c r="G419" s="23">
        <f>+'FEBRERO ORD'!G419</f>
        <v>899</v>
      </c>
      <c r="H419" s="23">
        <f>+'FEBRERO ORD'!H419</f>
        <v>524</v>
      </c>
      <c r="I419" s="23">
        <f>+'FEBRERO ORD'!I419</f>
        <v>676</v>
      </c>
      <c r="J419" s="23">
        <f>+'FEBRERO ORD'!J419</f>
        <v>302</v>
      </c>
      <c r="K419" s="23">
        <f>+'FEBRERO ORD'!K419</f>
        <v>23</v>
      </c>
      <c r="L419" s="23">
        <f>+'FEBRERO ORD'!L419</f>
        <v>0</v>
      </c>
      <c r="M419" s="23">
        <f>+'FEBRERO ORD'!M419</f>
        <v>0</v>
      </c>
      <c r="N419" s="6">
        <f t="shared" si="6"/>
        <v>172251</v>
      </c>
    </row>
    <row r="420" spans="1:14" x14ac:dyDescent="0.25">
      <c r="A420" s="9">
        <v>417</v>
      </c>
      <c r="B420" s="25" t="s">
        <v>429</v>
      </c>
      <c r="C420" s="23">
        <f>+'FEBRERO ORD'!C420+'AJUSTE 3ER CUATRIMESTRE 2021'!C420</f>
        <v>937590</v>
      </c>
      <c r="D420" s="23">
        <f>+'FEBRERO ORD'!D420+'AJUSTE 3ER CUATRIMESTRE 2021'!D420</f>
        <v>336847</v>
      </c>
      <c r="E420" s="23">
        <f>+'FEBRERO ORD'!E420</f>
        <v>10896</v>
      </c>
      <c r="F420" s="23">
        <f>+'FEBRERO ORD'!F420</f>
        <v>18135</v>
      </c>
      <c r="G420" s="23">
        <f>+'FEBRERO ORD'!G420</f>
        <v>18910</v>
      </c>
      <c r="H420" s="23">
        <f>+'FEBRERO ORD'!H420</f>
        <v>4822</v>
      </c>
      <c r="I420" s="23">
        <f>+'FEBRERO ORD'!I420</f>
        <v>15107</v>
      </c>
      <c r="J420" s="23">
        <f>+'FEBRERO ORD'!J420</f>
        <v>1243</v>
      </c>
      <c r="K420" s="23">
        <f>+'FEBRERO ORD'!K420</f>
        <v>548</v>
      </c>
      <c r="L420" s="23">
        <f>+'FEBRERO ORD'!L420</f>
        <v>0</v>
      </c>
      <c r="M420" s="23">
        <f>+'FEBRERO ORD'!M420</f>
        <v>8170</v>
      </c>
      <c r="N420" s="6">
        <f t="shared" si="6"/>
        <v>1352268</v>
      </c>
    </row>
    <row r="421" spans="1:14" x14ac:dyDescent="0.25">
      <c r="A421" s="9">
        <v>418</v>
      </c>
      <c r="B421" s="25" t="s">
        <v>430</v>
      </c>
      <c r="C421" s="23">
        <f>+'FEBRERO ORD'!C421+'AJUSTE 3ER CUATRIMESTRE 2021'!C421</f>
        <v>1131784</v>
      </c>
      <c r="D421" s="23">
        <f>+'FEBRERO ORD'!D421+'AJUSTE 3ER CUATRIMESTRE 2021'!D421</f>
        <v>218384</v>
      </c>
      <c r="E421" s="23">
        <f>+'FEBRERO ORD'!E421</f>
        <v>12516</v>
      </c>
      <c r="F421" s="23">
        <f>+'FEBRERO ORD'!F421</f>
        <v>14046</v>
      </c>
      <c r="G421" s="23">
        <f>+'FEBRERO ORD'!G421</f>
        <v>23171</v>
      </c>
      <c r="H421" s="23">
        <f>+'FEBRERO ORD'!H421</f>
        <v>5953</v>
      </c>
      <c r="I421" s="23">
        <f>+'FEBRERO ORD'!I421</f>
        <v>19478</v>
      </c>
      <c r="J421" s="23">
        <f>+'FEBRERO ORD'!J421</f>
        <v>1511</v>
      </c>
      <c r="K421" s="23">
        <f>+'FEBRERO ORD'!K421</f>
        <v>739</v>
      </c>
      <c r="L421" s="23">
        <f>+'FEBRERO ORD'!L421</f>
        <v>0</v>
      </c>
      <c r="M421" s="23">
        <f>+'FEBRERO ORD'!M421</f>
        <v>0</v>
      </c>
      <c r="N421" s="6">
        <f t="shared" si="6"/>
        <v>1427582</v>
      </c>
    </row>
    <row r="422" spans="1:14" x14ac:dyDescent="0.25">
      <c r="A422" s="9">
        <v>419</v>
      </c>
      <c r="B422" s="25" t="s">
        <v>431</v>
      </c>
      <c r="C422" s="23">
        <f>+'FEBRERO ORD'!C422+'AJUSTE 3ER CUATRIMESTRE 2021'!C422</f>
        <v>138853</v>
      </c>
      <c r="D422" s="23">
        <f>+'FEBRERO ORD'!D422+'AJUSTE 3ER CUATRIMESTRE 2021'!D422</f>
        <v>64299</v>
      </c>
      <c r="E422" s="23">
        <f>+'FEBRERO ORD'!E422</f>
        <v>1918</v>
      </c>
      <c r="F422" s="23">
        <f>+'FEBRERO ORD'!F422</f>
        <v>3935</v>
      </c>
      <c r="G422" s="23">
        <f>+'FEBRERO ORD'!G422</f>
        <v>1171</v>
      </c>
      <c r="H422" s="23">
        <f>+'FEBRERO ORD'!H422</f>
        <v>683</v>
      </c>
      <c r="I422" s="23">
        <f>+'FEBRERO ORD'!I422</f>
        <v>1187</v>
      </c>
      <c r="J422" s="23">
        <f>+'FEBRERO ORD'!J422</f>
        <v>277</v>
      </c>
      <c r="K422" s="23">
        <f>+'FEBRERO ORD'!K422</f>
        <v>51</v>
      </c>
      <c r="L422" s="23">
        <f>+'FEBRERO ORD'!L422</f>
        <v>0</v>
      </c>
      <c r="M422" s="23">
        <f>+'FEBRERO ORD'!M422</f>
        <v>0</v>
      </c>
      <c r="N422" s="6">
        <f t="shared" si="6"/>
        <v>212374</v>
      </c>
    </row>
    <row r="423" spans="1:14" x14ac:dyDescent="0.25">
      <c r="A423" s="9">
        <v>420</v>
      </c>
      <c r="B423" s="25" t="s">
        <v>432</v>
      </c>
      <c r="C423" s="23">
        <f>+'FEBRERO ORD'!C423+'AJUSTE 3ER CUATRIMESTRE 2021'!C423</f>
        <v>334066</v>
      </c>
      <c r="D423" s="23">
        <f>+'FEBRERO ORD'!D423+'AJUSTE 3ER CUATRIMESTRE 2021'!D423</f>
        <v>47883</v>
      </c>
      <c r="E423" s="23">
        <f>+'FEBRERO ORD'!E423</f>
        <v>3946</v>
      </c>
      <c r="F423" s="23">
        <f>+'FEBRERO ORD'!F423</f>
        <v>4679</v>
      </c>
      <c r="G423" s="23">
        <f>+'FEBRERO ORD'!G423</f>
        <v>3265</v>
      </c>
      <c r="H423" s="23">
        <f>+'FEBRERO ORD'!H423</f>
        <v>1696</v>
      </c>
      <c r="I423" s="23">
        <f>+'FEBRERO ORD'!I423</f>
        <v>3800</v>
      </c>
      <c r="J423" s="23">
        <f>+'FEBRERO ORD'!J423</f>
        <v>417</v>
      </c>
      <c r="K423" s="23">
        <f>+'FEBRERO ORD'!K423</f>
        <v>172</v>
      </c>
      <c r="L423" s="23">
        <f>+'FEBRERO ORD'!L423</f>
        <v>0</v>
      </c>
      <c r="M423" s="23">
        <f>+'FEBRERO ORD'!M423</f>
        <v>0</v>
      </c>
      <c r="N423" s="6">
        <f t="shared" si="6"/>
        <v>399924</v>
      </c>
    </row>
    <row r="424" spans="1:14" x14ac:dyDescent="0.25">
      <c r="A424" s="9">
        <v>421</v>
      </c>
      <c r="B424" s="25" t="s">
        <v>433</v>
      </c>
      <c r="C424" s="23">
        <f>+'FEBRERO ORD'!C424+'AJUSTE 3ER CUATRIMESTRE 2021'!C424</f>
        <v>688224</v>
      </c>
      <c r="D424" s="23">
        <f>+'FEBRERO ORD'!D424+'AJUSTE 3ER CUATRIMESTRE 2021'!D424</f>
        <v>266348</v>
      </c>
      <c r="E424" s="23">
        <f>+'FEBRERO ORD'!E424</f>
        <v>8653</v>
      </c>
      <c r="F424" s="23">
        <f>+'FEBRERO ORD'!F424</f>
        <v>16432</v>
      </c>
      <c r="G424" s="23">
        <f>+'FEBRERO ORD'!G424</f>
        <v>9258</v>
      </c>
      <c r="H424" s="23">
        <f>+'FEBRERO ORD'!H424</f>
        <v>3436</v>
      </c>
      <c r="I424" s="23">
        <f>+'FEBRERO ORD'!I424</f>
        <v>8064</v>
      </c>
      <c r="J424" s="23">
        <f>+'FEBRERO ORD'!J424</f>
        <v>1210</v>
      </c>
      <c r="K424" s="23">
        <f>+'FEBRERO ORD'!K424</f>
        <v>314</v>
      </c>
      <c r="L424" s="23">
        <f>+'FEBRERO ORD'!L424</f>
        <v>0</v>
      </c>
      <c r="M424" s="23">
        <f>+'FEBRERO ORD'!M424</f>
        <v>0</v>
      </c>
      <c r="N424" s="6">
        <f t="shared" si="6"/>
        <v>1001939</v>
      </c>
    </row>
    <row r="425" spans="1:14" x14ac:dyDescent="0.25">
      <c r="A425" s="9">
        <v>422</v>
      </c>
      <c r="B425" s="25" t="s">
        <v>434</v>
      </c>
      <c r="C425" s="23">
        <f>+'FEBRERO ORD'!C425+'AJUSTE 3ER CUATRIMESTRE 2021'!C425</f>
        <v>144202</v>
      </c>
      <c r="D425" s="23">
        <f>+'FEBRERO ORD'!D425+'AJUSTE 3ER CUATRIMESTRE 2021'!D425</f>
        <v>64219</v>
      </c>
      <c r="E425" s="23">
        <f>+'FEBRERO ORD'!E425</f>
        <v>1876</v>
      </c>
      <c r="F425" s="23">
        <f>+'FEBRERO ORD'!F425</f>
        <v>4381</v>
      </c>
      <c r="G425" s="23">
        <f>+'FEBRERO ORD'!G425</f>
        <v>1189</v>
      </c>
      <c r="H425" s="23">
        <f>+'FEBRERO ORD'!H425</f>
        <v>688</v>
      </c>
      <c r="I425" s="23">
        <f>+'FEBRERO ORD'!I425</f>
        <v>1122</v>
      </c>
      <c r="J425" s="23">
        <f>+'FEBRERO ORD'!J425</f>
        <v>274</v>
      </c>
      <c r="K425" s="23">
        <f>+'FEBRERO ORD'!K425</f>
        <v>46</v>
      </c>
      <c r="L425" s="23">
        <f>+'FEBRERO ORD'!L425</f>
        <v>0</v>
      </c>
      <c r="M425" s="23">
        <f>+'FEBRERO ORD'!M425</f>
        <v>0</v>
      </c>
      <c r="N425" s="6">
        <f t="shared" si="6"/>
        <v>217997</v>
      </c>
    </row>
    <row r="426" spans="1:14" x14ac:dyDescent="0.25">
      <c r="A426" s="9">
        <v>423</v>
      </c>
      <c r="B426" s="25" t="s">
        <v>435</v>
      </c>
      <c r="C426" s="23">
        <f>+'FEBRERO ORD'!C426+'AJUSTE 3ER CUATRIMESTRE 2021'!C426</f>
        <v>101957</v>
      </c>
      <c r="D426" s="23">
        <f>+'FEBRERO ORD'!D426+'AJUSTE 3ER CUATRIMESTRE 2021'!D426</f>
        <v>33411</v>
      </c>
      <c r="E426" s="23">
        <f>+'FEBRERO ORD'!E426</f>
        <v>1556</v>
      </c>
      <c r="F426" s="23">
        <f>+'FEBRERO ORD'!F426</f>
        <v>4023</v>
      </c>
      <c r="G426" s="23">
        <f>+'FEBRERO ORD'!G426</f>
        <v>886</v>
      </c>
      <c r="H426" s="23">
        <f>+'FEBRERO ORD'!H426</f>
        <v>490</v>
      </c>
      <c r="I426" s="23">
        <f>+'FEBRERO ORD'!I426</f>
        <v>732</v>
      </c>
      <c r="J426" s="23">
        <f>+'FEBRERO ORD'!J426</f>
        <v>251</v>
      </c>
      <c r="K426" s="23">
        <f>+'FEBRERO ORD'!K426</f>
        <v>27</v>
      </c>
      <c r="L426" s="23">
        <f>+'FEBRERO ORD'!L426</f>
        <v>0</v>
      </c>
      <c r="M426" s="23">
        <f>+'FEBRERO ORD'!M426</f>
        <v>0</v>
      </c>
      <c r="N426" s="6">
        <f t="shared" si="6"/>
        <v>143333</v>
      </c>
    </row>
    <row r="427" spans="1:14" x14ac:dyDescent="0.25">
      <c r="A427" s="9">
        <v>424</v>
      </c>
      <c r="B427" s="25" t="s">
        <v>436</v>
      </c>
      <c r="C427" s="23">
        <f>+'FEBRERO ORD'!C427+'AJUSTE 3ER CUATRIMESTRE 2021'!C427</f>
        <v>387369</v>
      </c>
      <c r="D427" s="23">
        <f>+'FEBRERO ORD'!D427+'AJUSTE 3ER CUATRIMESTRE 2021'!D427</f>
        <v>241608</v>
      </c>
      <c r="E427" s="23">
        <f>+'FEBRERO ORD'!E427</f>
        <v>4937</v>
      </c>
      <c r="F427" s="23">
        <f>+'FEBRERO ORD'!F427</f>
        <v>10332</v>
      </c>
      <c r="G427" s="23">
        <f>+'FEBRERO ORD'!G427</f>
        <v>7376</v>
      </c>
      <c r="H427" s="23">
        <f>+'FEBRERO ORD'!H427</f>
        <v>1961</v>
      </c>
      <c r="I427" s="23">
        <f>+'FEBRERO ORD'!I427</f>
        <v>5639</v>
      </c>
      <c r="J427" s="23">
        <f>+'FEBRERO ORD'!J427</f>
        <v>639</v>
      </c>
      <c r="K427" s="23">
        <f>+'FEBRERO ORD'!K427</f>
        <v>197</v>
      </c>
      <c r="L427" s="23">
        <f>+'FEBRERO ORD'!L427</f>
        <v>0</v>
      </c>
      <c r="M427" s="23">
        <f>+'FEBRERO ORD'!M427</f>
        <v>0</v>
      </c>
      <c r="N427" s="6">
        <f t="shared" si="6"/>
        <v>660058</v>
      </c>
    </row>
    <row r="428" spans="1:14" x14ac:dyDescent="0.25">
      <c r="A428" s="9">
        <v>425</v>
      </c>
      <c r="B428" s="25" t="s">
        <v>437</v>
      </c>
      <c r="C428" s="23">
        <f>+'FEBRERO ORD'!C428+'AJUSTE 3ER CUATRIMESTRE 2021'!C428</f>
        <v>329444</v>
      </c>
      <c r="D428" s="23">
        <f>+'FEBRERO ORD'!D428+'AJUSTE 3ER CUATRIMESTRE 2021'!D428</f>
        <v>102660</v>
      </c>
      <c r="E428" s="23">
        <f>+'FEBRERO ORD'!E428</f>
        <v>3953</v>
      </c>
      <c r="F428" s="23">
        <f>+'FEBRERO ORD'!F428</f>
        <v>6498</v>
      </c>
      <c r="G428" s="23">
        <f>+'FEBRERO ORD'!G428</f>
        <v>4019</v>
      </c>
      <c r="H428" s="23">
        <f>+'FEBRERO ORD'!H428</f>
        <v>1648</v>
      </c>
      <c r="I428" s="23">
        <f>+'FEBRERO ORD'!I428</f>
        <v>3854</v>
      </c>
      <c r="J428" s="23">
        <f>+'FEBRERO ORD'!J428</f>
        <v>467</v>
      </c>
      <c r="K428" s="23">
        <f>+'FEBRERO ORD'!K428</f>
        <v>158</v>
      </c>
      <c r="L428" s="23">
        <f>+'FEBRERO ORD'!L428</f>
        <v>0</v>
      </c>
      <c r="M428" s="23">
        <f>+'FEBRERO ORD'!M428</f>
        <v>0</v>
      </c>
      <c r="N428" s="6">
        <f t="shared" si="6"/>
        <v>452701</v>
      </c>
    </row>
    <row r="429" spans="1:14" x14ac:dyDescent="0.25">
      <c r="A429" s="9">
        <v>426</v>
      </c>
      <c r="B429" s="25" t="s">
        <v>438</v>
      </c>
      <c r="C429" s="23">
        <f>+'FEBRERO ORD'!C429+'AJUSTE 3ER CUATRIMESTRE 2021'!C429</f>
        <v>751941</v>
      </c>
      <c r="D429" s="23">
        <f>+'FEBRERO ORD'!D429+'AJUSTE 3ER CUATRIMESTRE 2021'!D429</f>
        <v>73972</v>
      </c>
      <c r="E429" s="23">
        <f>+'FEBRERO ORD'!E429</f>
        <v>8949</v>
      </c>
      <c r="F429" s="23">
        <f>+'FEBRERO ORD'!F429</f>
        <v>16562</v>
      </c>
      <c r="G429" s="23">
        <f>+'FEBRERO ORD'!G429</f>
        <v>17350</v>
      </c>
      <c r="H429" s="23">
        <f>+'FEBRERO ORD'!H429</f>
        <v>3888</v>
      </c>
      <c r="I429" s="23">
        <f>+'FEBRERO ORD'!I429</f>
        <v>13144</v>
      </c>
      <c r="J429" s="23">
        <f>+'FEBRERO ORD'!J429</f>
        <v>1005</v>
      </c>
      <c r="K429" s="23">
        <f>+'FEBRERO ORD'!K429</f>
        <v>452</v>
      </c>
      <c r="L429" s="23">
        <f>+'FEBRERO ORD'!L429</f>
        <v>0</v>
      </c>
      <c r="M429" s="23">
        <f>+'FEBRERO ORD'!M429</f>
        <v>0</v>
      </c>
      <c r="N429" s="6">
        <f t="shared" si="6"/>
        <v>887263</v>
      </c>
    </row>
    <row r="430" spans="1:14" x14ac:dyDescent="0.25">
      <c r="A430" s="9">
        <v>427</v>
      </c>
      <c r="B430" s="25" t="s">
        <v>439</v>
      </c>
      <c r="C430" s="23">
        <f>+'FEBRERO ORD'!C430+'AJUSTE 3ER CUATRIMESTRE 2021'!C430</f>
        <v>1319306</v>
      </c>
      <c r="D430" s="23">
        <f>+'FEBRERO ORD'!D430+'AJUSTE 3ER CUATRIMESTRE 2021'!D430</f>
        <v>149361</v>
      </c>
      <c r="E430" s="23">
        <f>+'FEBRERO ORD'!E430</f>
        <v>14393</v>
      </c>
      <c r="F430" s="23">
        <f>+'FEBRERO ORD'!F430</f>
        <v>20342</v>
      </c>
      <c r="G430" s="23">
        <f>+'FEBRERO ORD'!G430</f>
        <v>32800</v>
      </c>
      <c r="H430" s="23">
        <f>+'FEBRERO ORD'!H430</f>
        <v>6934</v>
      </c>
      <c r="I430" s="23">
        <f>+'FEBRERO ORD'!I430</f>
        <v>25294</v>
      </c>
      <c r="J430" s="23">
        <f>+'FEBRERO ORD'!J430</f>
        <v>1365</v>
      </c>
      <c r="K430" s="23">
        <f>+'FEBRERO ORD'!K430</f>
        <v>895</v>
      </c>
      <c r="L430" s="23">
        <f>+'FEBRERO ORD'!L430</f>
        <v>0</v>
      </c>
      <c r="M430" s="23">
        <f>+'FEBRERO ORD'!M430</f>
        <v>0</v>
      </c>
      <c r="N430" s="6">
        <f t="shared" si="6"/>
        <v>1570690</v>
      </c>
    </row>
    <row r="431" spans="1:14" x14ac:dyDescent="0.25">
      <c r="A431" s="9">
        <v>428</v>
      </c>
      <c r="B431" s="25" t="s">
        <v>440</v>
      </c>
      <c r="C431" s="23">
        <f>+'FEBRERO ORD'!C431+'AJUSTE 3ER CUATRIMESTRE 2021'!C431</f>
        <v>231002</v>
      </c>
      <c r="D431" s="23">
        <f>+'FEBRERO ORD'!D431+'AJUSTE 3ER CUATRIMESTRE 2021'!D431</f>
        <v>54904</v>
      </c>
      <c r="E431" s="23">
        <f>+'FEBRERO ORD'!E431</f>
        <v>3088</v>
      </c>
      <c r="F431" s="23">
        <f>+'FEBRERO ORD'!F431</f>
        <v>6706</v>
      </c>
      <c r="G431" s="23">
        <f>+'FEBRERO ORD'!G431</f>
        <v>4326</v>
      </c>
      <c r="H431" s="23">
        <f>+'FEBRERO ORD'!H431</f>
        <v>1169</v>
      </c>
      <c r="I431" s="23">
        <f>+'FEBRERO ORD'!I431</f>
        <v>3272</v>
      </c>
      <c r="J431" s="23">
        <f>+'FEBRERO ORD'!J431</f>
        <v>411</v>
      </c>
      <c r="K431" s="23">
        <f>+'FEBRERO ORD'!K431</f>
        <v>113</v>
      </c>
      <c r="L431" s="23">
        <f>+'FEBRERO ORD'!L431</f>
        <v>0</v>
      </c>
      <c r="M431" s="23">
        <f>+'FEBRERO ORD'!M431</f>
        <v>0</v>
      </c>
      <c r="N431" s="6">
        <f t="shared" si="6"/>
        <v>304991</v>
      </c>
    </row>
    <row r="432" spans="1:14" x14ac:dyDescent="0.25">
      <c r="A432" s="9">
        <v>429</v>
      </c>
      <c r="B432" s="25" t="s">
        <v>441</v>
      </c>
      <c r="C432" s="23">
        <f>+'FEBRERO ORD'!C432+'AJUSTE 3ER CUATRIMESTRE 2021'!C432</f>
        <v>200273</v>
      </c>
      <c r="D432" s="23">
        <f>+'FEBRERO ORD'!D432+'AJUSTE 3ER CUATRIMESTRE 2021'!D432</f>
        <v>78890</v>
      </c>
      <c r="E432" s="23">
        <f>+'FEBRERO ORD'!E432</f>
        <v>2750</v>
      </c>
      <c r="F432" s="23">
        <f>+'FEBRERO ORD'!F432</f>
        <v>6059</v>
      </c>
      <c r="G432" s="23">
        <f>+'FEBRERO ORD'!G432</f>
        <v>2955</v>
      </c>
      <c r="H432" s="23">
        <f>+'FEBRERO ORD'!H432</f>
        <v>1000</v>
      </c>
      <c r="I432" s="23">
        <f>+'FEBRERO ORD'!I432</f>
        <v>2363</v>
      </c>
      <c r="J432" s="23">
        <f>+'FEBRERO ORD'!J432</f>
        <v>390</v>
      </c>
      <c r="K432" s="23">
        <f>+'FEBRERO ORD'!K432</f>
        <v>86</v>
      </c>
      <c r="L432" s="23">
        <f>+'FEBRERO ORD'!L432</f>
        <v>0</v>
      </c>
      <c r="M432" s="23">
        <f>+'FEBRERO ORD'!M432</f>
        <v>0</v>
      </c>
      <c r="N432" s="6">
        <f t="shared" si="6"/>
        <v>294766</v>
      </c>
    </row>
    <row r="433" spans="1:14" x14ac:dyDescent="0.25">
      <c r="A433" s="9">
        <v>430</v>
      </c>
      <c r="B433" s="25" t="s">
        <v>442</v>
      </c>
      <c r="C433" s="23">
        <f>+'FEBRERO ORD'!C433+'AJUSTE 3ER CUATRIMESTRE 2021'!C433</f>
        <v>89620</v>
      </c>
      <c r="D433" s="23">
        <f>+'FEBRERO ORD'!D433+'AJUSTE 3ER CUATRIMESTRE 2021'!D433</f>
        <v>45848</v>
      </c>
      <c r="E433" s="23">
        <f>+'FEBRERO ORD'!E433</f>
        <v>1410</v>
      </c>
      <c r="F433" s="23">
        <f>+'FEBRERO ORD'!F433</f>
        <v>3869</v>
      </c>
      <c r="G433" s="23">
        <f>+'FEBRERO ORD'!G433</f>
        <v>622</v>
      </c>
      <c r="H433" s="23">
        <f>+'FEBRERO ORD'!H433</f>
        <v>424</v>
      </c>
      <c r="I433" s="23">
        <f>+'FEBRERO ORD'!I433</f>
        <v>507</v>
      </c>
      <c r="J433" s="23">
        <f>+'FEBRERO ORD'!J433</f>
        <v>236</v>
      </c>
      <c r="K433" s="23">
        <f>+'FEBRERO ORD'!K433</f>
        <v>18</v>
      </c>
      <c r="L433" s="23">
        <f>+'FEBRERO ORD'!L433</f>
        <v>0</v>
      </c>
      <c r="M433" s="23">
        <f>+'FEBRERO ORD'!M433</f>
        <v>0</v>
      </c>
      <c r="N433" s="6">
        <f t="shared" si="6"/>
        <v>142554</v>
      </c>
    </row>
    <row r="434" spans="1:14" x14ac:dyDescent="0.25">
      <c r="A434" s="9">
        <v>431</v>
      </c>
      <c r="B434" s="25" t="s">
        <v>443</v>
      </c>
      <c r="C434" s="23">
        <f>+'FEBRERO ORD'!C434+'AJUSTE 3ER CUATRIMESTRE 2021'!C434</f>
        <v>191991</v>
      </c>
      <c r="D434" s="23">
        <f>+'FEBRERO ORD'!D434+'AJUSTE 3ER CUATRIMESTRE 2021'!D434</f>
        <v>77046</v>
      </c>
      <c r="E434" s="23">
        <f>+'FEBRERO ORD'!E434</f>
        <v>2405</v>
      </c>
      <c r="F434" s="23">
        <f>+'FEBRERO ORD'!F434</f>
        <v>4617</v>
      </c>
      <c r="G434" s="23">
        <f>+'FEBRERO ORD'!G434</f>
        <v>3603</v>
      </c>
      <c r="H434" s="23">
        <f>+'FEBRERO ORD'!H434</f>
        <v>977</v>
      </c>
      <c r="I434" s="23">
        <f>+'FEBRERO ORD'!I434</f>
        <v>2821</v>
      </c>
      <c r="J434" s="23">
        <f>+'FEBRERO ORD'!J434</f>
        <v>293</v>
      </c>
      <c r="K434" s="23">
        <f>+'FEBRERO ORD'!K434</f>
        <v>101</v>
      </c>
      <c r="L434" s="23">
        <f>+'FEBRERO ORD'!L434</f>
        <v>0</v>
      </c>
      <c r="M434" s="23">
        <f>+'FEBRERO ORD'!M434</f>
        <v>0</v>
      </c>
      <c r="N434" s="6">
        <f t="shared" si="6"/>
        <v>283854</v>
      </c>
    </row>
    <row r="435" spans="1:14" x14ac:dyDescent="0.25">
      <c r="A435" s="9">
        <v>432</v>
      </c>
      <c r="B435" s="25" t="s">
        <v>444</v>
      </c>
      <c r="C435" s="23">
        <f>+'FEBRERO ORD'!C435+'AJUSTE 3ER CUATRIMESTRE 2021'!C435</f>
        <v>155528</v>
      </c>
      <c r="D435" s="23">
        <f>+'FEBRERO ORD'!D435+'AJUSTE 3ER CUATRIMESTRE 2021'!D435</f>
        <v>56214</v>
      </c>
      <c r="E435" s="23">
        <f>+'FEBRERO ORD'!E435</f>
        <v>2231</v>
      </c>
      <c r="F435" s="23">
        <f>+'FEBRERO ORD'!F435</f>
        <v>5399</v>
      </c>
      <c r="G435" s="23">
        <f>+'FEBRERO ORD'!G435</f>
        <v>1784</v>
      </c>
      <c r="H435" s="23">
        <f>+'FEBRERO ORD'!H435</f>
        <v>759</v>
      </c>
      <c r="I435" s="23">
        <f>+'FEBRERO ORD'!I435</f>
        <v>1434</v>
      </c>
      <c r="J435" s="23">
        <f>+'FEBRERO ORD'!J435</f>
        <v>349</v>
      </c>
      <c r="K435" s="23">
        <f>+'FEBRERO ORD'!K435</f>
        <v>52</v>
      </c>
      <c r="L435" s="23">
        <f>+'FEBRERO ORD'!L435</f>
        <v>0</v>
      </c>
      <c r="M435" s="23">
        <f>+'FEBRERO ORD'!M435</f>
        <v>0</v>
      </c>
      <c r="N435" s="6">
        <f t="shared" si="6"/>
        <v>223750</v>
      </c>
    </row>
    <row r="436" spans="1:14" x14ac:dyDescent="0.25">
      <c r="A436" s="9">
        <v>433</v>
      </c>
      <c r="B436" s="25" t="s">
        <v>445</v>
      </c>
      <c r="C436" s="23">
        <f>+'FEBRERO ORD'!C436+'AJUSTE 3ER CUATRIMESTRE 2021'!C436</f>
        <v>292942</v>
      </c>
      <c r="D436" s="23">
        <f>+'FEBRERO ORD'!D436+'AJUSTE 3ER CUATRIMESTRE 2021'!D436</f>
        <v>48130</v>
      </c>
      <c r="E436" s="23">
        <f>+'FEBRERO ORD'!E436</f>
        <v>3726</v>
      </c>
      <c r="F436" s="23">
        <f>+'FEBRERO ORD'!F436</f>
        <v>7086</v>
      </c>
      <c r="G436" s="23">
        <f>+'FEBRERO ORD'!G436</f>
        <v>5196</v>
      </c>
      <c r="H436" s="23">
        <f>+'FEBRERO ORD'!H436</f>
        <v>1492</v>
      </c>
      <c r="I436" s="23">
        <f>+'FEBRERO ORD'!I436</f>
        <v>4209</v>
      </c>
      <c r="J436" s="23">
        <f>+'FEBRERO ORD'!J436</f>
        <v>458</v>
      </c>
      <c r="K436" s="23">
        <f>+'FEBRERO ORD'!K436</f>
        <v>152</v>
      </c>
      <c r="L436" s="23">
        <f>+'FEBRERO ORD'!L436</f>
        <v>0</v>
      </c>
      <c r="M436" s="23">
        <f>+'FEBRERO ORD'!M436</f>
        <v>0</v>
      </c>
      <c r="N436" s="6">
        <f t="shared" si="6"/>
        <v>363391</v>
      </c>
    </row>
    <row r="437" spans="1:14" x14ac:dyDescent="0.25">
      <c r="A437" s="9">
        <v>434</v>
      </c>
      <c r="B437" s="25" t="s">
        <v>446</v>
      </c>
      <c r="C437" s="23">
        <f>+'FEBRERO ORD'!C437+'AJUSTE 3ER CUATRIMESTRE 2021'!C437</f>
        <v>411819</v>
      </c>
      <c r="D437" s="23">
        <f>+'FEBRERO ORD'!D437+'AJUSTE 3ER CUATRIMESTRE 2021'!D437</f>
        <v>67452</v>
      </c>
      <c r="E437" s="23">
        <f>+'FEBRERO ORD'!E437</f>
        <v>4893</v>
      </c>
      <c r="F437" s="23">
        <f>+'FEBRERO ORD'!F437</f>
        <v>10316</v>
      </c>
      <c r="G437" s="23">
        <f>+'FEBRERO ORD'!G437</f>
        <v>7739</v>
      </c>
      <c r="H437" s="23">
        <f>+'FEBRERO ORD'!H437</f>
        <v>2060</v>
      </c>
      <c r="I437" s="23">
        <f>+'FEBRERO ORD'!I437</f>
        <v>5934</v>
      </c>
      <c r="J437" s="23">
        <f>+'FEBRERO ORD'!J437</f>
        <v>632</v>
      </c>
      <c r="K437" s="23">
        <f>+'FEBRERO ORD'!K437</f>
        <v>207</v>
      </c>
      <c r="L437" s="23">
        <f>+'FEBRERO ORD'!L437</f>
        <v>0</v>
      </c>
      <c r="M437" s="23">
        <f>+'FEBRERO ORD'!M437</f>
        <v>0</v>
      </c>
      <c r="N437" s="6">
        <f t="shared" si="6"/>
        <v>511052</v>
      </c>
    </row>
    <row r="438" spans="1:14" x14ac:dyDescent="0.25">
      <c r="A438" s="9">
        <v>435</v>
      </c>
      <c r="B438" s="25" t="s">
        <v>447</v>
      </c>
      <c r="C438" s="23">
        <f>+'FEBRERO ORD'!C438+'AJUSTE 3ER CUATRIMESTRE 2021'!C438</f>
        <v>343847</v>
      </c>
      <c r="D438" s="23">
        <f>+'FEBRERO ORD'!D438+'AJUSTE 3ER CUATRIMESTRE 2021'!D438</f>
        <v>76514</v>
      </c>
      <c r="E438" s="23">
        <f>+'FEBRERO ORD'!E438</f>
        <v>4193</v>
      </c>
      <c r="F438" s="23">
        <f>+'FEBRERO ORD'!F438</f>
        <v>8289</v>
      </c>
      <c r="G438" s="23">
        <f>+'FEBRERO ORD'!G438</f>
        <v>6917</v>
      </c>
      <c r="H438" s="23">
        <f>+'FEBRERO ORD'!H438</f>
        <v>1750</v>
      </c>
      <c r="I438" s="23">
        <f>+'FEBRERO ORD'!I438</f>
        <v>5333</v>
      </c>
      <c r="J438" s="23">
        <f>+'FEBRERO ORD'!J438</f>
        <v>514</v>
      </c>
      <c r="K438" s="23">
        <f>+'FEBRERO ORD'!K438</f>
        <v>186</v>
      </c>
      <c r="L438" s="23">
        <f>+'FEBRERO ORD'!L438</f>
        <v>174</v>
      </c>
      <c r="M438" s="23">
        <f>+'FEBRERO ORD'!M438</f>
        <v>0</v>
      </c>
      <c r="N438" s="6">
        <f t="shared" si="6"/>
        <v>447717</v>
      </c>
    </row>
    <row r="439" spans="1:14" x14ac:dyDescent="0.25">
      <c r="A439" s="9">
        <v>436</v>
      </c>
      <c r="B439" s="25" t="s">
        <v>448</v>
      </c>
      <c r="C439" s="23">
        <f>+'FEBRERO ORD'!C439+'AJUSTE 3ER CUATRIMESTRE 2021'!C439</f>
        <v>135458</v>
      </c>
      <c r="D439" s="23">
        <f>+'FEBRERO ORD'!D439+'AJUSTE 3ER CUATRIMESTRE 2021'!D439</f>
        <v>43617</v>
      </c>
      <c r="E439" s="23">
        <f>+'FEBRERO ORD'!E439</f>
        <v>1979</v>
      </c>
      <c r="F439" s="23">
        <f>+'FEBRERO ORD'!F439</f>
        <v>5068</v>
      </c>
      <c r="G439" s="23">
        <f>+'FEBRERO ORD'!G439</f>
        <v>1714</v>
      </c>
      <c r="H439" s="23">
        <f>+'FEBRERO ORD'!H439</f>
        <v>659</v>
      </c>
      <c r="I439" s="23">
        <f>+'FEBRERO ORD'!I439</f>
        <v>1315</v>
      </c>
      <c r="J439" s="23">
        <f>+'FEBRERO ORD'!J439</f>
        <v>311</v>
      </c>
      <c r="K439" s="23">
        <f>+'FEBRERO ORD'!K439</f>
        <v>45</v>
      </c>
      <c r="L439" s="23">
        <f>+'FEBRERO ORD'!L439</f>
        <v>0</v>
      </c>
      <c r="M439" s="23">
        <f>+'FEBRERO ORD'!M439</f>
        <v>0</v>
      </c>
      <c r="N439" s="6">
        <f t="shared" si="6"/>
        <v>190166</v>
      </c>
    </row>
    <row r="440" spans="1:14" x14ac:dyDescent="0.25">
      <c r="A440" s="9">
        <v>437</v>
      </c>
      <c r="B440" s="25" t="s">
        <v>449</v>
      </c>
      <c r="C440" s="23">
        <f>+'FEBRERO ORD'!C440+'AJUSTE 3ER CUATRIMESTRE 2021'!C440</f>
        <v>1473231</v>
      </c>
      <c r="D440" s="23">
        <f>+'FEBRERO ORD'!D440+'AJUSTE 3ER CUATRIMESTRE 2021'!D440</f>
        <v>72143</v>
      </c>
      <c r="E440" s="23">
        <f>+'FEBRERO ORD'!E440</f>
        <v>15047</v>
      </c>
      <c r="F440" s="23">
        <f>+'FEBRERO ORD'!F440</f>
        <v>19947</v>
      </c>
      <c r="G440" s="23">
        <f>+'FEBRERO ORD'!G440</f>
        <v>18787</v>
      </c>
      <c r="H440" s="23">
        <f>+'FEBRERO ORD'!H440</f>
        <v>7325</v>
      </c>
      <c r="I440" s="23">
        <f>+'FEBRERO ORD'!I440</f>
        <v>18524</v>
      </c>
      <c r="J440" s="23">
        <f>+'FEBRERO ORD'!J440</f>
        <v>1289</v>
      </c>
      <c r="K440" s="23">
        <f>+'FEBRERO ORD'!K440</f>
        <v>772</v>
      </c>
      <c r="L440" s="23">
        <f>+'FEBRERO ORD'!L440</f>
        <v>0</v>
      </c>
      <c r="M440" s="23">
        <f>+'FEBRERO ORD'!M440</f>
        <v>0</v>
      </c>
      <c r="N440" s="6">
        <f t="shared" si="6"/>
        <v>1627065</v>
      </c>
    </row>
    <row r="441" spans="1:14" x14ac:dyDescent="0.25">
      <c r="A441" s="9">
        <v>438</v>
      </c>
      <c r="B441" s="25" t="s">
        <v>450</v>
      </c>
      <c r="C441" s="23">
        <f>+'FEBRERO ORD'!C441+'AJUSTE 3ER CUATRIMESTRE 2021'!C441</f>
        <v>213568</v>
      </c>
      <c r="D441" s="23">
        <f>+'FEBRERO ORD'!D441+'AJUSTE 3ER CUATRIMESTRE 2021'!D441</f>
        <v>52639</v>
      </c>
      <c r="E441" s="23">
        <f>+'FEBRERO ORD'!E441</f>
        <v>2987</v>
      </c>
      <c r="F441" s="23">
        <f>+'FEBRERO ORD'!F441</f>
        <v>6862</v>
      </c>
      <c r="G441" s="23">
        <f>+'FEBRERO ORD'!G441</f>
        <v>3578</v>
      </c>
      <c r="H441" s="23">
        <f>+'FEBRERO ORD'!H441</f>
        <v>1072</v>
      </c>
      <c r="I441" s="23">
        <f>+'FEBRERO ORD'!I441</f>
        <v>2696</v>
      </c>
      <c r="J441" s="23">
        <f>+'FEBRERO ORD'!J441</f>
        <v>487</v>
      </c>
      <c r="K441" s="23">
        <f>+'FEBRERO ORD'!K441</f>
        <v>93</v>
      </c>
      <c r="L441" s="23">
        <f>+'FEBRERO ORD'!L441</f>
        <v>0</v>
      </c>
      <c r="M441" s="23">
        <f>+'FEBRERO ORD'!M441</f>
        <v>0</v>
      </c>
      <c r="N441" s="6">
        <f t="shared" si="6"/>
        <v>283982</v>
      </c>
    </row>
    <row r="442" spans="1:14" x14ac:dyDescent="0.25">
      <c r="A442" s="9">
        <v>439</v>
      </c>
      <c r="B442" s="25" t="s">
        <v>451</v>
      </c>
      <c r="C442" s="23">
        <f>+'FEBRERO ORD'!C442+'AJUSTE 3ER CUATRIMESTRE 2021'!C442</f>
        <v>2225490</v>
      </c>
      <c r="D442" s="23">
        <f>+'FEBRERO ORD'!D442+'AJUSTE 3ER CUATRIMESTRE 2021'!D442</f>
        <v>2740348</v>
      </c>
      <c r="E442" s="23">
        <f>+'FEBRERO ORD'!E442</f>
        <v>24164</v>
      </c>
      <c r="F442" s="23">
        <f>+'FEBRERO ORD'!F442</f>
        <v>34613</v>
      </c>
      <c r="G442" s="23">
        <f>+'FEBRERO ORD'!G442</f>
        <v>49076</v>
      </c>
      <c r="H442" s="23">
        <f>+'FEBRERO ORD'!H442</f>
        <v>11558</v>
      </c>
      <c r="I442" s="23">
        <f>+'FEBRERO ORD'!I442</f>
        <v>39475</v>
      </c>
      <c r="J442" s="23">
        <f>+'FEBRERO ORD'!J442</f>
        <v>2226</v>
      </c>
      <c r="K442" s="23">
        <f>+'FEBRERO ORD'!K442</f>
        <v>1429</v>
      </c>
      <c r="L442" s="23">
        <f>+'FEBRERO ORD'!L442</f>
        <v>0</v>
      </c>
      <c r="M442" s="23">
        <f>+'FEBRERO ORD'!M442</f>
        <v>0</v>
      </c>
      <c r="N442" s="6">
        <f t="shared" si="6"/>
        <v>5128379</v>
      </c>
    </row>
    <row r="443" spans="1:14" x14ac:dyDescent="0.25">
      <c r="A443" s="9">
        <v>440</v>
      </c>
      <c r="B443" s="25" t="s">
        <v>452</v>
      </c>
      <c r="C443" s="23">
        <f>+'FEBRERO ORD'!C443+'AJUSTE 3ER CUATRIMESTRE 2021'!C443</f>
        <v>142150</v>
      </c>
      <c r="D443" s="23">
        <f>+'FEBRERO ORD'!D443+'AJUSTE 3ER CUATRIMESTRE 2021'!D443</f>
        <v>79169</v>
      </c>
      <c r="E443" s="23">
        <f>+'FEBRERO ORD'!E443</f>
        <v>2036</v>
      </c>
      <c r="F443" s="23">
        <f>+'FEBRERO ORD'!F443</f>
        <v>5355</v>
      </c>
      <c r="G443" s="23">
        <f>+'FEBRERO ORD'!G443</f>
        <v>1592</v>
      </c>
      <c r="H443" s="23">
        <f>+'FEBRERO ORD'!H443</f>
        <v>682</v>
      </c>
      <c r="I443" s="23">
        <f>+'FEBRERO ORD'!I443</f>
        <v>1214</v>
      </c>
      <c r="J443" s="23">
        <f>+'FEBRERO ORD'!J443</f>
        <v>342</v>
      </c>
      <c r="K443" s="23">
        <f>+'FEBRERO ORD'!K443</f>
        <v>42</v>
      </c>
      <c r="L443" s="23">
        <f>+'FEBRERO ORD'!L443</f>
        <v>0</v>
      </c>
      <c r="M443" s="23">
        <f>+'FEBRERO ORD'!M443</f>
        <v>0</v>
      </c>
      <c r="N443" s="6">
        <f t="shared" si="6"/>
        <v>232582</v>
      </c>
    </row>
    <row r="444" spans="1:14" x14ac:dyDescent="0.25">
      <c r="A444" s="9">
        <v>441</v>
      </c>
      <c r="B444" s="25" t="s">
        <v>453</v>
      </c>
      <c r="C444" s="23">
        <f>+'FEBRERO ORD'!C444+'AJUSTE 3ER CUATRIMESTRE 2021'!C444</f>
        <v>712684</v>
      </c>
      <c r="D444" s="23">
        <f>+'FEBRERO ORD'!D444+'AJUSTE 3ER CUATRIMESTRE 2021'!D444</f>
        <v>141003</v>
      </c>
      <c r="E444" s="23">
        <f>+'FEBRERO ORD'!E444</f>
        <v>7999</v>
      </c>
      <c r="F444" s="23">
        <f>+'FEBRERO ORD'!F444</f>
        <v>12027</v>
      </c>
      <c r="G444" s="23">
        <f>+'FEBRERO ORD'!G444</f>
        <v>18143</v>
      </c>
      <c r="H444" s="23">
        <f>+'FEBRERO ORD'!H444</f>
        <v>3756</v>
      </c>
      <c r="I444" s="23">
        <f>+'FEBRERO ORD'!I444</f>
        <v>13761</v>
      </c>
      <c r="J444" s="23">
        <f>+'FEBRERO ORD'!J444</f>
        <v>886</v>
      </c>
      <c r="K444" s="23">
        <f>+'FEBRERO ORD'!K444</f>
        <v>480</v>
      </c>
      <c r="L444" s="23">
        <f>+'FEBRERO ORD'!L444</f>
        <v>0</v>
      </c>
      <c r="M444" s="23">
        <f>+'FEBRERO ORD'!M444</f>
        <v>0</v>
      </c>
      <c r="N444" s="6">
        <f t="shared" si="6"/>
        <v>910739</v>
      </c>
    </row>
    <row r="445" spans="1:14" x14ac:dyDescent="0.25">
      <c r="A445" s="9">
        <v>442</v>
      </c>
      <c r="B445" s="25" t="s">
        <v>454</v>
      </c>
      <c r="C445" s="23">
        <f>+'FEBRERO ORD'!C445+'AJUSTE 3ER CUATRIMESTRE 2021'!C445</f>
        <v>72348</v>
      </c>
      <c r="D445" s="23">
        <f>+'FEBRERO ORD'!D445+'AJUSTE 3ER CUATRIMESTRE 2021'!D445</f>
        <v>33510</v>
      </c>
      <c r="E445" s="23">
        <f>+'FEBRERO ORD'!E445</f>
        <v>1139</v>
      </c>
      <c r="F445" s="23">
        <f>+'FEBRERO ORD'!F445</f>
        <v>3121</v>
      </c>
      <c r="G445" s="23">
        <f>+'FEBRERO ORD'!G445</f>
        <v>492</v>
      </c>
      <c r="H445" s="23">
        <f>+'FEBRERO ORD'!H445</f>
        <v>342</v>
      </c>
      <c r="I445" s="23">
        <f>+'FEBRERO ORD'!I445</f>
        <v>402</v>
      </c>
      <c r="J445" s="23">
        <f>+'FEBRERO ORD'!J445</f>
        <v>196</v>
      </c>
      <c r="K445" s="23">
        <f>+'FEBRERO ORD'!K445</f>
        <v>14</v>
      </c>
      <c r="L445" s="23">
        <f>+'FEBRERO ORD'!L445</f>
        <v>2263</v>
      </c>
      <c r="M445" s="23">
        <f>+'FEBRERO ORD'!M445</f>
        <v>0</v>
      </c>
      <c r="N445" s="6">
        <f t="shared" si="6"/>
        <v>113827</v>
      </c>
    </row>
    <row r="446" spans="1:14" x14ac:dyDescent="0.25">
      <c r="A446" s="9">
        <v>443</v>
      </c>
      <c r="B446" s="25" t="s">
        <v>455</v>
      </c>
      <c r="C446" s="23">
        <f>+'FEBRERO ORD'!C446+'AJUSTE 3ER CUATRIMESTRE 2021'!C446</f>
        <v>88304</v>
      </c>
      <c r="D446" s="23">
        <f>+'FEBRERO ORD'!D446+'AJUSTE 3ER CUATRIMESTRE 2021'!D446</f>
        <v>39372</v>
      </c>
      <c r="E446" s="23">
        <f>+'FEBRERO ORD'!E446</f>
        <v>1203</v>
      </c>
      <c r="F446" s="23">
        <f>+'FEBRERO ORD'!F446</f>
        <v>3025</v>
      </c>
      <c r="G446" s="23">
        <f>+'FEBRERO ORD'!G446</f>
        <v>860</v>
      </c>
      <c r="H446" s="23">
        <f>+'FEBRERO ORD'!H446</f>
        <v>421</v>
      </c>
      <c r="I446" s="23">
        <f>+'FEBRERO ORD'!I446</f>
        <v>713</v>
      </c>
      <c r="J446" s="23">
        <f>+'FEBRERO ORD'!J446</f>
        <v>184</v>
      </c>
      <c r="K446" s="23">
        <f>+'FEBRERO ORD'!K446</f>
        <v>27</v>
      </c>
      <c r="L446" s="23">
        <f>+'FEBRERO ORD'!L446</f>
        <v>0</v>
      </c>
      <c r="M446" s="23">
        <f>+'FEBRERO ORD'!M446</f>
        <v>0</v>
      </c>
      <c r="N446" s="6">
        <f t="shared" si="6"/>
        <v>134109</v>
      </c>
    </row>
    <row r="447" spans="1:14" x14ac:dyDescent="0.25">
      <c r="A447" s="9">
        <v>444</v>
      </c>
      <c r="B447" s="25" t="s">
        <v>456</v>
      </c>
      <c r="C447" s="23">
        <f>+'FEBRERO ORD'!C447+'AJUSTE 3ER CUATRIMESTRE 2021'!C447</f>
        <v>99970</v>
      </c>
      <c r="D447" s="23">
        <f>+'FEBRERO ORD'!D447+'AJUSTE 3ER CUATRIMESTRE 2021'!D447</f>
        <v>47595</v>
      </c>
      <c r="E447" s="23">
        <f>+'FEBRERO ORD'!E447</f>
        <v>1527</v>
      </c>
      <c r="F447" s="23">
        <f>+'FEBRERO ORD'!F447</f>
        <v>4075</v>
      </c>
      <c r="G447" s="23">
        <f>+'FEBRERO ORD'!G447</f>
        <v>946</v>
      </c>
      <c r="H447" s="23">
        <f>+'FEBRERO ORD'!H447</f>
        <v>478</v>
      </c>
      <c r="I447" s="23">
        <f>+'FEBRERO ORD'!I447</f>
        <v>731</v>
      </c>
      <c r="J447" s="23">
        <f>+'FEBRERO ORD'!J447</f>
        <v>254</v>
      </c>
      <c r="K447" s="23">
        <f>+'FEBRERO ORD'!K447</f>
        <v>26</v>
      </c>
      <c r="L447" s="23">
        <f>+'FEBRERO ORD'!L447</f>
        <v>0</v>
      </c>
      <c r="M447" s="23">
        <f>+'FEBRERO ORD'!M447</f>
        <v>0</v>
      </c>
      <c r="N447" s="6">
        <f t="shared" si="6"/>
        <v>155602</v>
      </c>
    </row>
    <row r="448" spans="1:14" x14ac:dyDescent="0.25">
      <c r="A448" s="9">
        <v>445</v>
      </c>
      <c r="B448" s="25" t="s">
        <v>457</v>
      </c>
      <c r="C448" s="23">
        <f>+'FEBRERO ORD'!C448+'AJUSTE 3ER CUATRIMESTRE 2021'!C448</f>
        <v>235682</v>
      </c>
      <c r="D448" s="23">
        <f>+'FEBRERO ORD'!D448+'AJUSTE 3ER CUATRIMESTRE 2021'!D448</f>
        <v>51739</v>
      </c>
      <c r="E448" s="23">
        <f>+'FEBRERO ORD'!E448</f>
        <v>3086</v>
      </c>
      <c r="F448" s="23">
        <f>+'FEBRERO ORD'!F448</f>
        <v>5863</v>
      </c>
      <c r="G448" s="23">
        <f>+'FEBRERO ORD'!G448</f>
        <v>3341</v>
      </c>
      <c r="H448" s="23">
        <f>+'FEBRERO ORD'!H448</f>
        <v>1187</v>
      </c>
      <c r="I448" s="23">
        <f>+'FEBRERO ORD'!I448</f>
        <v>2874</v>
      </c>
      <c r="J448" s="23">
        <f>+'FEBRERO ORD'!J448</f>
        <v>390</v>
      </c>
      <c r="K448" s="23">
        <f>+'FEBRERO ORD'!K448</f>
        <v>110</v>
      </c>
      <c r="L448" s="23">
        <f>+'FEBRERO ORD'!L448</f>
        <v>0</v>
      </c>
      <c r="M448" s="23">
        <f>+'FEBRERO ORD'!M448</f>
        <v>0</v>
      </c>
      <c r="N448" s="6">
        <f t="shared" si="6"/>
        <v>304272</v>
      </c>
    </row>
    <row r="449" spans="1:14" x14ac:dyDescent="0.25">
      <c r="A449" s="9">
        <v>446</v>
      </c>
      <c r="B449" s="25" t="s">
        <v>458</v>
      </c>
      <c r="C449" s="23">
        <f>+'FEBRERO ORD'!C449+'AJUSTE 3ER CUATRIMESTRE 2021'!C449</f>
        <v>607509</v>
      </c>
      <c r="D449" s="23">
        <f>+'FEBRERO ORD'!D449+'AJUSTE 3ER CUATRIMESTRE 2021'!D449</f>
        <v>204783</v>
      </c>
      <c r="E449" s="23">
        <f>+'FEBRERO ORD'!E449</f>
        <v>7112</v>
      </c>
      <c r="F449" s="23">
        <f>+'FEBRERO ORD'!F449</f>
        <v>11472</v>
      </c>
      <c r="G449" s="23">
        <f>+'FEBRERO ORD'!G449</f>
        <v>11776</v>
      </c>
      <c r="H449" s="23">
        <f>+'FEBRERO ORD'!H449</f>
        <v>3126</v>
      </c>
      <c r="I449" s="23">
        <f>+'FEBRERO ORD'!I449</f>
        <v>9562</v>
      </c>
      <c r="J449" s="23">
        <f>+'FEBRERO ORD'!J449</f>
        <v>839</v>
      </c>
      <c r="K449" s="23">
        <f>+'FEBRERO ORD'!K449</f>
        <v>352</v>
      </c>
      <c r="L449" s="23">
        <f>+'FEBRERO ORD'!L449</f>
        <v>0</v>
      </c>
      <c r="M449" s="23">
        <f>+'FEBRERO ORD'!M449</f>
        <v>0</v>
      </c>
      <c r="N449" s="6">
        <f t="shared" si="6"/>
        <v>856531</v>
      </c>
    </row>
    <row r="450" spans="1:14" x14ac:dyDescent="0.25">
      <c r="A450" s="9">
        <v>447</v>
      </c>
      <c r="B450" s="25" t="s">
        <v>459</v>
      </c>
      <c r="C450" s="23">
        <f>+'FEBRERO ORD'!C450+'AJUSTE 3ER CUATRIMESTRE 2021'!C450</f>
        <v>1404176</v>
      </c>
      <c r="D450" s="23">
        <f>+'FEBRERO ORD'!D450+'AJUSTE 3ER CUATRIMESTRE 2021'!D450</f>
        <v>895742</v>
      </c>
      <c r="E450" s="23">
        <f>+'FEBRERO ORD'!E450</f>
        <v>15747</v>
      </c>
      <c r="F450" s="23">
        <f>+'FEBRERO ORD'!F450</f>
        <v>22843</v>
      </c>
      <c r="G450" s="23">
        <f>+'FEBRERO ORD'!G450</f>
        <v>33441</v>
      </c>
      <c r="H450" s="23">
        <f>+'FEBRERO ORD'!H450</f>
        <v>7368</v>
      </c>
      <c r="I450" s="23">
        <f>+'FEBRERO ORD'!I450</f>
        <v>26115</v>
      </c>
      <c r="J450" s="23">
        <f>+'FEBRERO ORD'!J450</f>
        <v>1499</v>
      </c>
      <c r="K450" s="23">
        <f>+'FEBRERO ORD'!K450</f>
        <v>930</v>
      </c>
      <c r="L450" s="23">
        <f>+'FEBRERO ORD'!L450</f>
        <v>0</v>
      </c>
      <c r="M450" s="23">
        <f>+'FEBRERO ORD'!M450</f>
        <v>0</v>
      </c>
      <c r="N450" s="6">
        <f t="shared" si="6"/>
        <v>2407861</v>
      </c>
    </row>
    <row r="451" spans="1:14" x14ac:dyDescent="0.25">
      <c r="A451" s="9">
        <v>448</v>
      </c>
      <c r="B451" s="25" t="s">
        <v>460</v>
      </c>
      <c r="C451" s="23">
        <f>+'FEBRERO ORD'!C451+'AJUSTE 3ER CUATRIMESTRE 2021'!C451</f>
        <v>237940</v>
      </c>
      <c r="D451" s="23">
        <f>+'FEBRERO ORD'!D451+'AJUSTE 3ER CUATRIMESTRE 2021'!D451</f>
        <v>42639</v>
      </c>
      <c r="E451" s="23">
        <f>+'FEBRERO ORD'!E451</f>
        <v>2994</v>
      </c>
      <c r="F451" s="23">
        <f>+'FEBRERO ORD'!F451</f>
        <v>6085</v>
      </c>
      <c r="G451" s="23">
        <f>+'FEBRERO ORD'!G451</f>
        <v>4774</v>
      </c>
      <c r="H451" s="23">
        <f>+'FEBRERO ORD'!H451</f>
        <v>1211</v>
      </c>
      <c r="I451" s="23">
        <f>+'FEBRERO ORD'!I451</f>
        <v>3654</v>
      </c>
      <c r="J451" s="23">
        <f>+'FEBRERO ORD'!J451</f>
        <v>369</v>
      </c>
      <c r="K451" s="23">
        <f>+'FEBRERO ORD'!K451</f>
        <v>126</v>
      </c>
      <c r="L451" s="23">
        <f>+'FEBRERO ORD'!L451</f>
        <v>0</v>
      </c>
      <c r="M451" s="23">
        <f>+'FEBRERO ORD'!M451</f>
        <v>0</v>
      </c>
      <c r="N451" s="6">
        <f t="shared" si="6"/>
        <v>299792</v>
      </c>
    </row>
    <row r="452" spans="1:14" x14ac:dyDescent="0.25">
      <c r="A452" s="9">
        <v>449</v>
      </c>
      <c r="B452" s="25" t="s">
        <v>461</v>
      </c>
      <c r="C452" s="23">
        <f>+'FEBRERO ORD'!C452+'AJUSTE 3ER CUATRIMESTRE 2021'!C452</f>
        <v>311502</v>
      </c>
      <c r="D452" s="23">
        <f>+'FEBRERO ORD'!D452+'AJUSTE 3ER CUATRIMESTRE 2021'!D452</f>
        <v>65626</v>
      </c>
      <c r="E452" s="23">
        <f>+'FEBRERO ORD'!E452</f>
        <v>3933</v>
      </c>
      <c r="F452" s="23">
        <f>+'FEBRERO ORD'!F452</f>
        <v>7941</v>
      </c>
      <c r="G452" s="23">
        <f>+'FEBRERO ORD'!G452</f>
        <v>6448</v>
      </c>
      <c r="H452" s="23">
        <f>+'FEBRERO ORD'!H452</f>
        <v>1592</v>
      </c>
      <c r="I452" s="23">
        <f>+'FEBRERO ORD'!I452</f>
        <v>4852</v>
      </c>
      <c r="J452" s="23">
        <f>+'FEBRERO ORD'!J452</f>
        <v>525</v>
      </c>
      <c r="K452" s="23">
        <f>+'FEBRERO ORD'!K452</f>
        <v>169</v>
      </c>
      <c r="L452" s="23">
        <f>+'FEBRERO ORD'!L452</f>
        <v>0</v>
      </c>
      <c r="M452" s="23">
        <f>+'FEBRERO ORD'!M452</f>
        <v>0</v>
      </c>
      <c r="N452" s="6">
        <f t="shared" si="6"/>
        <v>402588</v>
      </c>
    </row>
    <row r="453" spans="1:14" x14ac:dyDescent="0.25">
      <c r="A453" s="9">
        <v>450</v>
      </c>
      <c r="B453" s="25" t="s">
        <v>462</v>
      </c>
      <c r="C453" s="23">
        <f>+'FEBRERO ORD'!C453+'AJUSTE 3ER CUATRIMESTRE 2021'!C453</f>
        <v>1148020</v>
      </c>
      <c r="D453" s="23">
        <f>+'FEBRERO ORD'!D453+'AJUSTE 3ER CUATRIMESTRE 2021'!D453</f>
        <v>85151</v>
      </c>
      <c r="E453" s="23">
        <f>+'FEBRERO ORD'!E453</f>
        <v>13299</v>
      </c>
      <c r="F453" s="23">
        <f>+'FEBRERO ORD'!F453</f>
        <v>21905</v>
      </c>
      <c r="G453" s="23">
        <f>+'FEBRERO ORD'!G453</f>
        <v>26410</v>
      </c>
      <c r="H453" s="23">
        <f>+'FEBRERO ORD'!H453</f>
        <v>5985</v>
      </c>
      <c r="I453" s="23">
        <f>+'FEBRERO ORD'!I453</f>
        <v>20757</v>
      </c>
      <c r="J453" s="23">
        <f>+'FEBRERO ORD'!J453</f>
        <v>1380</v>
      </c>
      <c r="K453" s="23">
        <f>+'FEBRERO ORD'!K453</f>
        <v>727</v>
      </c>
      <c r="L453" s="23">
        <f>+'FEBRERO ORD'!L453</f>
        <v>0</v>
      </c>
      <c r="M453" s="23">
        <f>+'FEBRERO ORD'!M453</f>
        <v>0</v>
      </c>
      <c r="N453" s="6">
        <f t="shared" ref="N453:N516" si="7">SUM(C453:M453)</f>
        <v>1323634</v>
      </c>
    </row>
    <row r="454" spans="1:14" x14ac:dyDescent="0.25">
      <c r="A454" s="9">
        <v>451</v>
      </c>
      <c r="B454" s="25" t="s">
        <v>463</v>
      </c>
      <c r="C454" s="23">
        <f>+'FEBRERO ORD'!C454+'AJUSTE 3ER CUATRIMESTRE 2021'!C454</f>
        <v>170516</v>
      </c>
      <c r="D454" s="23">
        <f>+'FEBRERO ORD'!D454+'AJUSTE 3ER CUATRIMESTRE 2021'!D454</f>
        <v>71717</v>
      </c>
      <c r="E454" s="23">
        <f>+'FEBRERO ORD'!E454</f>
        <v>2462</v>
      </c>
      <c r="F454" s="23">
        <f>+'FEBRERO ORD'!F454</f>
        <v>5790</v>
      </c>
      <c r="G454" s="23">
        <f>+'FEBRERO ORD'!G454</f>
        <v>1944</v>
      </c>
      <c r="H454" s="23">
        <f>+'FEBRERO ORD'!H454</f>
        <v>837</v>
      </c>
      <c r="I454" s="23">
        <f>+'FEBRERO ORD'!I454</f>
        <v>1638</v>
      </c>
      <c r="J454" s="23">
        <f>+'FEBRERO ORD'!J454</f>
        <v>366</v>
      </c>
      <c r="K454" s="23">
        <f>+'FEBRERO ORD'!K454</f>
        <v>61</v>
      </c>
      <c r="L454" s="23">
        <f>+'FEBRERO ORD'!L454</f>
        <v>0</v>
      </c>
      <c r="M454" s="23">
        <f>+'FEBRERO ORD'!M454</f>
        <v>0</v>
      </c>
      <c r="N454" s="6">
        <f t="shared" si="7"/>
        <v>255331</v>
      </c>
    </row>
    <row r="455" spans="1:14" x14ac:dyDescent="0.25">
      <c r="A455" s="9">
        <v>452</v>
      </c>
      <c r="B455" s="25" t="s">
        <v>464</v>
      </c>
      <c r="C455" s="23">
        <f>+'FEBRERO ORD'!C455+'AJUSTE 3ER CUATRIMESTRE 2021'!C455</f>
        <v>497076</v>
      </c>
      <c r="D455" s="23">
        <f>+'FEBRERO ORD'!D455+'AJUSTE 3ER CUATRIMESTRE 2021'!D455</f>
        <v>169796</v>
      </c>
      <c r="E455" s="23">
        <f>+'FEBRERO ORD'!E455</f>
        <v>6049</v>
      </c>
      <c r="F455" s="23">
        <f>+'FEBRERO ORD'!F455</f>
        <v>11786</v>
      </c>
      <c r="G455" s="23">
        <f>+'FEBRERO ORD'!G455</f>
        <v>8549</v>
      </c>
      <c r="H455" s="23">
        <f>+'FEBRERO ORD'!H455</f>
        <v>2502</v>
      </c>
      <c r="I455" s="23">
        <f>+'FEBRERO ORD'!I455</f>
        <v>6914</v>
      </c>
      <c r="J455" s="23">
        <f>+'FEBRERO ORD'!J455</f>
        <v>770</v>
      </c>
      <c r="K455" s="23">
        <f>+'FEBRERO ORD'!K455</f>
        <v>251</v>
      </c>
      <c r="L455" s="23">
        <f>+'FEBRERO ORD'!L455</f>
        <v>0</v>
      </c>
      <c r="M455" s="23">
        <f>+'FEBRERO ORD'!M455</f>
        <v>0</v>
      </c>
      <c r="N455" s="6">
        <f t="shared" si="7"/>
        <v>703693</v>
      </c>
    </row>
    <row r="456" spans="1:14" x14ac:dyDescent="0.25">
      <c r="A456" s="9">
        <v>453</v>
      </c>
      <c r="B456" s="25" t="s">
        <v>465</v>
      </c>
      <c r="C456" s="23">
        <f>+'FEBRERO ORD'!C456+'AJUSTE 3ER CUATRIMESTRE 2021'!C456</f>
        <v>423933</v>
      </c>
      <c r="D456" s="23">
        <f>+'FEBRERO ORD'!D456+'AJUSTE 3ER CUATRIMESTRE 2021'!D456</f>
        <v>105705</v>
      </c>
      <c r="E456" s="23">
        <f>+'FEBRERO ORD'!E456</f>
        <v>4787</v>
      </c>
      <c r="F456" s="23">
        <f>+'FEBRERO ORD'!F456</f>
        <v>5411</v>
      </c>
      <c r="G456" s="23">
        <f>+'FEBRERO ORD'!G456</f>
        <v>7673</v>
      </c>
      <c r="H456" s="23">
        <f>+'FEBRERO ORD'!H456</f>
        <v>2213</v>
      </c>
      <c r="I456" s="23">
        <f>+'FEBRERO ORD'!I456</f>
        <v>6811</v>
      </c>
      <c r="J456" s="23">
        <f>+'FEBRERO ORD'!J456</f>
        <v>427</v>
      </c>
      <c r="K456" s="23">
        <f>+'FEBRERO ORD'!K456</f>
        <v>266</v>
      </c>
      <c r="L456" s="23">
        <f>+'FEBRERO ORD'!L456</f>
        <v>0</v>
      </c>
      <c r="M456" s="23">
        <f>+'FEBRERO ORD'!M456</f>
        <v>0</v>
      </c>
      <c r="N456" s="6">
        <f t="shared" si="7"/>
        <v>557226</v>
      </c>
    </row>
    <row r="457" spans="1:14" x14ac:dyDescent="0.25">
      <c r="A457" s="9">
        <v>454</v>
      </c>
      <c r="B457" s="25" t="s">
        <v>466</v>
      </c>
      <c r="C457" s="23">
        <f>+'FEBRERO ORD'!C457+'AJUSTE 3ER CUATRIMESTRE 2021'!C457</f>
        <v>319601</v>
      </c>
      <c r="D457" s="23">
        <f>+'FEBRERO ORD'!D457+'AJUSTE 3ER CUATRIMESTRE 2021'!D457</f>
        <v>46488</v>
      </c>
      <c r="E457" s="23">
        <f>+'FEBRERO ORD'!E457</f>
        <v>3974</v>
      </c>
      <c r="F457" s="23">
        <f>+'FEBRERO ORD'!F457</f>
        <v>7861</v>
      </c>
      <c r="G457" s="23">
        <f>+'FEBRERO ORD'!G457</f>
        <v>6916</v>
      </c>
      <c r="H457" s="23">
        <f>+'FEBRERO ORD'!H457</f>
        <v>1648</v>
      </c>
      <c r="I457" s="23">
        <f>+'FEBRERO ORD'!I457</f>
        <v>5266</v>
      </c>
      <c r="J457" s="23">
        <f>+'FEBRERO ORD'!J457</f>
        <v>484</v>
      </c>
      <c r="K457" s="23">
        <f>+'FEBRERO ORD'!K457</f>
        <v>185</v>
      </c>
      <c r="L457" s="23">
        <f>+'FEBRERO ORD'!L457</f>
        <v>0</v>
      </c>
      <c r="M457" s="23">
        <f>+'FEBRERO ORD'!M457</f>
        <v>0</v>
      </c>
      <c r="N457" s="6">
        <f t="shared" si="7"/>
        <v>392423</v>
      </c>
    </row>
    <row r="458" spans="1:14" x14ac:dyDescent="0.25">
      <c r="A458" s="9">
        <v>455</v>
      </c>
      <c r="B458" s="25" t="s">
        <v>467</v>
      </c>
      <c r="C458" s="23">
        <f>+'FEBRERO ORD'!C458+'AJUSTE 3ER CUATRIMESTRE 2021'!C458</f>
        <v>315348</v>
      </c>
      <c r="D458" s="23">
        <f>+'FEBRERO ORD'!D458+'AJUSTE 3ER CUATRIMESTRE 2021'!D458</f>
        <v>119720</v>
      </c>
      <c r="E458" s="23">
        <f>+'FEBRERO ORD'!E458</f>
        <v>3828</v>
      </c>
      <c r="F458" s="23">
        <f>+'FEBRERO ORD'!F458</f>
        <v>7112</v>
      </c>
      <c r="G458" s="23">
        <f>+'FEBRERO ORD'!G458</f>
        <v>5644</v>
      </c>
      <c r="H458" s="23">
        <f>+'FEBRERO ORD'!H458</f>
        <v>1599</v>
      </c>
      <c r="I458" s="23">
        <f>+'FEBRERO ORD'!I458</f>
        <v>4561</v>
      </c>
      <c r="J458" s="23">
        <f>+'FEBRERO ORD'!J458</f>
        <v>475</v>
      </c>
      <c r="K458" s="23">
        <f>+'FEBRERO ORD'!K458</f>
        <v>167</v>
      </c>
      <c r="L458" s="23">
        <f>+'FEBRERO ORD'!L458</f>
        <v>0</v>
      </c>
      <c r="M458" s="23">
        <f>+'FEBRERO ORD'!M458</f>
        <v>0</v>
      </c>
      <c r="N458" s="6">
        <f t="shared" si="7"/>
        <v>458454</v>
      </c>
    </row>
    <row r="459" spans="1:14" x14ac:dyDescent="0.25">
      <c r="A459" s="9">
        <v>456</v>
      </c>
      <c r="B459" s="25" t="s">
        <v>468</v>
      </c>
      <c r="C459" s="23">
        <f>+'FEBRERO ORD'!C459+'AJUSTE 3ER CUATRIMESTRE 2021'!C459</f>
        <v>208177</v>
      </c>
      <c r="D459" s="23">
        <f>+'FEBRERO ORD'!D459+'AJUSTE 3ER CUATRIMESTRE 2021'!D459</f>
        <v>74650</v>
      </c>
      <c r="E459" s="23">
        <f>+'FEBRERO ORD'!E459</f>
        <v>2606</v>
      </c>
      <c r="F459" s="23">
        <f>+'FEBRERO ORD'!F459</f>
        <v>4857</v>
      </c>
      <c r="G459" s="23">
        <f>+'FEBRERO ORD'!G459</f>
        <v>3264</v>
      </c>
      <c r="H459" s="23">
        <f>+'FEBRERO ORD'!H459</f>
        <v>1049</v>
      </c>
      <c r="I459" s="23">
        <f>+'FEBRERO ORD'!I459</f>
        <v>2736</v>
      </c>
      <c r="J459" s="23">
        <f>+'FEBRERO ORD'!J459</f>
        <v>328</v>
      </c>
      <c r="K459" s="23">
        <f>+'FEBRERO ORD'!K459</f>
        <v>103</v>
      </c>
      <c r="L459" s="23">
        <f>+'FEBRERO ORD'!L459</f>
        <v>0</v>
      </c>
      <c r="M459" s="23">
        <f>+'FEBRERO ORD'!M459</f>
        <v>0</v>
      </c>
      <c r="N459" s="6">
        <f t="shared" si="7"/>
        <v>297770</v>
      </c>
    </row>
    <row r="460" spans="1:14" x14ac:dyDescent="0.25">
      <c r="A460" s="9">
        <v>457</v>
      </c>
      <c r="B460" s="25" t="s">
        <v>469</v>
      </c>
      <c r="C460" s="23">
        <f>+'FEBRERO ORD'!C460+'AJUSTE 3ER CUATRIMESTRE 2021'!C460</f>
        <v>340724</v>
      </c>
      <c r="D460" s="23">
        <f>+'FEBRERO ORD'!D460+'AJUSTE 3ER CUATRIMESTRE 2021'!D460</f>
        <v>56750</v>
      </c>
      <c r="E460" s="23">
        <f>+'FEBRERO ORD'!E460</f>
        <v>4407</v>
      </c>
      <c r="F460" s="23">
        <f>+'FEBRERO ORD'!F460</f>
        <v>9039</v>
      </c>
      <c r="G460" s="23">
        <f>+'FEBRERO ORD'!G460</f>
        <v>6541</v>
      </c>
      <c r="H460" s="23">
        <f>+'FEBRERO ORD'!H460</f>
        <v>1735</v>
      </c>
      <c r="I460" s="23">
        <f>+'FEBRERO ORD'!I460</f>
        <v>4993</v>
      </c>
      <c r="J460" s="23">
        <f>+'FEBRERO ORD'!J460</f>
        <v>620</v>
      </c>
      <c r="K460" s="23">
        <f>+'FEBRERO ORD'!K460</f>
        <v>175</v>
      </c>
      <c r="L460" s="23">
        <f>+'FEBRERO ORD'!L460</f>
        <v>0</v>
      </c>
      <c r="M460" s="23">
        <f>+'FEBRERO ORD'!M460</f>
        <v>0</v>
      </c>
      <c r="N460" s="6">
        <f t="shared" si="7"/>
        <v>424984</v>
      </c>
    </row>
    <row r="461" spans="1:14" x14ac:dyDescent="0.25">
      <c r="A461" s="9">
        <v>458</v>
      </c>
      <c r="B461" s="25" t="s">
        <v>470</v>
      </c>
      <c r="C461" s="23">
        <f>+'FEBRERO ORD'!C461+'AJUSTE 3ER CUATRIMESTRE 2021'!C461</f>
        <v>208704</v>
      </c>
      <c r="D461" s="23">
        <f>+'FEBRERO ORD'!D461+'AJUSTE 3ER CUATRIMESTRE 2021'!D461</f>
        <v>73863</v>
      </c>
      <c r="E461" s="23">
        <f>+'FEBRERO ORD'!E461</f>
        <v>2521</v>
      </c>
      <c r="F461" s="23">
        <f>+'FEBRERO ORD'!F461</f>
        <v>6153</v>
      </c>
      <c r="G461" s="23">
        <f>+'FEBRERO ORD'!G461</f>
        <v>2283</v>
      </c>
      <c r="H461" s="23">
        <f>+'FEBRERO ORD'!H461</f>
        <v>989</v>
      </c>
      <c r="I461" s="23">
        <f>+'FEBRERO ORD'!I461</f>
        <v>1899</v>
      </c>
      <c r="J461" s="23">
        <f>+'FEBRERO ORD'!J461</f>
        <v>355</v>
      </c>
      <c r="K461" s="23">
        <f>+'FEBRERO ORD'!K461</f>
        <v>72</v>
      </c>
      <c r="L461" s="23">
        <f>+'FEBRERO ORD'!L461</f>
        <v>0</v>
      </c>
      <c r="M461" s="23">
        <f>+'FEBRERO ORD'!M461</f>
        <v>0</v>
      </c>
      <c r="N461" s="6">
        <f t="shared" si="7"/>
        <v>296839</v>
      </c>
    </row>
    <row r="462" spans="1:14" x14ac:dyDescent="0.25">
      <c r="A462" s="9">
        <v>459</v>
      </c>
      <c r="B462" s="25" t="s">
        <v>471</v>
      </c>
      <c r="C462" s="23">
        <f>+'FEBRERO ORD'!C462+'AJUSTE 3ER CUATRIMESTRE 2021'!C462</f>
        <v>532730</v>
      </c>
      <c r="D462" s="23">
        <f>+'FEBRERO ORD'!D462+'AJUSTE 3ER CUATRIMESTRE 2021'!D462</f>
        <v>184562</v>
      </c>
      <c r="E462" s="23">
        <f>+'FEBRERO ORD'!E462</f>
        <v>6199</v>
      </c>
      <c r="F462" s="23">
        <f>+'FEBRERO ORD'!F462</f>
        <v>9915</v>
      </c>
      <c r="G462" s="23">
        <f>+'FEBRERO ORD'!G462</f>
        <v>9611</v>
      </c>
      <c r="H462" s="23">
        <f>+'FEBRERO ORD'!H462</f>
        <v>2724</v>
      </c>
      <c r="I462" s="23">
        <f>+'FEBRERO ORD'!I462</f>
        <v>7978</v>
      </c>
      <c r="J462" s="23">
        <f>+'FEBRERO ORD'!J462</f>
        <v>687</v>
      </c>
      <c r="K462" s="23">
        <f>+'FEBRERO ORD'!K462</f>
        <v>300</v>
      </c>
      <c r="L462" s="23">
        <f>+'FEBRERO ORD'!L462</f>
        <v>0</v>
      </c>
      <c r="M462" s="23">
        <f>+'FEBRERO ORD'!M462</f>
        <v>0</v>
      </c>
      <c r="N462" s="6">
        <f t="shared" si="7"/>
        <v>754706</v>
      </c>
    </row>
    <row r="463" spans="1:14" x14ac:dyDescent="0.25">
      <c r="A463" s="9">
        <v>460</v>
      </c>
      <c r="B463" s="25" t="s">
        <v>472</v>
      </c>
      <c r="C463" s="23">
        <f>+'FEBRERO ORD'!C463+'AJUSTE 3ER CUATRIMESTRE 2021'!C463</f>
        <v>486193</v>
      </c>
      <c r="D463" s="23">
        <f>+'FEBRERO ORD'!D463+'AJUSTE 3ER CUATRIMESTRE 2021'!D463</f>
        <v>67466</v>
      </c>
      <c r="E463" s="23">
        <f>+'FEBRERO ORD'!E463</f>
        <v>6075</v>
      </c>
      <c r="F463" s="23">
        <f>+'FEBRERO ORD'!F463</f>
        <v>12322</v>
      </c>
      <c r="G463" s="23">
        <f>+'FEBRERO ORD'!G463</f>
        <v>10173</v>
      </c>
      <c r="H463" s="23">
        <f>+'FEBRERO ORD'!H463</f>
        <v>2483</v>
      </c>
      <c r="I463" s="23">
        <f>+'FEBRERO ORD'!I463</f>
        <v>7684</v>
      </c>
      <c r="J463" s="23">
        <f>+'FEBRERO ORD'!J463</f>
        <v>762</v>
      </c>
      <c r="K463" s="23">
        <f>+'FEBRERO ORD'!K463</f>
        <v>264</v>
      </c>
      <c r="L463" s="23">
        <f>+'FEBRERO ORD'!L463</f>
        <v>0</v>
      </c>
      <c r="M463" s="23">
        <f>+'FEBRERO ORD'!M463</f>
        <v>0</v>
      </c>
      <c r="N463" s="6">
        <f t="shared" si="7"/>
        <v>593422</v>
      </c>
    </row>
    <row r="464" spans="1:14" x14ac:dyDescent="0.25">
      <c r="A464" s="9">
        <v>461</v>
      </c>
      <c r="B464" s="25" t="s">
        <v>473</v>
      </c>
      <c r="C464" s="23">
        <f>+'FEBRERO ORD'!C464+'AJUSTE 3ER CUATRIMESTRE 2021'!C464</f>
        <v>135907</v>
      </c>
      <c r="D464" s="23">
        <f>+'FEBRERO ORD'!D464+'AJUSTE 3ER CUATRIMESTRE 2021'!D464</f>
        <v>47852</v>
      </c>
      <c r="E464" s="23">
        <f>+'FEBRERO ORD'!E464</f>
        <v>1869</v>
      </c>
      <c r="F464" s="23">
        <f>+'FEBRERO ORD'!F464</f>
        <v>4208</v>
      </c>
      <c r="G464" s="23">
        <f>+'FEBRERO ORD'!G464</f>
        <v>1023</v>
      </c>
      <c r="H464" s="23">
        <f>+'FEBRERO ORD'!H464</f>
        <v>655</v>
      </c>
      <c r="I464" s="23">
        <f>+'FEBRERO ORD'!I464</f>
        <v>1035</v>
      </c>
      <c r="J464" s="23">
        <f>+'FEBRERO ORD'!J464</f>
        <v>274</v>
      </c>
      <c r="K464" s="23">
        <f>+'FEBRERO ORD'!K464</f>
        <v>43</v>
      </c>
      <c r="L464" s="23">
        <f>+'FEBRERO ORD'!L464</f>
        <v>8770</v>
      </c>
      <c r="M464" s="23">
        <f>+'FEBRERO ORD'!M464</f>
        <v>0</v>
      </c>
      <c r="N464" s="6">
        <f t="shared" si="7"/>
        <v>201636</v>
      </c>
    </row>
    <row r="465" spans="1:14" x14ac:dyDescent="0.25">
      <c r="A465" s="9">
        <v>462</v>
      </c>
      <c r="B465" s="25" t="s">
        <v>474</v>
      </c>
      <c r="C465" s="23">
        <f>+'FEBRERO ORD'!C465+'AJUSTE 3ER CUATRIMESTRE 2021'!C465</f>
        <v>562402</v>
      </c>
      <c r="D465" s="23">
        <f>+'FEBRERO ORD'!D465+'AJUSTE 3ER CUATRIMESTRE 2021'!D465</f>
        <v>204412</v>
      </c>
      <c r="E465" s="23">
        <f>+'FEBRERO ORD'!E465</f>
        <v>6425</v>
      </c>
      <c r="F465" s="23">
        <f>+'FEBRERO ORD'!F465</f>
        <v>8888</v>
      </c>
      <c r="G465" s="23">
        <f>+'FEBRERO ORD'!G465</f>
        <v>9082</v>
      </c>
      <c r="H465" s="23">
        <f>+'FEBRERO ORD'!H465</f>
        <v>2878</v>
      </c>
      <c r="I465" s="23">
        <f>+'FEBRERO ORD'!I465</f>
        <v>8071</v>
      </c>
      <c r="J465" s="23">
        <f>+'FEBRERO ORD'!J465</f>
        <v>687</v>
      </c>
      <c r="K465" s="23">
        <f>+'FEBRERO ORD'!K465</f>
        <v>318</v>
      </c>
      <c r="L465" s="23">
        <f>+'FEBRERO ORD'!L465</f>
        <v>0</v>
      </c>
      <c r="M465" s="23">
        <f>+'FEBRERO ORD'!M465</f>
        <v>0</v>
      </c>
      <c r="N465" s="6">
        <f t="shared" si="7"/>
        <v>803163</v>
      </c>
    </row>
    <row r="466" spans="1:14" x14ac:dyDescent="0.25">
      <c r="A466" s="9">
        <v>463</v>
      </c>
      <c r="B466" s="25" t="s">
        <v>475</v>
      </c>
      <c r="C466" s="23">
        <f>+'FEBRERO ORD'!C466+'AJUSTE 3ER CUATRIMESTRE 2021'!C466</f>
        <v>104985</v>
      </c>
      <c r="D466" s="23">
        <f>+'FEBRERO ORD'!D466+'AJUSTE 3ER CUATRIMESTRE 2021'!D466</f>
        <v>40884</v>
      </c>
      <c r="E466" s="23">
        <f>+'FEBRERO ORD'!E466</f>
        <v>1557</v>
      </c>
      <c r="F466" s="23">
        <f>+'FEBRERO ORD'!F466</f>
        <v>3935</v>
      </c>
      <c r="G466" s="23">
        <f>+'FEBRERO ORD'!G466</f>
        <v>1031</v>
      </c>
      <c r="H466" s="23">
        <f>+'FEBRERO ORD'!H466</f>
        <v>508</v>
      </c>
      <c r="I466" s="23">
        <f>+'FEBRERO ORD'!I466</f>
        <v>839</v>
      </c>
      <c r="J466" s="23">
        <f>+'FEBRERO ORD'!J466</f>
        <v>251</v>
      </c>
      <c r="K466" s="23">
        <f>+'FEBRERO ORD'!K466</f>
        <v>31</v>
      </c>
      <c r="L466" s="23">
        <f>+'FEBRERO ORD'!L466</f>
        <v>0</v>
      </c>
      <c r="M466" s="23">
        <f>+'FEBRERO ORD'!M466</f>
        <v>0</v>
      </c>
      <c r="N466" s="6">
        <f t="shared" si="7"/>
        <v>154021</v>
      </c>
    </row>
    <row r="467" spans="1:14" x14ac:dyDescent="0.25">
      <c r="A467" s="9">
        <v>464</v>
      </c>
      <c r="B467" s="25" t="s">
        <v>476</v>
      </c>
      <c r="C467" s="23">
        <f>+'FEBRERO ORD'!C467+'AJUSTE 3ER CUATRIMESTRE 2021'!C467</f>
        <v>124452</v>
      </c>
      <c r="D467" s="23">
        <f>+'FEBRERO ORD'!D467+'AJUSTE 3ER CUATRIMESTRE 2021'!D467</f>
        <v>39393</v>
      </c>
      <c r="E467" s="23">
        <f>+'FEBRERO ORD'!E467</f>
        <v>1746</v>
      </c>
      <c r="F467" s="23">
        <f>+'FEBRERO ORD'!F467</f>
        <v>3225</v>
      </c>
      <c r="G467" s="23">
        <f>+'FEBRERO ORD'!G467</f>
        <v>669</v>
      </c>
      <c r="H467" s="23">
        <f>+'FEBRERO ORD'!H467</f>
        <v>613</v>
      </c>
      <c r="I467" s="23">
        <f>+'FEBRERO ORD'!I467</f>
        <v>923</v>
      </c>
      <c r="J467" s="23">
        <f>+'FEBRERO ORD'!J467</f>
        <v>238</v>
      </c>
      <c r="K467" s="23">
        <f>+'FEBRERO ORD'!K467</f>
        <v>45</v>
      </c>
      <c r="L467" s="23">
        <f>+'FEBRERO ORD'!L467</f>
        <v>0</v>
      </c>
      <c r="M467" s="23">
        <f>+'FEBRERO ORD'!M467</f>
        <v>0</v>
      </c>
      <c r="N467" s="6">
        <f t="shared" si="7"/>
        <v>171304</v>
      </c>
    </row>
    <row r="468" spans="1:14" x14ac:dyDescent="0.25">
      <c r="A468" s="9">
        <v>465</v>
      </c>
      <c r="B468" s="25" t="s">
        <v>477</v>
      </c>
      <c r="C468" s="23">
        <f>+'FEBRERO ORD'!C468+'AJUSTE 3ER CUATRIMESTRE 2021'!C468</f>
        <v>181440</v>
      </c>
      <c r="D468" s="23">
        <f>+'FEBRERO ORD'!D468+'AJUSTE 3ER CUATRIMESTRE 2021'!D468</f>
        <v>44614</v>
      </c>
      <c r="E468" s="23">
        <f>+'FEBRERO ORD'!E468</f>
        <v>2421</v>
      </c>
      <c r="F468" s="23">
        <f>+'FEBRERO ORD'!F468</f>
        <v>5268</v>
      </c>
      <c r="G468" s="23">
        <f>+'FEBRERO ORD'!G468</f>
        <v>3182</v>
      </c>
      <c r="H468" s="23">
        <f>+'FEBRERO ORD'!H468</f>
        <v>914</v>
      </c>
      <c r="I468" s="23">
        <f>+'FEBRERO ORD'!I468</f>
        <v>2445</v>
      </c>
      <c r="J468" s="23">
        <f>+'FEBRERO ORD'!J468</f>
        <v>329</v>
      </c>
      <c r="K468" s="23">
        <f>+'FEBRERO ORD'!K468</f>
        <v>86</v>
      </c>
      <c r="L468" s="23">
        <f>+'FEBRERO ORD'!L468</f>
        <v>0</v>
      </c>
      <c r="M468" s="23">
        <f>+'FEBRERO ORD'!M468</f>
        <v>0</v>
      </c>
      <c r="N468" s="6">
        <f t="shared" si="7"/>
        <v>240699</v>
      </c>
    </row>
    <row r="469" spans="1:14" x14ac:dyDescent="0.25">
      <c r="A469" s="9">
        <v>466</v>
      </c>
      <c r="B469" s="25" t="s">
        <v>478</v>
      </c>
      <c r="C469" s="23">
        <f>+'FEBRERO ORD'!C469+'AJUSTE 3ER CUATRIMESTRE 2021'!C469</f>
        <v>1151210</v>
      </c>
      <c r="D469" s="23">
        <f>+'FEBRERO ORD'!D469+'AJUSTE 3ER CUATRIMESTRE 2021'!D469</f>
        <v>82703</v>
      </c>
      <c r="E469" s="23">
        <f>+'FEBRERO ORD'!E469</f>
        <v>13165</v>
      </c>
      <c r="F469" s="23">
        <f>+'FEBRERO ORD'!F469</f>
        <v>20421</v>
      </c>
      <c r="G469" s="23">
        <f>+'FEBRERO ORD'!G469</f>
        <v>26425</v>
      </c>
      <c r="H469" s="23">
        <f>+'FEBRERO ORD'!H469</f>
        <v>6021</v>
      </c>
      <c r="I469" s="23">
        <f>+'FEBRERO ORD'!I469</f>
        <v>21032</v>
      </c>
      <c r="J469" s="23">
        <f>+'FEBRERO ORD'!J469</f>
        <v>1305</v>
      </c>
      <c r="K469" s="23">
        <f>+'FEBRERO ORD'!K469</f>
        <v>745</v>
      </c>
      <c r="L469" s="23">
        <f>+'FEBRERO ORD'!L469</f>
        <v>0</v>
      </c>
      <c r="M469" s="23">
        <f>+'FEBRERO ORD'!M469</f>
        <v>0</v>
      </c>
      <c r="N469" s="6">
        <f t="shared" si="7"/>
        <v>1323027</v>
      </c>
    </row>
    <row r="470" spans="1:14" x14ac:dyDescent="0.25">
      <c r="A470" s="9">
        <v>467</v>
      </c>
      <c r="B470" s="25" t="s">
        <v>479</v>
      </c>
      <c r="C470" s="23">
        <f>+'FEBRERO ORD'!C470+'AJUSTE 3ER CUATRIMESTRE 2021'!C470</f>
        <v>1985826</v>
      </c>
      <c r="D470" s="23">
        <f>+'FEBRERO ORD'!D470+'AJUSTE 3ER CUATRIMESTRE 2021'!D470</f>
        <v>1665671</v>
      </c>
      <c r="E470" s="23">
        <f>+'FEBRERO ORD'!E470</f>
        <v>21568</v>
      </c>
      <c r="F470" s="23">
        <f>+'FEBRERO ORD'!F470</f>
        <v>22734</v>
      </c>
      <c r="G470" s="23">
        <f>+'FEBRERO ORD'!G470</f>
        <v>37499</v>
      </c>
      <c r="H470" s="23">
        <f>+'FEBRERO ORD'!H470</f>
        <v>10370</v>
      </c>
      <c r="I470" s="23">
        <f>+'FEBRERO ORD'!I470</f>
        <v>32927</v>
      </c>
      <c r="J470" s="23">
        <f>+'FEBRERO ORD'!J470</f>
        <v>1774</v>
      </c>
      <c r="K470" s="23">
        <f>+'FEBRERO ORD'!K470</f>
        <v>1284</v>
      </c>
      <c r="L470" s="23">
        <f>+'FEBRERO ORD'!L470</f>
        <v>160148</v>
      </c>
      <c r="M470" s="23">
        <f>+'FEBRERO ORD'!M470</f>
        <v>0</v>
      </c>
      <c r="N470" s="6">
        <f t="shared" si="7"/>
        <v>3939801</v>
      </c>
    </row>
    <row r="471" spans="1:14" x14ac:dyDescent="0.25">
      <c r="A471" s="9">
        <v>468</v>
      </c>
      <c r="B471" s="25" t="s">
        <v>480</v>
      </c>
      <c r="C471" s="23">
        <f>+'FEBRERO ORD'!C471+'AJUSTE 3ER CUATRIMESTRE 2021'!C471</f>
        <v>1157861</v>
      </c>
      <c r="D471" s="23">
        <f>+'FEBRERO ORD'!D471+'AJUSTE 3ER CUATRIMESTRE 2021'!D471</f>
        <v>251978</v>
      </c>
      <c r="E471" s="23">
        <f>+'FEBRERO ORD'!E471</f>
        <v>13552</v>
      </c>
      <c r="F471" s="23">
        <f>+'FEBRERO ORD'!F471</f>
        <v>24121</v>
      </c>
      <c r="G471" s="23">
        <f>+'FEBRERO ORD'!G471</f>
        <v>27587</v>
      </c>
      <c r="H471" s="23">
        <f>+'FEBRERO ORD'!H471</f>
        <v>6012</v>
      </c>
      <c r="I471" s="23">
        <f>+'FEBRERO ORD'!I471</f>
        <v>20842</v>
      </c>
      <c r="J471" s="23">
        <f>+'FEBRERO ORD'!J471</f>
        <v>1492</v>
      </c>
      <c r="K471" s="23">
        <f>+'FEBRERO ORD'!K471</f>
        <v>718</v>
      </c>
      <c r="L471" s="23">
        <f>+'FEBRERO ORD'!L471</f>
        <v>0</v>
      </c>
      <c r="M471" s="23">
        <f>+'FEBRERO ORD'!M471</f>
        <v>18289</v>
      </c>
      <c r="N471" s="6">
        <f t="shared" si="7"/>
        <v>1522452</v>
      </c>
    </row>
    <row r="472" spans="1:14" x14ac:dyDescent="0.25">
      <c r="A472" s="9">
        <v>469</v>
      </c>
      <c r="B472" s="25" t="s">
        <v>481</v>
      </c>
      <c r="C472" s="23">
        <f>+'FEBRERO ORD'!C472+'AJUSTE 3ER CUATRIMESTRE 2021'!C472</f>
        <v>3054948</v>
      </c>
      <c r="D472" s="23">
        <f>+'FEBRERO ORD'!D472+'AJUSTE 3ER CUATRIMESTRE 2021'!D472</f>
        <v>1286136</v>
      </c>
      <c r="E472" s="23">
        <f>+'FEBRERO ORD'!E472</f>
        <v>34646</v>
      </c>
      <c r="F472" s="23">
        <f>+'FEBRERO ORD'!F472</f>
        <v>58272</v>
      </c>
      <c r="G472" s="23">
        <f>+'FEBRERO ORD'!G472</f>
        <v>67329</v>
      </c>
      <c r="H472" s="23">
        <f>+'FEBRERO ORD'!H472</f>
        <v>15760</v>
      </c>
      <c r="I472" s="23">
        <f>+'FEBRERO ORD'!I472</f>
        <v>52618</v>
      </c>
      <c r="J472" s="23">
        <f>+'FEBRERO ORD'!J472</f>
        <v>3598</v>
      </c>
      <c r="K472" s="23">
        <f>+'FEBRERO ORD'!K472</f>
        <v>1863</v>
      </c>
      <c r="L472" s="23">
        <f>+'FEBRERO ORD'!L472</f>
        <v>0</v>
      </c>
      <c r="M472" s="23">
        <f>+'FEBRERO ORD'!M472</f>
        <v>0</v>
      </c>
      <c r="N472" s="6">
        <f t="shared" si="7"/>
        <v>4575170</v>
      </c>
    </row>
    <row r="473" spans="1:14" x14ac:dyDescent="0.25">
      <c r="A473" s="9">
        <v>470</v>
      </c>
      <c r="B473" s="25" t="s">
        <v>482</v>
      </c>
      <c r="C473" s="23">
        <f>+'FEBRERO ORD'!C473+'AJUSTE 3ER CUATRIMESTRE 2021'!C473</f>
        <v>440141</v>
      </c>
      <c r="D473" s="23">
        <f>+'FEBRERO ORD'!D473+'AJUSTE 3ER CUATRIMESTRE 2021'!D473</f>
        <v>53250</v>
      </c>
      <c r="E473" s="23">
        <f>+'FEBRERO ORD'!E473</f>
        <v>5340</v>
      </c>
      <c r="F473" s="23">
        <f>+'FEBRERO ORD'!F473</f>
        <v>9764</v>
      </c>
      <c r="G473" s="23">
        <f>+'FEBRERO ORD'!G473</f>
        <v>8561</v>
      </c>
      <c r="H473" s="23">
        <f>+'FEBRERO ORD'!H473</f>
        <v>2250</v>
      </c>
      <c r="I473" s="23">
        <f>+'FEBRERO ORD'!I473</f>
        <v>6776</v>
      </c>
      <c r="J473" s="23">
        <f>+'FEBRERO ORD'!J473</f>
        <v>626</v>
      </c>
      <c r="K473" s="23">
        <f>+'FEBRERO ORD'!K473</f>
        <v>243</v>
      </c>
      <c r="L473" s="23">
        <f>+'FEBRERO ORD'!L473</f>
        <v>0</v>
      </c>
      <c r="M473" s="23">
        <f>+'FEBRERO ORD'!M473</f>
        <v>0</v>
      </c>
      <c r="N473" s="6">
        <f t="shared" si="7"/>
        <v>526951</v>
      </c>
    </row>
    <row r="474" spans="1:14" x14ac:dyDescent="0.25">
      <c r="A474" s="9">
        <v>471</v>
      </c>
      <c r="B474" s="25" t="s">
        <v>483</v>
      </c>
      <c r="C474" s="23">
        <f>+'FEBRERO ORD'!C474+'AJUSTE 3ER CUATRIMESTRE 2021'!C474</f>
        <v>114642</v>
      </c>
      <c r="D474" s="23">
        <f>+'FEBRERO ORD'!D474+'AJUSTE 3ER CUATRIMESTRE 2021'!D474</f>
        <v>58298</v>
      </c>
      <c r="E474" s="23">
        <f>+'FEBRERO ORD'!E474</f>
        <v>1806</v>
      </c>
      <c r="F474" s="23">
        <f>+'FEBRERO ORD'!F474</f>
        <v>4738</v>
      </c>
      <c r="G474" s="23">
        <f>+'FEBRERO ORD'!G474</f>
        <v>849</v>
      </c>
      <c r="H474" s="23">
        <f>+'FEBRERO ORD'!H474</f>
        <v>548</v>
      </c>
      <c r="I474" s="23">
        <f>+'FEBRERO ORD'!I474</f>
        <v>714</v>
      </c>
      <c r="J474" s="23">
        <f>+'FEBRERO ORD'!J474</f>
        <v>303</v>
      </c>
      <c r="K474" s="23">
        <f>+'FEBRERO ORD'!K474</f>
        <v>28</v>
      </c>
      <c r="L474" s="23">
        <f>+'FEBRERO ORD'!L474</f>
        <v>0</v>
      </c>
      <c r="M474" s="23">
        <f>+'FEBRERO ORD'!M474</f>
        <v>0</v>
      </c>
      <c r="N474" s="6">
        <f t="shared" si="7"/>
        <v>181926</v>
      </c>
    </row>
    <row r="475" spans="1:14" x14ac:dyDescent="0.25">
      <c r="A475" s="9">
        <v>472</v>
      </c>
      <c r="B475" s="25" t="s">
        <v>484</v>
      </c>
      <c r="C475" s="23">
        <f>+'FEBRERO ORD'!C475+'AJUSTE 3ER CUATRIMESTRE 2021'!C475</f>
        <v>552294</v>
      </c>
      <c r="D475" s="23">
        <f>+'FEBRERO ORD'!D475+'AJUSTE 3ER CUATRIMESTRE 2021'!D475</f>
        <v>241653</v>
      </c>
      <c r="E475" s="23">
        <f>+'FEBRERO ORD'!E475</f>
        <v>8041</v>
      </c>
      <c r="F475" s="23">
        <f>+'FEBRERO ORD'!F475</f>
        <v>19053</v>
      </c>
      <c r="G475" s="23">
        <f>+'FEBRERO ORD'!G475</f>
        <v>6644</v>
      </c>
      <c r="H475" s="23">
        <f>+'FEBRERO ORD'!H475</f>
        <v>2714</v>
      </c>
      <c r="I475" s="23">
        <f>+'FEBRERO ORD'!I475</f>
        <v>5335</v>
      </c>
      <c r="J475" s="23">
        <f>+'FEBRERO ORD'!J475</f>
        <v>1218</v>
      </c>
      <c r="K475" s="23">
        <f>+'FEBRERO ORD'!K475</f>
        <v>197</v>
      </c>
      <c r="L475" s="23">
        <f>+'FEBRERO ORD'!L475</f>
        <v>0</v>
      </c>
      <c r="M475" s="23">
        <f>+'FEBRERO ORD'!M475</f>
        <v>0</v>
      </c>
      <c r="N475" s="6">
        <f t="shared" si="7"/>
        <v>837149</v>
      </c>
    </row>
    <row r="476" spans="1:14" x14ac:dyDescent="0.25">
      <c r="A476" s="9">
        <v>473</v>
      </c>
      <c r="B476" s="25" t="s">
        <v>485</v>
      </c>
      <c r="C476" s="23">
        <f>+'FEBRERO ORD'!C476+'AJUSTE 3ER CUATRIMESTRE 2021'!C476</f>
        <v>173524</v>
      </c>
      <c r="D476" s="23">
        <f>+'FEBRERO ORD'!D476+'AJUSTE 3ER CUATRIMESTRE 2021'!D476</f>
        <v>64739</v>
      </c>
      <c r="E476" s="23">
        <f>+'FEBRERO ORD'!E476</f>
        <v>2372</v>
      </c>
      <c r="F476" s="23">
        <f>+'FEBRERO ORD'!F476</f>
        <v>5394</v>
      </c>
      <c r="G476" s="23">
        <f>+'FEBRERO ORD'!G476</f>
        <v>2548</v>
      </c>
      <c r="H476" s="23">
        <f>+'FEBRERO ORD'!H476</f>
        <v>860</v>
      </c>
      <c r="I476" s="23">
        <f>+'FEBRERO ORD'!I476</f>
        <v>1991</v>
      </c>
      <c r="J476" s="23">
        <f>+'FEBRERO ORD'!J476</f>
        <v>343</v>
      </c>
      <c r="K476" s="23">
        <f>+'FEBRERO ORD'!K476</f>
        <v>71</v>
      </c>
      <c r="L476" s="23">
        <f>+'FEBRERO ORD'!L476</f>
        <v>0</v>
      </c>
      <c r="M476" s="23">
        <f>+'FEBRERO ORD'!M476</f>
        <v>0</v>
      </c>
      <c r="N476" s="6">
        <f t="shared" si="7"/>
        <v>251842</v>
      </c>
    </row>
    <row r="477" spans="1:14" x14ac:dyDescent="0.25">
      <c r="A477" s="9">
        <v>474</v>
      </c>
      <c r="B477" s="25" t="s">
        <v>486</v>
      </c>
      <c r="C477" s="23">
        <f>+'FEBRERO ORD'!C477+'AJUSTE 3ER CUATRIMESTRE 2021'!C477</f>
        <v>310562</v>
      </c>
      <c r="D477" s="23">
        <f>+'FEBRERO ORD'!D477+'AJUSTE 3ER CUATRIMESTRE 2021'!D477</f>
        <v>163735</v>
      </c>
      <c r="E477" s="23">
        <f>+'FEBRERO ORD'!E477</f>
        <v>3825</v>
      </c>
      <c r="F477" s="23">
        <f>+'FEBRERO ORD'!F477</f>
        <v>7363</v>
      </c>
      <c r="G477" s="23">
        <f>+'FEBRERO ORD'!G477</f>
        <v>6739</v>
      </c>
      <c r="H477" s="23">
        <f>+'FEBRERO ORD'!H477</f>
        <v>1595</v>
      </c>
      <c r="I477" s="23">
        <f>+'FEBRERO ORD'!I477</f>
        <v>5086</v>
      </c>
      <c r="J477" s="23">
        <f>+'FEBRERO ORD'!J477</f>
        <v>457</v>
      </c>
      <c r="K477" s="23">
        <f>+'FEBRERO ORD'!K477</f>
        <v>176</v>
      </c>
      <c r="L477" s="23">
        <f>+'FEBRERO ORD'!L477</f>
        <v>0</v>
      </c>
      <c r="M477" s="23">
        <f>+'FEBRERO ORD'!M477</f>
        <v>0</v>
      </c>
      <c r="N477" s="6">
        <f t="shared" si="7"/>
        <v>499538</v>
      </c>
    </row>
    <row r="478" spans="1:14" x14ac:dyDescent="0.25">
      <c r="A478" s="9">
        <v>475</v>
      </c>
      <c r="B478" s="25" t="s">
        <v>487</v>
      </c>
      <c r="C478" s="23">
        <f>+'FEBRERO ORD'!C478+'AJUSTE 3ER CUATRIMESTRE 2021'!C478</f>
        <v>1187180</v>
      </c>
      <c r="D478" s="23">
        <f>+'FEBRERO ORD'!D478+'AJUSTE 3ER CUATRIMESTRE 2021'!D478</f>
        <v>612195</v>
      </c>
      <c r="E478" s="23">
        <f>+'FEBRERO ORD'!E478</f>
        <v>13889</v>
      </c>
      <c r="F478" s="23">
        <f>+'FEBRERO ORD'!F478</f>
        <v>20821</v>
      </c>
      <c r="G478" s="23">
        <f>+'FEBRERO ORD'!G478</f>
        <v>19867</v>
      </c>
      <c r="H478" s="23">
        <f>+'FEBRERO ORD'!H478</f>
        <v>6079</v>
      </c>
      <c r="I478" s="23">
        <f>+'FEBRERO ORD'!I478</f>
        <v>17291</v>
      </c>
      <c r="J478" s="23">
        <f>+'FEBRERO ORD'!J478</f>
        <v>1487</v>
      </c>
      <c r="K478" s="23">
        <f>+'FEBRERO ORD'!K478</f>
        <v>668</v>
      </c>
      <c r="L478" s="23">
        <f>+'FEBRERO ORD'!L478</f>
        <v>0</v>
      </c>
      <c r="M478" s="23">
        <f>+'FEBRERO ORD'!M478</f>
        <v>0</v>
      </c>
      <c r="N478" s="6">
        <f t="shared" si="7"/>
        <v>1879477</v>
      </c>
    </row>
    <row r="479" spans="1:14" x14ac:dyDescent="0.25">
      <c r="A479" s="9">
        <v>476</v>
      </c>
      <c r="B479" s="25" t="s">
        <v>488</v>
      </c>
      <c r="C479" s="23">
        <f>+'FEBRERO ORD'!C479+'AJUSTE 3ER CUATRIMESTRE 2021'!C479</f>
        <v>99379</v>
      </c>
      <c r="D479" s="23">
        <f>+'FEBRERO ORD'!D479+'AJUSTE 3ER CUATRIMESTRE 2021'!D479</f>
        <v>40521</v>
      </c>
      <c r="E479" s="23">
        <f>+'FEBRERO ORD'!E479</f>
        <v>1470</v>
      </c>
      <c r="F479" s="23">
        <f>+'FEBRERO ORD'!F479</f>
        <v>3336</v>
      </c>
      <c r="G479" s="23">
        <f>+'FEBRERO ORD'!G479</f>
        <v>828</v>
      </c>
      <c r="H479" s="23">
        <f>+'FEBRERO ORD'!H479</f>
        <v>485</v>
      </c>
      <c r="I479" s="23">
        <f>+'FEBRERO ORD'!I479</f>
        <v>784</v>
      </c>
      <c r="J479" s="23">
        <f>+'FEBRERO ORD'!J479</f>
        <v>225</v>
      </c>
      <c r="K479" s="23">
        <f>+'FEBRERO ORD'!K479</f>
        <v>32</v>
      </c>
      <c r="L479" s="23">
        <f>+'FEBRERO ORD'!L479</f>
        <v>0</v>
      </c>
      <c r="M479" s="23">
        <f>+'FEBRERO ORD'!M479</f>
        <v>0</v>
      </c>
      <c r="N479" s="6">
        <f t="shared" si="7"/>
        <v>147060</v>
      </c>
    </row>
    <row r="480" spans="1:14" x14ac:dyDescent="0.25">
      <c r="A480" s="9">
        <v>477</v>
      </c>
      <c r="B480" s="25" t="s">
        <v>489</v>
      </c>
      <c r="C480" s="23">
        <f>+'FEBRERO ORD'!C480+'AJUSTE 3ER CUATRIMESTRE 2021'!C480</f>
        <v>191135</v>
      </c>
      <c r="D480" s="23">
        <f>+'FEBRERO ORD'!D480+'AJUSTE 3ER CUATRIMESTRE 2021'!D480</f>
        <v>89426</v>
      </c>
      <c r="E480" s="23">
        <f>+'FEBRERO ORD'!E480</f>
        <v>2638</v>
      </c>
      <c r="F480" s="23">
        <f>+'FEBRERO ORD'!F480</f>
        <v>6229</v>
      </c>
      <c r="G480" s="23">
        <f>+'FEBRERO ORD'!G480</f>
        <v>2586</v>
      </c>
      <c r="H480" s="23">
        <f>+'FEBRERO ORD'!H480</f>
        <v>938</v>
      </c>
      <c r="I480" s="23">
        <f>+'FEBRERO ORD'!I480</f>
        <v>2042</v>
      </c>
      <c r="J480" s="23">
        <f>+'FEBRERO ORD'!J480</f>
        <v>387</v>
      </c>
      <c r="K480" s="23">
        <f>+'FEBRERO ORD'!K480</f>
        <v>74</v>
      </c>
      <c r="L480" s="23">
        <f>+'FEBRERO ORD'!L480</f>
        <v>0</v>
      </c>
      <c r="M480" s="23">
        <f>+'FEBRERO ORD'!M480</f>
        <v>0</v>
      </c>
      <c r="N480" s="6">
        <f t="shared" si="7"/>
        <v>295455</v>
      </c>
    </row>
    <row r="481" spans="1:14" x14ac:dyDescent="0.25">
      <c r="A481" s="9">
        <v>478</v>
      </c>
      <c r="B481" s="25" t="s">
        <v>490</v>
      </c>
      <c r="C481" s="23">
        <f>+'FEBRERO ORD'!C481+'AJUSTE 3ER CUATRIMESTRE 2021'!C481</f>
        <v>200671</v>
      </c>
      <c r="D481" s="23">
        <f>+'FEBRERO ORD'!D481+'AJUSTE 3ER CUATRIMESTRE 2021'!D481</f>
        <v>38240</v>
      </c>
      <c r="E481" s="23">
        <f>+'FEBRERO ORD'!E481</f>
        <v>2711</v>
      </c>
      <c r="F481" s="23">
        <f>+'FEBRERO ORD'!F481</f>
        <v>6146</v>
      </c>
      <c r="G481" s="23">
        <f>+'FEBRERO ORD'!G481</f>
        <v>3139</v>
      </c>
      <c r="H481" s="23">
        <f>+'FEBRERO ORD'!H481</f>
        <v>998</v>
      </c>
      <c r="I481" s="23">
        <f>+'FEBRERO ORD'!I481</f>
        <v>2423</v>
      </c>
      <c r="J481" s="23">
        <f>+'FEBRERO ORD'!J481</f>
        <v>385</v>
      </c>
      <c r="K481" s="23">
        <f>+'FEBRERO ORD'!K481</f>
        <v>86</v>
      </c>
      <c r="L481" s="23">
        <f>+'FEBRERO ORD'!L481</f>
        <v>0</v>
      </c>
      <c r="M481" s="23">
        <f>+'FEBRERO ORD'!M481</f>
        <v>0</v>
      </c>
      <c r="N481" s="6">
        <f t="shared" si="7"/>
        <v>254799</v>
      </c>
    </row>
    <row r="482" spans="1:14" x14ac:dyDescent="0.25">
      <c r="A482" s="9">
        <v>479</v>
      </c>
      <c r="B482" s="25" t="s">
        <v>491</v>
      </c>
      <c r="C482" s="23">
        <f>+'FEBRERO ORD'!C482+'AJUSTE 3ER CUATRIMESTRE 2021'!C482</f>
        <v>65186</v>
      </c>
      <c r="D482" s="23">
        <f>+'FEBRERO ORD'!D482+'AJUSTE 3ER CUATRIMESTRE 2021'!D482</f>
        <v>36330</v>
      </c>
      <c r="E482" s="23">
        <f>+'FEBRERO ORD'!E482</f>
        <v>1087</v>
      </c>
      <c r="F482" s="23">
        <f>+'FEBRERO ORD'!F482</f>
        <v>3155</v>
      </c>
      <c r="G482" s="23">
        <f>+'FEBRERO ORD'!G482</f>
        <v>342</v>
      </c>
      <c r="H482" s="23">
        <f>+'FEBRERO ORD'!H482</f>
        <v>303</v>
      </c>
      <c r="I482" s="23">
        <f>+'FEBRERO ORD'!I482</f>
        <v>262</v>
      </c>
      <c r="J482" s="23">
        <f>+'FEBRERO ORD'!J482</f>
        <v>204</v>
      </c>
      <c r="K482" s="23">
        <f>+'FEBRERO ORD'!K482</f>
        <v>9</v>
      </c>
      <c r="L482" s="23">
        <f>+'FEBRERO ORD'!L482</f>
        <v>3143</v>
      </c>
      <c r="M482" s="23">
        <f>+'FEBRERO ORD'!M482</f>
        <v>0</v>
      </c>
      <c r="N482" s="6">
        <f t="shared" si="7"/>
        <v>110021</v>
      </c>
    </row>
    <row r="483" spans="1:14" x14ac:dyDescent="0.25">
      <c r="A483" s="9">
        <v>480</v>
      </c>
      <c r="B483" s="25" t="s">
        <v>492</v>
      </c>
      <c r="C483" s="23">
        <f>+'FEBRERO ORD'!C483+'AJUSTE 3ER CUATRIMESTRE 2021'!C483</f>
        <v>198778</v>
      </c>
      <c r="D483" s="23">
        <f>+'FEBRERO ORD'!D483+'AJUSTE 3ER CUATRIMESTRE 2021'!D483</f>
        <v>74113</v>
      </c>
      <c r="E483" s="23">
        <f>+'FEBRERO ORD'!E483</f>
        <v>2623</v>
      </c>
      <c r="F483" s="23">
        <f>+'FEBRERO ORD'!F483</f>
        <v>5255</v>
      </c>
      <c r="G483" s="23">
        <f>+'FEBRERO ORD'!G483</f>
        <v>2609</v>
      </c>
      <c r="H483" s="23">
        <f>+'FEBRERO ORD'!H483</f>
        <v>992</v>
      </c>
      <c r="I483" s="23">
        <f>+'FEBRERO ORD'!I483</f>
        <v>2282</v>
      </c>
      <c r="J483" s="23">
        <f>+'FEBRERO ORD'!J483</f>
        <v>344</v>
      </c>
      <c r="K483" s="23">
        <f>+'FEBRERO ORD'!K483</f>
        <v>88</v>
      </c>
      <c r="L483" s="23">
        <f>+'FEBRERO ORD'!L483</f>
        <v>0</v>
      </c>
      <c r="M483" s="23">
        <f>+'FEBRERO ORD'!M483</f>
        <v>0</v>
      </c>
      <c r="N483" s="6">
        <f t="shared" si="7"/>
        <v>287084</v>
      </c>
    </row>
    <row r="484" spans="1:14" x14ac:dyDescent="0.25">
      <c r="A484" s="9">
        <v>481</v>
      </c>
      <c r="B484" s="25" t="s">
        <v>493</v>
      </c>
      <c r="C484" s="23">
        <f>+'FEBRERO ORD'!C484+'AJUSTE 3ER CUATRIMESTRE 2021'!C484</f>
        <v>321000</v>
      </c>
      <c r="D484" s="23">
        <f>+'FEBRERO ORD'!D484+'AJUSTE 3ER CUATRIMESTRE 2021'!D484</f>
        <v>58146</v>
      </c>
      <c r="E484" s="23">
        <f>+'FEBRERO ORD'!E484</f>
        <v>3837</v>
      </c>
      <c r="F484" s="23">
        <f>+'FEBRERO ORD'!F484</f>
        <v>5174</v>
      </c>
      <c r="G484" s="23">
        <f>+'FEBRERO ORD'!G484</f>
        <v>3718</v>
      </c>
      <c r="H484" s="23">
        <f>+'FEBRERO ORD'!H484</f>
        <v>1629</v>
      </c>
      <c r="I484" s="23">
        <f>+'FEBRERO ORD'!I484</f>
        <v>3856</v>
      </c>
      <c r="J484" s="23">
        <f>+'FEBRERO ORD'!J484</f>
        <v>405</v>
      </c>
      <c r="K484" s="23">
        <f>+'FEBRERO ORD'!K484</f>
        <v>166</v>
      </c>
      <c r="L484" s="23">
        <f>+'FEBRERO ORD'!L484</f>
        <v>4907</v>
      </c>
      <c r="M484" s="23">
        <f>+'FEBRERO ORD'!M484</f>
        <v>0</v>
      </c>
      <c r="N484" s="6">
        <f t="shared" si="7"/>
        <v>402838</v>
      </c>
    </row>
    <row r="485" spans="1:14" x14ac:dyDescent="0.25">
      <c r="A485" s="9">
        <v>482</v>
      </c>
      <c r="B485" s="25" t="s">
        <v>494</v>
      </c>
      <c r="C485" s="23">
        <f>+'FEBRERO ORD'!C485+'AJUSTE 3ER CUATRIMESTRE 2021'!C485</f>
        <v>7226163</v>
      </c>
      <c r="D485" s="23">
        <f>+'FEBRERO ORD'!D485+'AJUSTE 3ER CUATRIMESTRE 2021'!D485</f>
        <v>1975119</v>
      </c>
      <c r="E485" s="23">
        <f>+'FEBRERO ORD'!E485</f>
        <v>76065</v>
      </c>
      <c r="F485" s="23">
        <f>+'FEBRERO ORD'!F485</f>
        <v>90364</v>
      </c>
      <c r="G485" s="23">
        <f>+'FEBRERO ORD'!G485</f>
        <v>109447</v>
      </c>
      <c r="H485" s="23">
        <f>+'FEBRERO ORD'!H485</f>
        <v>36715</v>
      </c>
      <c r="I485" s="23">
        <f>+'FEBRERO ORD'!I485</f>
        <v>102424</v>
      </c>
      <c r="J485" s="23">
        <f>+'FEBRERO ORD'!J485</f>
        <v>6429</v>
      </c>
      <c r="K485" s="23">
        <f>+'FEBRERO ORD'!K485</f>
        <v>4157</v>
      </c>
      <c r="L485" s="23">
        <f>+'FEBRERO ORD'!L485</f>
        <v>821836</v>
      </c>
      <c r="M485" s="23">
        <f>+'FEBRERO ORD'!M485</f>
        <v>0</v>
      </c>
      <c r="N485" s="6">
        <f t="shared" si="7"/>
        <v>10448719</v>
      </c>
    </row>
    <row r="486" spans="1:14" x14ac:dyDescent="0.25">
      <c r="A486" s="9">
        <v>483</v>
      </c>
      <c r="B486" s="25" t="s">
        <v>495</v>
      </c>
      <c r="C486" s="23">
        <f>+'FEBRERO ORD'!C486+'AJUSTE 3ER CUATRIMESTRE 2021'!C486</f>
        <v>846393</v>
      </c>
      <c r="D486" s="23">
        <f>+'FEBRERO ORD'!D486+'AJUSTE 3ER CUATRIMESTRE 2021'!D486</f>
        <v>169609</v>
      </c>
      <c r="E486" s="23">
        <f>+'FEBRERO ORD'!E486</f>
        <v>9317</v>
      </c>
      <c r="F486" s="23">
        <f>+'FEBRERO ORD'!F486</f>
        <v>15621</v>
      </c>
      <c r="G486" s="23">
        <f>+'FEBRERO ORD'!G486</f>
        <v>21568</v>
      </c>
      <c r="H486" s="23">
        <f>+'FEBRERO ORD'!H486</f>
        <v>4402</v>
      </c>
      <c r="I486" s="23">
        <f>+'FEBRERO ORD'!I486</f>
        <v>15957</v>
      </c>
      <c r="J486" s="23">
        <f>+'FEBRERO ORD'!J486</f>
        <v>949</v>
      </c>
      <c r="K486" s="23">
        <f>+'FEBRERO ORD'!K486</f>
        <v>549</v>
      </c>
      <c r="L486" s="23">
        <f>+'FEBRERO ORD'!L486</f>
        <v>0</v>
      </c>
      <c r="M486" s="23">
        <f>+'FEBRERO ORD'!M486</f>
        <v>0</v>
      </c>
      <c r="N486" s="6">
        <f t="shared" si="7"/>
        <v>1084365</v>
      </c>
    </row>
    <row r="487" spans="1:14" x14ac:dyDescent="0.25">
      <c r="A487" s="9">
        <v>484</v>
      </c>
      <c r="B487" s="25" t="s">
        <v>496</v>
      </c>
      <c r="C487" s="23">
        <f>+'FEBRERO ORD'!C487+'AJUSTE 3ER CUATRIMESTRE 2021'!C487</f>
        <v>535852</v>
      </c>
      <c r="D487" s="23">
        <f>+'FEBRERO ORD'!D487+'AJUSTE 3ER CUATRIMESTRE 2021'!D487</f>
        <v>217929</v>
      </c>
      <c r="E487" s="23">
        <f>+'FEBRERO ORD'!E487</f>
        <v>6112</v>
      </c>
      <c r="F487" s="23">
        <f>+'FEBRERO ORD'!F487</f>
        <v>9476</v>
      </c>
      <c r="G487" s="23">
        <f>+'FEBRERO ORD'!G487</f>
        <v>8712</v>
      </c>
      <c r="H487" s="23">
        <f>+'FEBRERO ORD'!H487</f>
        <v>2719</v>
      </c>
      <c r="I487" s="23">
        <f>+'FEBRERO ORD'!I487</f>
        <v>7582</v>
      </c>
      <c r="J487" s="23">
        <f>+'FEBRERO ORD'!J487</f>
        <v>661</v>
      </c>
      <c r="K487" s="23">
        <f>+'FEBRERO ORD'!K487</f>
        <v>293</v>
      </c>
      <c r="L487" s="23">
        <f>+'FEBRERO ORD'!L487</f>
        <v>16320</v>
      </c>
      <c r="M487" s="23">
        <f>+'FEBRERO ORD'!M487</f>
        <v>0</v>
      </c>
      <c r="N487" s="6">
        <f t="shared" si="7"/>
        <v>805656</v>
      </c>
    </row>
    <row r="488" spans="1:14" x14ac:dyDescent="0.25">
      <c r="A488" s="9">
        <v>485</v>
      </c>
      <c r="B488" s="25" t="s">
        <v>497</v>
      </c>
      <c r="C488" s="23">
        <f>+'FEBRERO ORD'!C488+'AJUSTE 3ER CUATRIMESTRE 2021'!C488</f>
        <v>315677</v>
      </c>
      <c r="D488" s="23">
        <f>+'FEBRERO ORD'!D488+'AJUSTE 3ER CUATRIMESTRE 2021'!D488</f>
        <v>106246</v>
      </c>
      <c r="E488" s="23">
        <f>+'FEBRERO ORD'!E488</f>
        <v>4026</v>
      </c>
      <c r="F488" s="23">
        <f>+'FEBRERO ORD'!F488</f>
        <v>8266</v>
      </c>
      <c r="G488" s="23">
        <f>+'FEBRERO ORD'!G488</f>
        <v>6055</v>
      </c>
      <c r="H488" s="23">
        <f>+'FEBRERO ORD'!H488</f>
        <v>1603</v>
      </c>
      <c r="I488" s="23">
        <f>+'FEBRERO ORD'!I488</f>
        <v>4673</v>
      </c>
      <c r="J488" s="23">
        <f>+'FEBRERO ORD'!J488</f>
        <v>516</v>
      </c>
      <c r="K488" s="23">
        <f>+'FEBRERO ORD'!K488</f>
        <v>162</v>
      </c>
      <c r="L488" s="23">
        <f>+'FEBRERO ORD'!L488</f>
        <v>0</v>
      </c>
      <c r="M488" s="23">
        <f>+'FEBRERO ORD'!M488</f>
        <v>0</v>
      </c>
      <c r="N488" s="6">
        <f t="shared" si="7"/>
        <v>447224</v>
      </c>
    </row>
    <row r="489" spans="1:14" x14ac:dyDescent="0.25">
      <c r="A489" s="9">
        <v>486</v>
      </c>
      <c r="B489" s="25" t="s">
        <v>498</v>
      </c>
      <c r="C489" s="23">
        <f>+'FEBRERO ORD'!C489+'AJUSTE 3ER CUATRIMESTRE 2021'!C489</f>
        <v>321544</v>
      </c>
      <c r="D489" s="23">
        <f>+'FEBRERO ORD'!D489+'AJUSTE 3ER CUATRIMESTRE 2021'!D489</f>
        <v>228041</v>
      </c>
      <c r="E489" s="23">
        <f>+'FEBRERO ORD'!E489</f>
        <v>3759</v>
      </c>
      <c r="F489" s="23">
        <f>+'FEBRERO ORD'!F489</f>
        <v>5581</v>
      </c>
      <c r="G489" s="23">
        <f>+'FEBRERO ORD'!G489</f>
        <v>4759</v>
      </c>
      <c r="H489" s="23">
        <f>+'FEBRERO ORD'!H489</f>
        <v>1634</v>
      </c>
      <c r="I489" s="23">
        <f>+'FEBRERO ORD'!I489</f>
        <v>4325</v>
      </c>
      <c r="J489" s="23">
        <f>+'FEBRERO ORD'!J489</f>
        <v>393</v>
      </c>
      <c r="K489" s="23">
        <f>+'FEBRERO ORD'!K489</f>
        <v>172</v>
      </c>
      <c r="L489" s="23">
        <f>+'FEBRERO ORD'!L489</f>
        <v>0</v>
      </c>
      <c r="M489" s="23">
        <f>+'FEBRERO ORD'!M489</f>
        <v>0</v>
      </c>
      <c r="N489" s="6">
        <f t="shared" si="7"/>
        <v>570208</v>
      </c>
    </row>
    <row r="490" spans="1:14" x14ac:dyDescent="0.25">
      <c r="A490" s="9">
        <v>487</v>
      </c>
      <c r="B490" s="25" t="s">
        <v>499</v>
      </c>
      <c r="C490" s="23">
        <f>+'FEBRERO ORD'!C490+'AJUSTE 3ER CUATRIMESTRE 2021'!C490</f>
        <v>336134</v>
      </c>
      <c r="D490" s="23">
        <f>+'FEBRERO ORD'!D490+'AJUSTE 3ER CUATRIMESTRE 2021'!D490</f>
        <v>102847</v>
      </c>
      <c r="E490" s="23">
        <f>+'FEBRERO ORD'!E490</f>
        <v>3129</v>
      </c>
      <c r="F490" s="23">
        <f>+'FEBRERO ORD'!F490</f>
        <v>5659</v>
      </c>
      <c r="G490" s="23">
        <f>+'FEBRERO ORD'!G490</f>
        <v>3860</v>
      </c>
      <c r="H490" s="23">
        <f>+'FEBRERO ORD'!H490</f>
        <v>1633</v>
      </c>
      <c r="I490" s="23">
        <f>+'FEBRERO ORD'!I490</f>
        <v>3565</v>
      </c>
      <c r="J490" s="23">
        <f>+'FEBRERO ORD'!J490</f>
        <v>488</v>
      </c>
      <c r="K490" s="23">
        <f>+'FEBRERO ORD'!K490</f>
        <v>143</v>
      </c>
      <c r="L490" s="23">
        <f>+'FEBRERO ORD'!L490</f>
        <v>0</v>
      </c>
      <c r="M490" s="23">
        <f>+'FEBRERO ORD'!M490</f>
        <v>0</v>
      </c>
      <c r="N490" s="6">
        <f t="shared" si="7"/>
        <v>457458</v>
      </c>
    </row>
    <row r="491" spans="1:14" x14ac:dyDescent="0.25">
      <c r="A491" s="9">
        <v>488</v>
      </c>
      <c r="B491" s="25" t="s">
        <v>500</v>
      </c>
      <c r="C491" s="23">
        <f>+'FEBRERO ORD'!C491+'AJUSTE 3ER CUATRIMESTRE 2021'!C491</f>
        <v>79004</v>
      </c>
      <c r="D491" s="23">
        <f>+'FEBRERO ORD'!D491+'AJUSTE 3ER CUATRIMESTRE 2021'!D491</f>
        <v>43973</v>
      </c>
      <c r="E491" s="23">
        <f>+'FEBRERO ORD'!E491</f>
        <v>1244</v>
      </c>
      <c r="F491" s="23">
        <f>+'FEBRERO ORD'!F491</f>
        <v>3283</v>
      </c>
      <c r="G491" s="23">
        <f>+'FEBRERO ORD'!G491</f>
        <v>256</v>
      </c>
      <c r="H491" s="23">
        <f>+'FEBRERO ORD'!H491</f>
        <v>370</v>
      </c>
      <c r="I491" s="23">
        <f>+'FEBRERO ORD'!I491</f>
        <v>305</v>
      </c>
      <c r="J491" s="23">
        <f>+'FEBRERO ORD'!J491</f>
        <v>215</v>
      </c>
      <c r="K491" s="23">
        <f>+'FEBRERO ORD'!K491</f>
        <v>14</v>
      </c>
      <c r="L491" s="23">
        <f>+'FEBRERO ORD'!L491</f>
        <v>0</v>
      </c>
      <c r="M491" s="23">
        <f>+'FEBRERO ORD'!M491</f>
        <v>0</v>
      </c>
      <c r="N491" s="6">
        <f t="shared" si="7"/>
        <v>128664</v>
      </c>
    </row>
    <row r="492" spans="1:14" x14ac:dyDescent="0.25">
      <c r="A492" s="9">
        <v>489</v>
      </c>
      <c r="B492" s="25" t="s">
        <v>501</v>
      </c>
      <c r="C492" s="23">
        <f>+'FEBRERO ORD'!C492+'AJUSTE 3ER CUATRIMESTRE 2021'!C492</f>
        <v>470003</v>
      </c>
      <c r="D492" s="23">
        <f>+'FEBRERO ORD'!D492+'AJUSTE 3ER CUATRIMESTRE 2021'!D492</f>
        <v>69625</v>
      </c>
      <c r="E492" s="23">
        <f>+'FEBRERO ORD'!E492</f>
        <v>5797</v>
      </c>
      <c r="F492" s="23">
        <f>+'FEBRERO ORD'!F492</f>
        <v>11719</v>
      </c>
      <c r="G492" s="23">
        <f>+'FEBRERO ORD'!G492</f>
        <v>9564</v>
      </c>
      <c r="H492" s="23">
        <f>+'FEBRERO ORD'!H492</f>
        <v>2390</v>
      </c>
      <c r="I492" s="23">
        <f>+'FEBRERO ORD'!I492</f>
        <v>7263</v>
      </c>
      <c r="J492" s="23">
        <f>+'FEBRERO ORD'!J492</f>
        <v>718</v>
      </c>
      <c r="K492" s="23">
        <f>+'FEBRERO ORD'!K492</f>
        <v>252</v>
      </c>
      <c r="L492" s="23">
        <f>+'FEBRERO ORD'!L492</f>
        <v>0</v>
      </c>
      <c r="M492" s="23">
        <f>+'FEBRERO ORD'!M492</f>
        <v>0</v>
      </c>
      <c r="N492" s="6">
        <f t="shared" si="7"/>
        <v>577331</v>
      </c>
    </row>
    <row r="493" spans="1:14" x14ac:dyDescent="0.25">
      <c r="A493" s="9">
        <v>490</v>
      </c>
      <c r="B493" s="25" t="s">
        <v>502</v>
      </c>
      <c r="C493" s="23">
        <f>+'FEBRERO ORD'!C493+'AJUSTE 3ER CUATRIMESTRE 2021'!C493</f>
        <v>287456</v>
      </c>
      <c r="D493" s="23">
        <f>+'FEBRERO ORD'!D493+'AJUSTE 3ER CUATRIMESTRE 2021'!D493</f>
        <v>57540</v>
      </c>
      <c r="E493" s="23">
        <f>+'FEBRERO ORD'!E493</f>
        <v>3626</v>
      </c>
      <c r="F493" s="23">
        <f>+'FEBRERO ORD'!F493</f>
        <v>7500</v>
      </c>
      <c r="G493" s="23">
        <f>+'FEBRERO ORD'!G493</f>
        <v>5785</v>
      </c>
      <c r="H493" s="23">
        <f>+'FEBRERO ORD'!H493</f>
        <v>1462</v>
      </c>
      <c r="I493" s="23">
        <f>+'FEBRERO ORD'!I493</f>
        <v>4377</v>
      </c>
      <c r="J493" s="23">
        <f>+'FEBRERO ORD'!J493</f>
        <v>464</v>
      </c>
      <c r="K493" s="23">
        <f>+'FEBRERO ORD'!K493</f>
        <v>152</v>
      </c>
      <c r="L493" s="23">
        <f>+'FEBRERO ORD'!L493</f>
        <v>0</v>
      </c>
      <c r="M493" s="23">
        <f>+'FEBRERO ORD'!M493</f>
        <v>0</v>
      </c>
      <c r="N493" s="6">
        <f t="shared" si="7"/>
        <v>368362</v>
      </c>
    </row>
    <row r="494" spans="1:14" x14ac:dyDescent="0.25">
      <c r="A494" s="9">
        <v>491</v>
      </c>
      <c r="B494" s="25" t="s">
        <v>503</v>
      </c>
      <c r="C494" s="23">
        <f>+'FEBRERO ORD'!C494+'AJUSTE 3ER CUATRIMESTRE 2021'!C494</f>
        <v>467713</v>
      </c>
      <c r="D494" s="23">
        <f>+'FEBRERO ORD'!D494+'AJUSTE 3ER CUATRIMESTRE 2021'!D494</f>
        <v>147062</v>
      </c>
      <c r="E494" s="23">
        <f>+'FEBRERO ORD'!E494</f>
        <v>5403</v>
      </c>
      <c r="F494" s="23">
        <f>+'FEBRERO ORD'!F494</f>
        <v>7813</v>
      </c>
      <c r="G494" s="23">
        <f>+'FEBRERO ORD'!G494</f>
        <v>9649</v>
      </c>
      <c r="H494" s="23">
        <f>+'FEBRERO ORD'!H494</f>
        <v>2436</v>
      </c>
      <c r="I494" s="23">
        <f>+'FEBRERO ORD'!I494</f>
        <v>7869</v>
      </c>
      <c r="J494" s="23">
        <f>+'FEBRERO ORD'!J494</f>
        <v>575</v>
      </c>
      <c r="K494" s="23">
        <f>+'FEBRERO ORD'!K494</f>
        <v>290</v>
      </c>
      <c r="L494" s="23">
        <f>+'FEBRERO ORD'!L494</f>
        <v>11880</v>
      </c>
      <c r="M494" s="23">
        <f>+'FEBRERO ORD'!M494</f>
        <v>0</v>
      </c>
      <c r="N494" s="6">
        <f t="shared" si="7"/>
        <v>660690</v>
      </c>
    </row>
    <row r="495" spans="1:14" x14ac:dyDescent="0.25">
      <c r="A495" s="9">
        <v>492</v>
      </c>
      <c r="B495" s="25" t="s">
        <v>504</v>
      </c>
      <c r="C495" s="23">
        <f>+'FEBRERO ORD'!C495+'AJUSTE 3ER CUATRIMESTRE 2021'!C495</f>
        <v>521338</v>
      </c>
      <c r="D495" s="23">
        <f>+'FEBRERO ORD'!D495+'AJUSTE 3ER CUATRIMESTRE 2021'!D495</f>
        <v>146607</v>
      </c>
      <c r="E495" s="23">
        <f>+'FEBRERO ORD'!E495</f>
        <v>6444</v>
      </c>
      <c r="F495" s="23">
        <f>+'FEBRERO ORD'!F495</f>
        <v>9177</v>
      </c>
      <c r="G495" s="23">
        <f>+'FEBRERO ORD'!G495</f>
        <v>5362</v>
      </c>
      <c r="H495" s="23">
        <f>+'FEBRERO ORD'!H495</f>
        <v>2637</v>
      </c>
      <c r="I495" s="23">
        <f>+'FEBRERO ORD'!I495</f>
        <v>5835</v>
      </c>
      <c r="J495" s="23">
        <f>+'FEBRERO ORD'!J495</f>
        <v>756</v>
      </c>
      <c r="K495" s="23">
        <f>+'FEBRERO ORD'!K495</f>
        <v>256</v>
      </c>
      <c r="L495" s="23">
        <f>+'FEBRERO ORD'!L495</f>
        <v>0</v>
      </c>
      <c r="M495" s="23">
        <f>+'FEBRERO ORD'!M495</f>
        <v>0</v>
      </c>
      <c r="N495" s="6">
        <f t="shared" si="7"/>
        <v>698412</v>
      </c>
    </row>
    <row r="496" spans="1:14" x14ac:dyDescent="0.25">
      <c r="A496" s="9">
        <v>493</v>
      </c>
      <c r="B496" s="25" t="s">
        <v>505</v>
      </c>
      <c r="C496" s="23">
        <f>+'FEBRERO ORD'!C496+'AJUSTE 3ER CUATRIMESTRE 2021'!C496</f>
        <v>100014</v>
      </c>
      <c r="D496" s="23">
        <f>+'FEBRERO ORD'!D496+'AJUSTE 3ER CUATRIMESTRE 2021'!D496</f>
        <v>47983</v>
      </c>
      <c r="E496" s="23">
        <f>+'FEBRERO ORD'!E496</f>
        <v>1387</v>
      </c>
      <c r="F496" s="23">
        <f>+'FEBRERO ORD'!F496</f>
        <v>3101</v>
      </c>
      <c r="G496" s="23">
        <f>+'FEBRERO ORD'!G496</f>
        <v>1077</v>
      </c>
      <c r="H496" s="23">
        <f>+'FEBRERO ORD'!H496</f>
        <v>490</v>
      </c>
      <c r="I496" s="23">
        <f>+'FEBRERO ORD'!I496</f>
        <v>936</v>
      </c>
      <c r="J496" s="23">
        <f>+'FEBRERO ORD'!J496</f>
        <v>211</v>
      </c>
      <c r="K496" s="23">
        <f>+'FEBRERO ORD'!K496</f>
        <v>36</v>
      </c>
      <c r="L496" s="23">
        <f>+'FEBRERO ORD'!L496</f>
        <v>0</v>
      </c>
      <c r="M496" s="23">
        <f>+'FEBRERO ORD'!M496</f>
        <v>0</v>
      </c>
      <c r="N496" s="6">
        <f t="shared" si="7"/>
        <v>155235</v>
      </c>
    </row>
    <row r="497" spans="1:14" x14ac:dyDescent="0.25">
      <c r="A497" s="9">
        <v>494</v>
      </c>
      <c r="B497" s="25" t="s">
        <v>506</v>
      </c>
      <c r="C497" s="23">
        <f>+'FEBRERO ORD'!C497+'AJUSTE 3ER CUATRIMESTRE 2021'!C497</f>
        <v>522987</v>
      </c>
      <c r="D497" s="23">
        <f>+'FEBRERO ORD'!D497+'AJUSTE 3ER CUATRIMESTRE 2021'!D497</f>
        <v>99674</v>
      </c>
      <c r="E497" s="23">
        <f>+'FEBRERO ORD'!E497</f>
        <v>6319</v>
      </c>
      <c r="F497" s="23">
        <f>+'FEBRERO ORD'!F497</f>
        <v>11202</v>
      </c>
      <c r="G497" s="23">
        <f>+'FEBRERO ORD'!G497</f>
        <v>12190</v>
      </c>
      <c r="H497" s="23">
        <f>+'FEBRERO ORD'!H497</f>
        <v>2726</v>
      </c>
      <c r="I497" s="23">
        <f>+'FEBRERO ORD'!I497</f>
        <v>9306</v>
      </c>
      <c r="J497" s="23">
        <f>+'FEBRERO ORD'!J497</f>
        <v>707</v>
      </c>
      <c r="K497" s="23">
        <f>+'FEBRERO ORD'!K497</f>
        <v>322</v>
      </c>
      <c r="L497" s="23">
        <f>+'FEBRERO ORD'!L497</f>
        <v>0</v>
      </c>
      <c r="M497" s="23">
        <f>+'FEBRERO ORD'!M497</f>
        <v>0</v>
      </c>
      <c r="N497" s="6">
        <f t="shared" si="7"/>
        <v>665433</v>
      </c>
    </row>
    <row r="498" spans="1:14" x14ac:dyDescent="0.25">
      <c r="A498" s="9">
        <v>495</v>
      </c>
      <c r="B498" s="25" t="s">
        <v>507</v>
      </c>
      <c r="C498" s="23">
        <f>+'FEBRERO ORD'!C498+'AJUSTE 3ER CUATRIMESTRE 2021'!C498</f>
        <v>310734</v>
      </c>
      <c r="D498" s="23">
        <f>+'FEBRERO ORD'!D498+'AJUSTE 3ER CUATRIMESTRE 2021'!D498</f>
        <v>58101</v>
      </c>
      <c r="E498" s="23">
        <f>+'FEBRERO ORD'!E498</f>
        <v>4047</v>
      </c>
      <c r="F498" s="23">
        <f>+'FEBRERO ORD'!F498</f>
        <v>8551</v>
      </c>
      <c r="G498" s="23">
        <f>+'FEBRERO ORD'!G498</f>
        <v>5841</v>
      </c>
      <c r="H498" s="23">
        <f>+'FEBRERO ORD'!H498</f>
        <v>1575</v>
      </c>
      <c r="I498" s="23">
        <f>+'FEBRERO ORD'!I498</f>
        <v>4491</v>
      </c>
      <c r="J498" s="23">
        <f>+'FEBRERO ORD'!J498</f>
        <v>530</v>
      </c>
      <c r="K498" s="23">
        <f>+'FEBRERO ORD'!K498</f>
        <v>156</v>
      </c>
      <c r="L498" s="23">
        <f>+'FEBRERO ORD'!L498</f>
        <v>7588</v>
      </c>
      <c r="M498" s="23">
        <f>+'FEBRERO ORD'!M498</f>
        <v>0</v>
      </c>
      <c r="N498" s="6">
        <f t="shared" si="7"/>
        <v>401614</v>
      </c>
    </row>
    <row r="499" spans="1:14" x14ac:dyDescent="0.25">
      <c r="A499" s="9">
        <v>496</v>
      </c>
      <c r="B499" s="25" t="s">
        <v>508</v>
      </c>
      <c r="C499" s="23">
        <f>+'FEBRERO ORD'!C499+'AJUSTE 3ER CUATRIMESTRE 2021'!C499</f>
        <v>192554</v>
      </c>
      <c r="D499" s="23">
        <f>+'FEBRERO ORD'!D499+'AJUSTE 3ER CUATRIMESTRE 2021'!D499</f>
        <v>48965</v>
      </c>
      <c r="E499" s="23">
        <f>+'FEBRERO ORD'!E499</f>
        <v>2427</v>
      </c>
      <c r="F499" s="23">
        <f>+'FEBRERO ORD'!F499</f>
        <v>5075</v>
      </c>
      <c r="G499" s="23">
        <f>+'FEBRERO ORD'!G499</f>
        <v>3752</v>
      </c>
      <c r="H499" s="23">
        <f>+'FEBRERO ORD'!H499</f>
        <v>973</v>
      </c>
      <c r="I499" s="23">
        <f>+'FEBRERO ORD'!I499</f>
        <v>2811</v>
      </c>
      <c r="J499" s="23">
        <f>+'FEBRERO ORD'!J499</f>
        <v>315</v>
      </c>
      <c r="K499" s="23">
        <f>+'FEBRERO ORD'!K499</f>
        <v>98</v>
      </c>
      <c r="L499" s="23">
        <f>+'FEBRERO ORD'!L499</f>
        <v>3568</v>
      </c>
      <c r="M499" s="23">
        <f>+'FEBRERO ORD'!M499</f>
        <v>0</v>
      </c>
      <c r="N499" s="6">
        <f t="shared" si="7"/>
        <v>260538</v>
      </c>
    </row>
    <row r="500" spans="1:14" x14ac:dyDescent="0.25">
      <c r="A500" s="9">
        <v>497</v>
      </c>
      <c r="B500" s="25" t="s">
        <v>509</v>
      </c>
      <c r="C500" s="23">
        <f>+'FEBRERO ORD'!C500+'AJUSTE 3ER CUATRIMESTRE 2021'!C500</f>
        <v>405805</v>
      </c>
      <c r="D500" s="23">
        <f>+'FEBRERO ORD'!D500+'AJUSTE 3ER CUATRIMESTRE 2021'!D500</f>
        <v>192152</v>
      </c>
      <c r="E500" s="23">
        <f>+'FEBRERO ORD'!E500</f>
        <v>5059</v>
      </c>
      <c r="F500" s="23">
        <f>+'FEBRERO ORD'!F500</f>
        <v>9950</v>
      </c>
      <c r="G500" s="23">
        <f>+'FEBRERO ORD'!G500</f>
        <v>8143</v>
      </c>
      <c r="H500" s="23">
        <f>+'FEBRERO ORD'!H500</f>
        <v>2073</v>
      </c>
      <c r="I500" s="23">
        <f>+'FEBRERO ORD'!I500</f>
        <v>6316</v>
      </c>
      <c r="J500" s="23">
        <f>+'FEBRERO ORD'!J500</f>
        <v>628</v>
      </c>
      <c r="K500" s="23">
        <f>+'FEBRERO ORD'!K500</f>
        <v>221</v>
      </c>
      <c r="L500" s="23">
        <f>+'FEBRERO ORD'!L500</f>
        <v>0</v>
      </c>
      <c r="M500" s="23">
        <f>+'FEBRERO ORD'!M500</f>
        <v>0</v>
      </c>
      <c r="N500" s="6">
        <f t="shared" si="7"/>
        <v>630347</v>
      </c>
    </row>
    <row r="501" spans="1:14" x14ac:dyDescent="0.25">
      <c r="A501" s="9">
        <v>498</v>
      </c>
      <c r="B501" s="25" t="s">
        <v>510</v>
      </c>
      <c r="C501" s="23">
        <f>+'FEBRERO ORD'!C501+'AJUSTE 3ER CUATRIMESTRE 2021'!C501</f>
        <v>704595</v>
      </c>
      <c r="D501" s="23">
        <f>+'FEBRERO ORD'!D501+'AJUSTE 3ER CUATRIMESTRE 2021'!D501</f>
        <v>110428</v>
      </c>
      <c r="E501" s="23">
        <f>+'FEBRERO ORD'!E501</f>
        <v>8598</v>
      </c>
      <c r="F501" s="23">
        <f>+'FEBRERO ORD'!F501</f>
        <v>17567</v>
      </c>
      <c r="G501" s="23">
        <f>+'FEBRERO ORD'!G501</f>
        <v>14639</v>
      </c>
      <c r="H501" s="23">
        <f>+'FEBRERO ORD'!H501</f>
        <v>3724</v>
      </c>
      <c r="I501" s="23">
        <f>+'FEBRERO ORD'!I501</f>
        <v>12005</v>
      </c>
      <c r="J501" s="23">
        <f>+'FEBRERO ORD'!J501</f>
        <v>1030</v>
      </c>
      <c r="K501" s="23">
        <f>+'FEBRERO ORD'!K501</f>
        <v>473</v>
      </c>
      <c r="L501" s="23">
        <f>+'FEBRERO ORD'!L501</f>
        <v>0</v>
      </c>
      <c r="M501" s="23">
        <f>+'FEBRERO ORD'!M501</f>
        <v>253481</v>
      </c>
      <c r="N501" s="6">
        <f t="shared" si="7"/>
        <v>1126540</v>
      </c>
    </row>
    <row r="502" spans="1:14" x14ac:dyDescent="0.25">
      <c r="A502" s="9">
        <v>499</v>
      </c>
      <c r="B502" s="25" t="s">
        <v>511</v>
      </c>
      <c r="C502" s="23">
        <f>+'FEBRERO ORD'!C502+'AJUSTE 3ER CUATRIMESTRE 2021'!C502</f>
        <v>426615</v>
      </c>
      <c r="D502" s="23">
        <f>+'FEBRERO ORD'!D502+'AJUSTE 3ER CUATRIMESTRE 2021'!D502</f>
        <v>113231</v>
      </c>
      <c r="E502" s="23">
        <f>+'FEBRERO ORD'!E502</f>
        <v>4610</v>
      </c>
      <c r="F502" s="23">
        <f>+'FEBRERO ORD'!F502</f>
        <v>3015</v>
      </c>
      <c r="G502" s="23">
        <f>+'FEBRERO ORD'!G502</f>
        <v>3806</v>
      </c>
      <c r="H502" s="23">
        <f>+'FEBRERO ORD'!H502</f>
        <v>2183</v>
      </c>
      <c r="I502" s="23">
        <f>+'FEBRERO ORD'!I502</f>
        <v>5007</v>
      </c>
      <c r="J502" s="23">
        <f>+'FEBRERO ORD'!J502</f>
        <v>423</v>
      </c>
      <c r="K502" s="23">
        <f>+'FEBRERO ORD'!K502</f>
        <v>240</v>
      </c>
      <c r="L502" s="23">
        <f>+'FEBRERO ORD'!L502</f>
        <v>12581</v>
      </c>
      <c r="M502" s="23">
        <f>+'FEBRERO ORD'!M502</f>
        <v>0</v>
      </c>
      <c r="N502" s="6">
        <f t="shared" si="7"/>
        <v>571711</v>
      </c>
    </row>
    <row r="503" spans="1:14" x14ac:dyDescent="0.25">
      <c r="A503" s="9">
        <v>500</v>
      </c>
      <c r="B503" s="25" t="s">
        <v>512</v>
      </c>
      <c r="C503" s="23">
        <f>+'FEBRERO ORD'!C503+'AJUSTE 3ER CUATRIMESTRE 2021'!C503</f>
        <v>821678</v>
      </c>
      <c r="D503" s="23">
        <f>+'FEBRERO ORD'!D503+'AJUSTE 3ER CUATRIMESTRE 2021'!D503</f>
        <v>224994</v>
      </c>
      <c r="E503" s="23">
        <f>+'FEBRERO ORD'!E503</f>
        <v>9656</v>
      </c>
      <c r="F503" s="23">
        <f>+'FEBRERO ORD'!F503</f>
        <v>14119</v>
      </c>
      <c r="G503" s="23">
        <f>+'FEBRERO ORD'!G503</f>
        <v>15589</v>
      </c>
      <c r="H503" s="23">
        <f>+'FEBRERO ORD'!H503</f>
        <v>4258</v>
      </c>
      <c r="I503" s="23">
        <f>+'FEBRERO ORD'!I503</f>
        <v>13087</v>
      </c>
      <c r="J503" s="23">
        <f>+'FEBRERO ORD'!J503</f>
        <v>991</v>
      </c>
      <c r="K503" s="23">
        <f>+'FEBRERO ORD'!K503</f>
        <v>493</v>
      </c>
      <c r="L503" s="23">
        <f>+'FEBRERO ORD'!L503</f>
        <v>0</v>
      </c>
      <c r="M503" s="23">
        <f>+'FEBRERO ORD'!M503</f>
        <v>0</v>
      </c>
      <c r="N503" s="6">
        <f t="shared" si="7"/>
        <v>1104865</v>
      </c>
    </row>
    <row r="504" spans="1:14" x14ac:dyDescent="0.25">
      <c r="A504" s="9">
        <v>501</v>
      </c>
      <c r="B504" s="25" t="s">
        <v>513</v>
      </c>
      <c r="C504" s="23">
        <f>+'FEBRERO ORD'!C504+'AJUSTE 3ER CUATRIMESTRE 2021'!C504</f>
        <v>134727</v>
      </c>
      <c r="D504" s="23">
        <f>+'FEBRERO ORD'!D504+'AJUSTE 3ER CUATRIMESTRE 2021'!D504</f>
        <v>43521</v>
      </c>
      <c r="E504" s="23">
        <f>+'FEBRERO ORD'!E504</f>
        <v>1918</v>
      </c>
      <c r="F504" s="23">
        <f>+'FEBRERO ORD'!F504</f>
        <v>4590</v>
      </c>
      <c r="G504" s="23">
        <f>+'FEBRERO ORD'!G504</f>
        <v>1956</v>
      </c>
      <c r="H504" s="23">
        <f>+'FEBRERO ORD'!H504</f>
        <v>665</v>
      </c>
      <c r="I504" s="23">
        <f>+'FEBRERO ORD'!I504</f>
        <v>1492</v>
      </c>
      <c r="J504" s="23">
        <f>+'FEBRERO ORD'!J504</f>
        <v>284</v>
      </c>
      <c r="K504" s="23">
        <f>+'FEBRERO ORD'!K504</f>
        <v>52</v>
      </c>
      <c r="L504" s="23">
        <f>+'FEBRERO ORD'!L504</f>
        <v>0</v>
      </c>
      <c r="M504" s="23">
        <f>+'FEBRERO ORD'!M504</f>
        <v>0</v>
      </c>
      <c r="N504" s="6">
        <f t="shared" si="7"/>
        <v>189205</v>
      </c>
    </row>
    <row r="505" spans="1:14" x14ac:dyDescent="0.25">
      <c r="A505" s="9">
        <v>502</v>
      </c>
      <c r="B505" s="25" t="s">
        <v>514</v>
      </c>
      <c r="C505" s="23">
        <f>+'FEBRERO ORD'!C505+'AJUSTE 3ER CUATRIMESTRE 2021'!C505</f>
        <v>484908</v>
      </c>
      <c r="D505" s="23">
        <f>+'FEBRERO ORD'!D505+'AJUSTE 3ER CUATRIMESTRE 2021'!D505</f>
        <v>62053</v>
      </c>
      <c r="E505" s="23">
        <f>+'FEBRERO ORD'!E505</f>
        <v>5824</v>
      </c>
      <c r="F505" s="23">
        <f>+'FEBRERO ORD'!F505</f>
        <v>11234</v>
      </c>
      <c r="G505" s="23">
        <f>+'FEBRERO ORD'!G505</f>
        <v>9755</v>
      </c>
      <c r="H505" s="23">
        <f>+'FEBRERO ORD'!H505</f>
        <v>2473</v>
      </c>
      <c r="I505" s="23">
        <f>+'FEBRERO ORD'!I505</f>
        <v>7614</v>
      </c>
      <c r="J505" s="23">
        <f>+'FEBRERO ORD'!J505</f>
        <v>748</v>
      </c>
      <c r="K505" s="23">
        <f>+'FEBRERO ORD'!K505</f>
        <v>267</v>
      </c>
      <c r="L505" s="23">
        <f>+'FEBRERO ORD'!L505</f>
        <v>0</v>
      </c>
      <c r="M505" s="23">
        <f>+'FEBRERO ORD'!M505</f>
        <v>0</v>
      </c>
      <c r="N505" s="6">
        <f t="shared" si="7"/>
        <v>584876</v>
      </c>
    </row>
    <row r="506" spans="1:14" x14ac:dyDescent="0.25">
      <c r="A506" s="9">
        <v>503</v>
      </c>
      <c r="B506" s="25" t="s">
        <v>515</v>
      </c>
      <c r="C506" s="23">
        <f>+'FEBRERO ORD'!C506+'AJUSTE 3ER CUATRIMESTRE 2021'!C506</f>
        <v>257811</v>
      </c>
      <c r="D506" s="23">
        <f>+'FEBRERO ORD'!D506+'AJUSTE 3ER CUATRIMESTRE 2021'!D506</f>
        <v>58387</v>
      </c>
      <c r="E506" s="23">
        <f>+'FEBRERO ORD'!E506</f>
        <v>2994</v>
      </c>
      <c r="F506" s="23">
        <f>+'FEBRERO ORD'!F506</f>
        <v>4007</v>
      </c>
      <c r="G506" s="23">
        <f>+'FEBRERO ORD'!G506</f>
        <v>840</v>
      </c>
      <c r="H506" s="23">
        <f>+'FEBRERO ORD'!H506</f>
        <v>1257</v>
      </c>
      <c r="I506" s="23">
        <f>+'FEBRERO ORD'!I506</f>
        <v>1879</v>
      </c>
      <c r="J506" s="23">
        <f>+'FEBRERO ORD'!J506</f>
        <v>344</v>
      </c>
      <c r="K506" s="23">
        <f>+'FEBRERO ORD'!K506</f>
        <v>103</v>
      </c>
      <c r="L506" s="23">
        <f>+'FEBRERO ORD'!L506</f>
        <v>0</v>
      </c>
      <c r="M506" s="23">
        <f>+'FEBRERO ORD'!M506</f>
        <v>0</v>
      </c>
      <c r="N506" s="6">
        <f t="shared" si="7"/>
        <v>327622</v>
      </c>
    </row>
    <row r="507" spans="1:14" x14ac:dyDescent="0.25">
      <c r="A507" s="9">
        <v>504</v>
      </c>
      <c r="B507" s="25" t="s">
        <v>516</v>
      </c>
      <c r="C507" s="23">
        <f>+'FEBRERO ORD'!C507+'AJUSTE 3ER CUATRIMESTRE 2021'!C507</f>
        <v>262122</v>
      </c>
      <c r="D507" s="23">
        <f>+'FEBRERO ORD'!D507+'AJUSTE 3ER CUATRIMESTRE 2021'!D507</f>
        <v>115923</v>
      </c>
      <c r="E507" s="23">
        <f>+'FEBRERO ORD'!E507</f>
        <v>3143</v>
      </c>
      <c r="F507" s="23">
        <f>+'FEBRERO ORD'!F507</f>
        <v>5629</v>
      </c>
      <c r="G507" s="23">
        <f>+'FEBRERO ORD'!G507</f>
        <v>3128</v>
      </c>
      <c r="H507" s="23">
        <f>+'FEBRERO ORD'!H507</f>
        <v>1299</v>
      </c>
      <c r="I507" s="23">
        <f>+'FEBRERO ORD'!I507</f>
        <v>2926</v>
      </c>
      <c r="J507" s="23">
        <f>+'FEBRERO ORD'!J507</f>
        <v>390</v>
      </c>
      <c r="K507" s="23">
        <f>+'FEBRERO ORD'!K507</f>
        <v>119</v>
      </c>
      <c r="L507" s="23">
        <f>+'FEBRERO ORD'!L507</f>
        <v>311</v>
      </c>
      <c r="M507" s="23">
        <f>+'FEBRERO ORD'!M507</f>
        <v>0</v>
      </c>
      <c r="N507" s="6">
        <f t="shared" si="7"/>
        <v>394990</v>
      </c>
    </row>
    <row r="508" spans="1:14" x14ac:dyDescent="0.25">
      <c r="A508" s="9">
        <v>505</v>
      </c>
      <c r="B508" s="25" t="s">
        <v>517</v>
      </c>
      <c r="C508" s="23">
        <f>+'FEBRERO ORD'!C508+'AJUSTE 3ER CUATRIMESTRE 2021'!C508</f>
        <v>1396520</v>
      </c>
      <c r="D508" s="23">
        <f>+'FEBRERO ORD'!D508+'AJUSTE 3ER CUATRIMESTRE 2021'!D508</f>
        <v>349924</v>
      </c>
      <c r="E508" s="23">
        <f>+'FEBRERO ORD'!E508</f>
        <v>14669</v>
      </c>
      <c r="F508" s="23">
        <f>+'FEBRERO ORD'!F508</f>
        <v>372</v>
      </c>
      <c r="G508" s="23">
        <f>+'FEBRERO ORD'!G508</f>
        <v>15237</v>
      </c>
      <c r="H508" s="23">
        <f>+'FEBRERO ORD'!H508</f>
        <v>7385</v>
      </c>
      <c r="I508" s="23">
        <f>+'FEBRERO ORD'!I508</f>
        <v>19618</v>
      </c>
      <c r="J508" s="23">
        <f>+'FEBRERO ORD'!J508</f>
        <v>754</v>
      </c>
      <c r="K508" s="23">
        <f>+'FEBRERO ORD'!K508</f>
        <v>933</v>
      </c>
      <c r="L508" s="23">
        <f>+'FEBRERO ORD'!L508</f>
        <v>0</v>
      </c>
      <c r="M508" s="23">
        <f>+'FEBRERO ORD'!M508</f>
        <v>0</v>
      </c>
      <c r="N508" s="6">
        <f t="shared" si="7"/>
        <v>1805412</v>
      </c>
    </row>
    <row r="509" spans="1:14" x14ac:dyDescent="0.25">
      <c r="A509" s="9">
        <v>506</v>
      </c>
      <c r="B509" s="25" t="s">
        <v>518</v>
      </c>
      <c r="C509" s="23">
        <f>+'FEBRERO ORD'!C509+'AJUSTE 3ER CUATRIMESTRE 2021'!C509</f>
        <v>165686</v>
      </c>
      <c r="D509" s="23">
        <f>+'FEBRERO ORD'!D509+'AJUSTE 3ER CUATRIMESTRE 2021'!D509</f>
        <v>46938</v>
      </c>
      <c r="E509" s="23">
        <f>+'FEBRERO ORD'!E509</f>
        <v>2190</v>
      </c>
      <c r="F509" s="23">
        <f>+'FEBRERO ORD'!F509</f>
        <v>3592</v>
      </c>
      <c r="G509" s="23">
        <f>+'FEBRERO ORD'!G509</f>
        <v>1567</v>
      </c>
      <c r="H509" s="23">
        <f>+'FEBRERO ORD'!H509</f>
        <v>833</v>
      </c>
      <c r="I509" s="23">
        <f>+'FEBRERO ORD'!I509</f>
        <v>1692</v>
      </c>
      <c r="J509" s="23">
        <f>+'FEBRERO ORD'!J509</f>
        <v>266</v>
      </c>
      <c r="K509" s="23">
        <f>+'FEBRERO ORD'!K509</f>
        <v>75</v>
      </c>
      <c r="L509" s="23">
        <f>+'FEBRERO ORD'!L509</f>
        <v>13580</v>
      </c>
      <c r="M509" s="23">
        <f>+'FEBRERO ORD'!M509</f>
        <v>0</v>
      </c>
      <c r="N509" s="6">
        <f t="shared" si="7"/>
        <v>236419</v>
      </c>
    </row>
    <row r="510" spans="1:14" x14ac:dyDescent="0.25">
      <c r="A510" s="9">
        <v>507</v>
      </c>
      <c r="B510" s="25" t="s">
        <v>519</v>
      </c>
      <c r="C510" s="23">
        <f>+'FEBRERO ORD'!C510+'AJUSTE 3ER CUATRIMESTRE 2021'!C510</f>
        <v>317462</v>
      </c>
      <c r="D510" s="23">
        <f>+'FEBRERO ORD'!D510+'AJUSTE 3ER CUATRIMESTRE 2021'!D510</f>
        <v>188769</v>
      </c>
      <c r="E510" s="23">
        <f>+'FEBRERO ORD'!E510</f>
        <v>3959</v>
      </c>
      <c r="F510" s="23">
        <f>+'FEBRERO ORD'!F510</f>
        <v>7712</v>
      </c>
      <c r="G510" s="23">
        <f>+'FEBRERO ORD'!G510</f>
        <v>6149</v>
      </c>
      <c r="H510" s="23">
        <f>+'FEBRERO ORD'!H510</f>
        <v>1617</v>
      </c>
      <c r="I510" s="23">
        <f>+'FEBRERO ORD'!I510</f>
        <v>4784</v>
      </c>
      <c r="J510" s="23">
        <f>+'FEBRERO ORD'!J510</f>
        <v>489</v>
      </c>
      <c r="K510" s="23">
        <f>+'FEBRERO ORD'!K510</f>
        <v>169</v>
      </c>
      <c r="L510" s="23">
        <f>+'FEBRERO ORD'!L510</f>
        <v>0</v>
      </c>
      <c r="M510" s="23">
        <f>+'FEBRERO ORD'!M510</f>
        <v>0</v>
      </c>
      <c r="N510" s="6">
        <f t="shared" si="7"/>
        <v>531110</v>
      </c>
    </row>
    <row r="511" spans="1:14" x14ac:dyDescent="0.25">
      <c r="A511" s="9">
        <v>508</v>
      </c>
      <c r="B511" s="25" t="s">
        <v>520</v>
      </c>
      <c r="C511" s="23">
        <f>+'FEBRERO ORD'!C511+'AJUSTE 3ER CUATRIMESTRE 2021'!C511</f>
        <v>225410</v>
      </c>
      <c r="D511" s="23">
        <f>+'FEBRERO ORD'!D511+'AJUSTE 3ER CUATRIMESTRE 2021'!D511</f>
        <v>61696</v>
      </c>
      <c r="E511" s="23">
        <f>+'FEBRERO ORD'!E511</f>
        <v>2581</v>
      </c>
      <c r="F511" s="23">
        <f>+'FEBRERO ORD'!F511</f>
        <v>3302</v>
      </c>
      <c r="G511" s="23">
        <f>+'FEBRERO ORD'!G511</f>
        <v>3199</v>
      </c>
      <c r="H511" s="23">
        <f>+'FEBRERO ORD'!H511</f>
        <v>1150</v>
      </c>
      <c r="I511" s="23">
        <f>+'FEBRERO ORD'!I511</f>
        <v>3042</v>
      </c>
      <c r="J511" s="23">
        <f>+'FEBRERO ORD'!J511</f>
        <v>249</v>
      </c>
      <c r="K511" s="23">
        <f>+'FEBRERO ORD'!K511</f>
        <v>124</v>
      </c>
      <c r="L511" s="23">
        <f>+'FEBRERO ORD'!L511</f>
        <v>0</v>
      </c>
      <c r="M511" s="23">
        <f>+'FEBRERO ORD'!M511</f>
        <v>0</v>
      </c>
      <c r="N511" s="6">
        <f t="shared" si="7"/>
        <v>300753</v>
      </c>
    </row>
    <row r="512" spans="1:14" x14ac:dyDescent="0.25">
      <c r="A512" s="9">
        <v>509</v>
      </c>
      <c r="B512" s="25" t="s">
        <v>521</v>
      </c>
      <c r="C512" s="23">
        <f>+'FEBRERO ORD'!C512+'AJUSTE 3ER CUATRIMESTRE 2021'!C512</f>
        <v>934534</v>
      </c>
      <c r="D512" s="23">
        <f>+'FEBRERO ORD'!D512+'AJUSTE 3ER CUATRIMESTRE 2021'!D512</f>
        <v>545797</v>
      </c>
      <c r="E512" s="23">
        <f>+'FEBRERO ORD'!E512</f>
        <v>10514</v>
      </c>
      <c r="F512" s="23">
        <f>+'FEBRERO ORD'!F512</f>
        <v>17189</v>
      </c>
      <c r="G512" s="23">
        <f>+'FEBRERO ORD'!G512</f>
        <v>21918</v>
      </c>
      <c r="H512" s="23">
        <f>+'FEBRERO ORD'!H512</f>
        <v>4859</v>
      </c>
      <c r="I512" s="23">
        <f>+'FEBRERO ORD'!I512</f>
        <v>17015</v>
      </c>
      <c r="J512" s="23">
        <f>+'FEBRERO ORD'!J512</f>
        <v>1087</v>
      </c>
      <c r="K512" s="23">
        <f>+'FEBRERO ORD'!K512</f>
        <v>596</v>
      </c>
      <c r="L512" s="23">
        <f>+'FEBRERO ORD'!L512</f>
        <v>0</v>
      </c>
      <c r="M512" s="23">
        <f>+'FEBRERO ORD'!M512</f>
        <v>0</v>
      </c>
      <c r="N512" s="6">
        <f t="shared" si="7"/>
        <v>1553509</v>
      </c>
    </row>
    <row r="513" spans="1:14" x14ac:dyDescent="0.25">
      <c r="A513" s="9">
        <v>510</v>
      </c>
      <c r="B513" s="25" t="s">
        <v>522</v>
      </c>
      <c r="C513" s="23">
        <f>+'FEBRERO ORD'!C513+'AJUSTE 3ER CUATRIMESTRE 2021'!C513</f>
        <v>136032</v>
      </c>
      <c r="D513" s="23">
        <f>+'FEBRERO ORD'!D513+'AJUSTE 3ER CUATRIMESTRE 2021'!D513</f>
        <v>49340</v>
      </c>
      <c r="E513" s="23">
        <f>+'FEBRERO ORD'!E513</f>
        <v>2008</v>
      </c>
      <c r="F513" s="23">
        <f>+'FEBRERO ORD'!F513</f>
        <v>4964</v>
      </c>
      <c r="G513" s="23">
        <f>+'FEBRERO ORD'!G513</f>
        <v>1481</v>
      </c>
      <c r="H513" s="23">
        <f>+'FEBRERO ORD'!H513</f>
        <v>661</v>
      </c>
      <c r="I513" s="23">
        <f>+'FEBRERO ORD'!I513</f>
        <v>1199</v>
      </c>
      <c r="J513" s="23">
        <f>+'FEBRERO ORD'!J513</f>
        <v>311</v>
      </c>
      <c r="K513" s="23">
        <f>+'FEBRERO ORD'!K513</f>
        <v>44</v>
      </c>
      <c r="L513" s="23">
        <f>+'FEBRERO ORD'!L513</f>
        <v>0</v>
      </c>
      <c r="M513" s="23">
        <f>+'FEBRERO ORD'!M513</f>
        <v>0</v>
      </c>
      <c r="N513" s="6">
        <f t="shared" si="7"/>
        <v>196040</v>
      </c>
    </row>
    <row r="514" spans="1:14" x14ac:dyDescent="0.25">
      <c r="A514" s="9">
        <v>511</v>
      </c>
      <c r="B514" s="25" t="s">
        <v>523</v>
      </c>
      <c r="C514" s="23">
        <f>+'FEBRERO ORD'!C514+'AJUSTE 3ER CUATRIMESTRE 2021'!C514</f>
        <v>340679</v>
      </c>
      <c r="D514" s="23">
        <f>+'FEBRERO ORD'!D514+'AJUSTE 3ER CUATRIMESTRE 2021'!D514</f>
        <v>120724</v>
      </c>
      <c r="E514" s="23">
        <f>+'FEBRERO ORD'!E514</f>
        <v>4234</v>
      </c>
      <c r="F514" s="23">
        <f>+'FEBRERO ORD'!F514</f>
        <v>8252</v>
      </c>
      <c r="G514" s="23">
        <f>+'FEBRERO ORD'!G514</f>
        <v>6445</v>
      </c>
      <c r="H514" s="23">
        <f>+'FEBRERO ORD'!H514</f>
        <v>1733</v>
      </c>
      <c r="I514" s="23">
        <f>+'FEBRERO ORD'!I514</f>
        <v>5077</v>
      </c>
      <c r="J514" s="23">
        <f>+'FEBRERO ORD'!J514</f>
        <v>522</v>
      </c>
      <c r="K514" s="23">
        <f>+'FEBRERO ORD'!K514</f>
        <v>180</v>
      </c>
      <c r="L514" s="23">
        <f>+'FEBRERO ORD'!L514</f>
        <v>0</v>
      </c>
      <c r="M514" s="23">
        <f>+'FEBRERO ORD'!M514</f>
        <v>0</v>
      </c>
      <c r="N514" s="6">
        <f t="shared" si="7"/>
        <v>487846</v>
      </c>
    </row>
    <row r="515" spans="1:14" x14ac:dyDescent="0.25">
      <c r="A515" s="9">
        <v>512</v>
      </c>
      <c r="B515" s="25" t="s">
        <v>524</v>
      </c>
      <c r="C515" s="23">
        <f>+'FEBRERO ORD'!C515+'AJUSTE 3ER CUATRIMESTRE 2021'!C515</f>
        <v>145802</v>
      </c>
      <c r="D515" s="23">
        <f>+'FEBRERO ORD'!D515+'AJUSTE 3ER CUATRIMESTRE 2021'!D515</f>
        <v>44601</v>
      </c>
      <c r="E515" s="23">
        <f>+'FEBRERO ORD'!E515</f>
        <v>2104</v>
      </c>
      <c r="F515" s="23">
        <f>+'FEBRERO ORD'!F515</f>
        <v>5120</v>
      </c>
      <c r="G515" s="23">
        <f>+'FEBRERO ORD'!G515</f>
        <v>2147</v>
      </c>
      <c r="H515" s="23">
        <f>+'FEBRERO ORD'!H515</f>
        <v>721</v>
      </c>
      <c r="I515" s="23">
        <f>+'FEBRERO ORD'!I515</f>
        <v>1620</v>
      </c>
      <c r="J515" s="23">
        <f>+'FEBRERO ORD'!J515</f>
        <v>313</v>
      </c>
      <c r="K515" s="23">
        <f>+'FEBRERO ORD'!K515</f>
        <v>56</v>
      </c>
      <c r="L515" s="23">
        <f>+'FEBRERO ORD'!L515</f>
        <v>0</v>
      </c>
      <c r="M515" s="23">
        <f>+'FEBRERO ORD'!M515</f>
        <v>0</v>
      </c>
      <c r="N515" s="6">
        <f t="shared" si="7"/>
        <v>202484</v>
      </c>
    </row>
    <row r="516" spans="1:14" x14ac:dyDescent="0.25">
      <c r="A516" s="9">
        <v>513</v>
      </c>
      <c r="B516" s="25" t="s">
        <v>525</v>
      </c>
      <c r="C516" s="23">
        <f>+'FEBRERO ORD'!C516+'AJUSTE 3ER CUATRIMESTRE 2021'!C516</f>
        <v>748346</v>
      </c>
      <c r="D516" s="23">
        <f>+'FEBRERO ORD'!D516+'AJUSTE 3ER CUATRIMESTRE 2021'!D516</f>
        <v>80520</v>
      </c>
      <c r="E516" s="23">
        <f>+'FEBRERO ORD'!E516</f>
        <v>8817</v>
      </c>
      <c r="F516" s="23">
        <f>+'FEBRERO ORD'!F516</f>
        <v>15361</v>
      </c>
      <c r="G516" s="23">
        <f>+'FEBRERO ORD'!G516</f>
        <v>17728</v>
      </c>
      <c r="H516" s="23">
        <f>+'FEBRERO ORD'!H516</f>
        <v>3892</v>
      </c>
      <c r="I516" s="23">
        <f>+'FEBRERO ORD'!I516</f>
        <v>13372</v>
      </c>
      <c r="J516" s="23">
        <f>+'FEBRERO ORD'!J516</f>
        <v>961</v>
      </c>
      <c r="K516" s="23">
        <f>+'FEBRERO ORD'!K516</f>
        <v>464</v>
      </c>
      <c r="L516" s="23">
        <f>+'FEBRERO ORD'!L516</f>
        <v>0</v>
      </c>
      <c r="M516" s="23">
        <f>+'FEBRERO ORD'!M516</f>
        <v>0</v>
      </c>
      <c r="N516" s="6">
        <f t="shared" si="7"/>
        <v>889461</v>
      </c>
    </row>
    <row r="517" spans="1:14" x14ac:dyDescent="0.25">
      <c r="A517" s="9">
        <v>514</v>
      </c>
      <c r="B517" s="25" t="s">
        <v>526</v>
      </c>
      <c r="C517" s="23">
        <f>+'FEBRERO ORD'!C517+'AJUSTE 3ER CUATRIMESTRE 2021'!C517</f>
        <v>156359</v>
      </c>
      <c r="D517" s="23">
        <f>+'FEBRERO ORD'!D517+'AJUSTE 3ER CUATRIMESTRE 2021'!D517</f>
        <v>50878</v>
      </c>
      <c r="E517" s="23">
        <f>+'FEBRERO ORD'!E517</f>
        <v>2311</v>
      </c>
      <c r="F517" s="23">
        <f>+'FEBRERO ORD'!F517</f>
        <v>5768</v>
      </c>
      <c r="G517" s="23">
        <f>+'FEBRERO ORD'!G517</f>
        <v>1814</v>
      </c>
      <c r="H517" s="23">
        <f>+'FEBRERO ORD'!H517</f>
        <v>762</v>
      </c>
      <c r="I517" s="23">
        <f>+'FEBRERO ORD'!I517</f>
        <v>1442</v>
      </c>
      <c r="J517" s="23">
        <f>+'FEBRERO ORD'!J517</f>
        <v>359</v>
      </c>
      <c r="K517" s="23">
        <f>+'FEBRERO ORD'!K517</f>
        <v>52</v>
      </c>
      <c r="L517" s="23">
        <f>+'FEBRERO ORD'!L517</f>
        <v>0</v>
      </c>
      <c r="M517" s="23">
        <f>+'FEBRERO ORD'!M517</f>
        <v>0</v>
      </c>
      <c r="N517" s="6">
        <f t="shared" ref="N517:N574" si="8">SUM(C517:M517)</f>
        <v>219745</v>
      </c>
    </row>
    <row r="518" spans="1:14" x14ac:dyDescent="0.25">
      <c r="A518" s="9">
        <v>515</v>
      </c>
      <c r="B518" s="25" t="s">
        <v>527</v>
      </c>
      <c r="C518" s="23">
        <f>+'FEBRERO ORD'!C518+'AJUSTE 3ER CUATRIMESTRE 2021'!C518</f>
        <v>9624462</v>
      </c>
      <c r="D518" s="23">
        <f>+'FEBRERO ORD'!D518+'AJUSTE 3ER CUATRIMESTRE 2021'!D518</f>
        <v>2263961</v>
      </c>
      <c r="E518" s="23">
        <f>+'FEBRERO ORD'!E518</f>
        <v>102702</v>
      </c>
      <c r="F518" s="23">
        <f>+'FEBRERO ORD'!F518</f>
        <v>66877</v>
      </c>
      <c r="G518" s="23">
        <f>+'FEBRERO ORD'!G518</f>
        <v>133939</v>
      </c>
      <c r="H518" s="23">
        <f>+'FEBRERO ORD'!H518</f>
        <v>50107</v>
      </c>
      <c r="I518" s="23">
        <f>+'FEBRERO ORD'!I518</f>
        <v>139747</v>
      </c>
      <c r="J518" s="23">
        <f>+'FEBRERO ORD'!J518</f>
        <v>7599</v>
      </c>
      <c r="K518" s="23">
        <f>+'FEBRERO ORD'!K518</f>
        <v>6053</v>
      </c>
      <c r="L518" s="23">
        <f>+'FEBRERO ORD'!L518</f>
        <v>0</v>
      </c>
      <c r="M518" s="23">
        <f>+'FEBRERO ORD'!M518</f>
        <v>0</v>
      </c>
      <c r="N518" s="6">
        <f t="shared" si="8"/>
        <v>12395447</v>
      </c>
    </row>
    <row r="519" spans="1:14" x14ac:dyDescent="0.25">
      <c r="A519" s="9">
        <v>516</v>
      </c>
      <c r="B519" s="25" t="s">
        <v>528</v>
      </c>
      <c r="C519" s="23">
        <f>+'FEBRERO ORD'!C519+'AJUSTE 3ER CUATRIMESTRE 2021'!C519</f>
        <v>525152</v>
      </c>
      <c r="D519" s="23">
        <f>+'FEBRERO ORD'!D519+'AJUSTE 3ER CUATRIMESTRE 2021'!D519</f>
        <v>254999</v>
      </c>
      <c r="E519" s="23">
        <f>+'FEBRERO ORD'!E519</f>
        <v>6157</v>
      </c>
      <c r="F519" s="23">
        <f>+'FEBRERO ORD'!F519</f>
        <v>10091</v>
      </c>
      <c r="G519" s="23">
        <f>+'FEBRERO ORD'!G519</f>
        <v>10288</v>
      </c>
      <c r="H519" s="23">
        <f>+'FEBRERO ORD'!H519</f>
        <v>2700</v>
      </c>
      <c r="I519" s="23">
        <f>+'FEBRERO ORD'!I519</f>
        <v>8323</v>
      </c>
      <c r="J519" s="23">
        <f>+'FEBRERO ORD'!J519</f>
        <v>662</v>
      </c>
      <c r="K519" s="23">
        <f>+'FEBRERO ORD'!K519</f>
        <v>305</v>
      </c>
      <c r="L519" s="23">
        <f>+'FEBRERO ORD'!L519</f>
        <v>17644</v>
      </c>
      <c r="M519" s="23">
        <f>+'FEBRERO ORD'!M519</f>
        <v>0</v>
      </c>
      <c r="N519" s="6">
        <f t="shared" si="8"/>
        <v>836321</v>
      </c>
    </row>
    <row r="520" spans="1:14" x14ac:dyDescent="0.25">
      <c r="A520" s="9">
        <v>517</v>
      </c>
      <c r="B520" s="25" t="s">
        <v>529</v>
      </c>
      <c r="C520" s="23">
        <f>+'FEBRERO ORD'!C520+'AJUSTE 3ER CUATRIMESTRE 2021'!C520</f>
        <v>549292</v>
      </c>
      <c r="D520" s="23">
        <f>+'FEBRERO ORD'!D520+'AJUSTE 3ER CUATRIMESTRE 2021'!D520</f>
        <v>167750</v>
      </c>
      <c r="E520" s="23">
        <f>+'FEBRERO ORD'!E520</f>
        <v>6315</v>
      </c>
      <c r="F520" s="23">
        <f>+'FEBRERO ORD'!F520</f>
        <v>9476</v>
      </c>
      <c r="G520" s="23">
        <f>+'FEBRERO ORD'!G520</f>
        <v>11591</v>
      </c>
      <c r="H520" s="23">
        <f>+'FEBRERO ORD'!H520</f>
        <v>2861</v>
      </c>
      <c r="I520" s="23">
        <f>+'FEBRERO ORD'!I520</f>
        <v>9433</v>
      </c>
      <c r="J520" s="23">
        <f>+'FEBRERO ORD'!J520</f>
        <v>695</v>
      </c>
      <c r="K520" s="23">
        <f>+'FEBRERO ORD'!K520</f>
        <v>342</v>
      </c>
      <c r="L520" s="23">
        <f>+'FEBRERO ORD'!L520</f>
        <v>0</v>
      </c>
      <c r="M520" s="23">
        <f>+'FEBRERO ORD'!M520</f>
        <v>0</v>
      </c>
      <c r="N520" s="6">
        <f t="shared" si="8"/>
        <v>757755</v>
      </c>
    </row>
    <row r="521" spans="1:14" x14ac:dyDescent="0.25">
      <c r="A521" s="9">
        <v>518</v>
      </c>
      <c r="B521" s="25" t="s">
        <v>530</v>
      </c>
      <c r="C521" s="23">
        <f>+'FEBRERO ORD'!C521+'AJUSTE 3ER CUATRIMESTRE 2021'!C521</f>
        <v>94536</v>
      </c>
      <c r="D521" s="23">
        <f>+'FEBRERO ORD'!D521+'AJUSTE 3ER CUATRIMESTRE 2021'!D521</f>
        <v>36644</v>
      </c>
      <c r="E521" s="23">
        <f>+'FEBRERO ORD'!E521</f>
        <v>1313</v>
      </c>
      <c r="F521" s="23">
        <f>+'FEBRERO ORD'!F521</f>
        <v>2480</v>
      </c>
      <c r="G521" s="23">
        <f>+'FEBRERO ORD'!G521</f>
        <v>223</v>
      </c>
      <c r="H521" s="23">
        <f>+'FEBRERO ORD'!H521</f>
        <v>458</v>
      </c>
      <c r="I521" s="23">
        <f>+'FEBRERO ORD'!I521</f>
        <v>532</v>
      </c>
      <c r="J521" s="23">
        <f>+'FEBRERO ORD'!J521</f>
        <v>176</v>
      </c>
      <c r="K521" s="23">
        <f>+'FEBRERO ORD'!K521</f>
        <v>30</v>
      </c>
      <c r="L521" s="23">
        <f>+'FEBRERO ORD'!L521</f>
        <v>0</v>
      </c>
      <c r="M521" s="23">
        <f>+'FEBRERO ORD'!M521</f>
        <v>0</v>
      </c>
      <c r="N521" s="6">
        <f t="shared" si="8"/>
        <v>136392</v>
      </c>
    </row>
    <row r="522" spans="1:14" x14ac:dyDescent="0.25">
      <c r="A522" s="9">
        <v>519</v>
      </c>
      <c r="B522" s="25" t="s">
        <v>531</v>
      </c>
      <c r="C522" s="23">
        <f>+'FEBRERO ORD'!C522+'AJUSTE 3ER CUATRIMESTRE 2021'!C522</f>
        <v>351672</v>
      </c>
      <c r="D522" s="23">
        <f>+'FEBRERO ORD'!D522+'AJUSTE 3ER CUATRIMESTRE 2021'!D522</f>
        <v>103922</v>
      </c>
      <c r="E522" s="23">
        <f>+'FEBRERO ORD'!E522</f>
        <v>4145</v>
      </c>
      <c r="F522" s="23">
        <f>+'FEBRERO ORD'!F522</f>
        <v>6397</v>
      </c>
      <c r="G522" s="23">
        <f>+'FEBRERO ORD'!G522</f>
        <v>6680</v>
      </c>
      <c r="H522" s="23">
        <f>+'FEBRERO ORD'!H522</f>
        <v>1815</v>
      </c>
      <c r="I522" s="23">
        <f>+'FEBRERO ORD'!I522</f>
        <v>5498</v>
      </c>
      <c r="J522" s="23">
        <f>+'FEBRERO ORD'!J522</f>
        <v>455</v>
      </c>
      <c r="K522" s="23">
        <f>+'FEBRERO ORD'!K522</f>
        <v>205</v>
      </c>
      <c r="L522" s="23">
        <f>+'FEBRERO ORD'!L522</f>
        <v>6750</v>
      </c>
      <c r="M522" s="23">
        <f>+'FEBRERO ORD'!M522</f>
        <v>0</v>
      </c>
      <c r="N522" s="6">
        <f t="shared" si="8"/>
        <v>487539</v>
      </c>
    </row>
    <row r="523" spans="1:14" x14ac:dyDescent="0.25">
      <c r="A523" s="9">
        <v>520</v>
      </c>
      <c r="B523" s="25" t="s">
        <v>532</v>
      </c>
      <c r="C523" s="23">
        <f>+'FEBRERO ORD'!C523+'AJUSTE 3ER CUATRIMESTRE 2021'!C523</f>
        <v>747668</v>
      </c>
      <c r="D523" s="23">
        <f>+'FEBRERO ORD'!D523+'AJUSTE 3ER CUATRIMESTRE 2021'!D523</f>
        <v>272073</v>
      </c>
      <c r="E523" s="23">
        <f>+'FEBRERO ORD'!E523</f>
        <v>8781</v>
      </c>
      <c r="F523" s="23">
        <f>+'FEBRERO ORD'!F523</f>
        <v>15737</v>
      </c>
      <c r="G523" s="23">
        <f>+'FEBRERO ORD'!G523</f>
        <v>14500</v>
      </c>
      <c r="H523" s="23">
        <f>+'FEBRERO ORD'!H523</f>
        <v>3809</v>
      </c>
      <c r="I523" s="23">
        <f>+'FEBRERO ORD'!I523</f>
        <v>11473</v>
      </c>
      <c r="J523" s="23">
        <f>+'FEBRERO ORD'!J523</f>
        <v>1065</v>
      </c>
      <c r="K523" s="23">
        <f>+'FEBRERO ORD'!K523</f>
        <v>414</v>
      </c>
      <c r="L523" s="23">
        <f>+'FEBRERO ORD'!L523</f>
        <v>0</v>
      </c>
      <c r="M523" s="23">
        <f>+'FEBRERO ORD'!M523</f>
        <v>0</v>
      </c>
      <c r="N523" s="6">
        <f t="shared" si="8"/>
        <v>1075520</v>
      </c>
    </row>
    <row r="524" spans="1:14" x14ac:dyDescent="0.25">
      <c r="A524" s="9">
        <v>521</v>
      </c>
      <c r="B524" s="25" t="s">
        <v>533</v>
      </c>
      <c r="C524" s="23">
        <f>+'FEBRERO ORD'!C524+'AJUSTE 3ER CUATRIMESTRE 2021'!C524</f>
        <v>89934</v>
      </c>
      <c r="D524" s="23">
        <f>+'FEBRERO ORD'!D524+'AJUSTE 3ER CUATRIMESTRE 2021'!D524</f>
        <v>41791</v>
      </c>
      <c r="E524" s="23">
        <f>+'FEBRERO ORD'!E524</f>
        <v>1438</v>
      </c>
      <c r="F524" s="23">
        <f>+'FEBRERO ORD'!F524</f>
        <v>3926</v>
      </c>
      <c r="G524" s="23">
        <f>+'FEBRERO ORD'!G524</f>
        <v>491</v>
      </c>
      <c r="H524" s="23">
        <f>+'FEBRERO ORD'!H524</f>
        <v>423</v>
      </c>
      <c r="I524" s="23">
        <f>+'FEBRERO ORD'!I524</f>
        <v>433</v>
      </c>
      <c r="J524" s="23">
        <f>+'FEBRERO ORD'!J524</f>
        <v>242</v>
      </c>
      <c r="K524" s="23">
        <f>+'FEBRERO ORD'!K524</f>
        <v>17</v>
      </c>
      <c r="L524" s="23">
        <f>+'FEBRERO ORD'!L524</f>
        <v>0</v>
      </c>
      <c r="M524" s="23">
        <f>+'FEBRERO ORD'!M524</f>
        <v>0</v>
      </c>
      <c r="N524" s="6">
        <f t="shared" si="8"/>
        <v>138695</v>
      </c>
    </row>
    <row r="525" spans="1:14" x14ac:dyDescent="0.25">
      <c r="A525" s="9">
        <v>522</v>
      </c>
      <c r="B525" s="25" t="s">
        <v>534</v>
      </c>
      <c r="C525" s="23">
        <f>+'FEBRERO ORD'!C525+'AJUSTE 3ER CUATRIMESTRE 2021'!C525</f>
        <v>149184</v>
      </c>
      <c r="D525" s="23">
        <f>+'FEBRERO ORD'!D525+'AJUSTE 3ER CUATRIMESTRE 2021'!D525</f>
        <v>41078</v>
      </c>
      <c r="E525" s="23">
        <f>+'FEBRERO ORD'!E525</f>
        <v>2071</v>
      </c>
      <c r="F525" s="23">
        <f>+'FEBRERO ORD'!F525</f>
        <v>4828</v>
      </c>
      <c r="G525" s="23">
        <f>+'FEBRERO ORD'!G525</f>
        <v>2344</v>
      </c>
      <c r="H525" s="23">
        <f>+'FEBRERO ORD'!H525</f>
        <v>742</v>
      </c>
      <c r="I525" s="23">
        <f>+'FEBRERO ORD'!I525</f>
        <v>1791</v>
      </c>
      <c r="J525" s="23">
        <f>+'FEBRERO ORD'!J525</f>
        <v>299</v>
      </c>
      <c r="K525" s="23">
        <f>+'FEBRERO ORD'!K525</f>
        <v>62</v>
      </c>
      <c r="L525" s="23">
        <f>+'FEBRERO ORD'!L525</f>
        <v>0</v>
      </c>
      <c r="M525" s="23">
        <f>+'FEBRERO ORD'!M525</f>
        <v>0</v>
      </c>
      <c r="N525" s="6">
        <f t="shared" si="8"/>
        <v>202399</v>
      </c>
    </row>
    <row r="526" spans="1:14" x14ac:dyDescent="0.25">
      <c r="A526" s="9">
        <v>523</v>
      </c>
      <c r="B526" s="25" t="s">
        <v>535</v>
      </c>
      <c r="C526" s="23">
        <f>+'FEBRERO ORD'!C526+'AJUSTE 3ER CUATRIMESTRE 2021'!C526</f>
        <v>384354</v>
      </c>
      <c r="D526" s="23">
        <f>+'FEBRERO ORD'!D526+'AJUSTE 3ER CUATRIMESTRE 2021'!D526</f>
        <v>85176</v>
      </c>
      <c r="E526" s="23">
        <f>+'FEBRERO ORD'!E526</f>
        <v>4313</v>
      </c>
      <c r="F526" s="23">
        <f>+'FEBRERO ORD'!F526</f>
        <v>5097</v>
      </c>
      <c r="G526" s="23">
        <f>+'FEBRERO ORD'!G526</f>
        <v>3222</v>
      </c>
      <c r="H526" s="23">
        <f>+'FEBRERO ORD'!H526</f>
        <v>1923</v>
      </c>
      <c r="I526" s="23">
        <f>+'FEBRERO ORD'!I526</f>
        <v>3993</v>
      </c>
      <c r="J526" s="23">
        <f>+'FEBRERO ORD'!J526</f>
        <v>548</v>
      </c>
      <c r="K526" s="23">
        <f>+'FEBRERO ORD'!K526</f>
        <v>186</v>
      </c>
      <c r="L526" s="23">
        <f>+'FEBRERO ORD'!L526</f>
        <v>0</v>
      </c>
      <c r="M526" s="23">
        <f>+'FEBRERO ORD'!M526</f>
        <v>0</v>
      </c>
      <c r="N526" s="6">
        <f t="shared" si="8"/>
        <v>488812</v>
      </c>
    </row>
    <row r="527" spans="1:14" x14ac:dyDescent="0.25">
      <c r="A527" s="9">
        <v>524</v>
      </c>
      <c r="B527" s="25" t="s">
        <v>536</v>
      </c>
      <c r="C527" s="23">
        <f>+'FEBRERO ORD'!C527+'AJUSTE 3ER CUATRIMESTRE 2021'!C527</f>
        <v>92191</v>
      </c>
      <c r="D527" s="23">
        <f>+'FEBRERO ORD'!D527+'AJUSTE 3ER CUATRIMESTRE 2021'!D527</f>
        <v>39067</v>
      </c>
      <c r="E527" s="23">
        <f>+'FEBRERO ORD'!E527</f>
        <v>1342</v>
      </c>
      <c r="F527" s="23">
        <f>+'FEBRERO ORD'!F527</f>
        <v>3449</v>
      </c>
      <c r="G527" s="23">
        <f>+'FEBRERO ORD'!G527</f>
        <v>646</v>
      </c>
      <c r="H527" s="23">
        <f>+'FEBRERO ORD'!H527</f>
        <v>438</v>
      </c>
      <c r="I527" s="23">
        <f>+'FEBRERO ORD'!I527</f>
        <v>583</v>
      </c>
      <c r="J527" s="23">
        <f>+'FEBRERO ORD'!J527</f>
        <v>212</v>
      </c>
      <c r="K527" s="23">
        <f>+'FEBRERO ORD'!K527</f>
        <v>23</v>
      </c>
      <c r="L527" s="23">
        <f>+'FEBRERO ORD'!L527</f>
        <v>3411</v>
      </c>
      <c r="M527" s="23">
        <f>+'FEBRERO ORD'!M527</f>
        <v>0</v>
      </c>
      <c r="N527" s="6">
        <f t="shared" si="8"/>
        <v>141362</v>
      </c>
    </row>
    <row r="528" spans="1:14" x14ac:dyDescent="0.25">
      <c r="A528" s="9">
        <v>525</v>
      </c>
      <c r="B528" s="25" t="s">
        <v>537</v>
      </c>
      <c r="C528" s="23">
        <f>+'FEBRERO ORD'!C528+'AJUSTE 3ER CUATRIMESTRE 2021'!C528</f>
        <v>1605076</v>
      </c>
      <c r="D528" s="23">
        <f>+'FEBRERO ORD'!D528+'AJUSTE 3ER CUATRIMESTRE 2021'!D528</f>
        <v>521870</v>
      </c>
      <c r="E528" s="23">
        <f>+'FEBRERO ORD'!E528</f>
        <v>15607</v>
      </c>
      <c r="F528" s="23">
        <f>+'FEBRERO ORD'!F528</f>
        <v>16137</v>
      </c>
      <c r="G528" s="23">
        <f>+'FEBRERO ORD'!G528</f>
        <v>24576</v>
      </c>
      <c r="H528" s="23">
        <f>+'FEBRERO ORD'!H528</f>
        <v>8211</v>
      </c>
      <c r="I528" s="23">
        <f>+'FEBRERO ORD'!I528</f>
        <v>22883</v>
      </c>
      <c r="J528" s="23">
        <f>+'FEBRERO ORD'!J528</f>
        <v>1686</v>
      </c>
      <c r="K528" s="23">
        <f>+'FEBRERO ORD'!K528</f>
        <v>928</v>
      </c>
      <c r="L528" s="23">
        <f>+'FEBRERO ORD'!L528</f>
        <v>0</v>
      </c>
      <c r="M528" s="23">
        <f>+'FEBRERO ORD'!M528</f>
        <v>0</v>
      </c>
      <c r="N528" s="6">
        <f t="shared" si="8"/>
        <v>2216974</v>
      </c>
    </row>
    <row r="529" spans="1:14" x14ac:dyDescent="0.25">
      <c r="A529" s="9">
        <v>526</v>
      </c>
      <c r="B529" s="25" t="s">
        <v>538</v>
      </c>
      <c r="C529" s="23">
        <f>+'FEBRERO ORD'!C529+'AJUSTE 3ER CUATRIMESTRE 2021'!C529</f>
        <v>1382115</v>
      </c>
      <c r="D529" s="23">
        <f>+'FEBRERO ORD'!D529+'AJUSTE 3ER CUATRIMESTRE 2021'!D529</f>
        <v>490492</v>
      </c>
      <c r="E529" s="23">
        <f>+'FEBRERO ORD'!E529</f>
        <v>15523</v>
      </c>
      <c r="F529" s="23">
        <f>+'FEBRERO ORD'!F529</f>
        <v>23488</v>
      </c>
      <c r="G529" s="23">
        <f>+'FEBRERO ORD'!G529</f>
        <v>32623</v>
      </c>
      <c r="H529" s="23">
        <f>+'FEBRERO ORD'!H529</f>
        <v>7226</v>
      </c>
      <c r="I529" s="23">
        <f>+'FEBRERO ORD'!I529</f>
        <v>25365</v>
      </c>
      <c r="J529" s="23">
        <f>+'FEBRERO ORD'!J529</f>
        <v>1518</v>
      </c>
      <c r="K529" s="23">
        <f>+'FEBRERO ORD'!K529</f>
        <v>900</v>
      </c>
      <c r="L529" s="23">
        <f>+'FEBRERO ORD'!L529</f>
        <v>0</v>
      </c>
      <c r="M529" s="23">
        <f>+'FEBRERO ORD'!M529</f>
        <v>0</v>
      </c>
      <c r="N529" s="6">
        <f t="shared" si="8"/>
        <v>1979250</v>
      </c>
    </row>
    <row r="530" spans="1:14" x14ac:dyDescent="0.25">
      <c r="A530" s="9">
        <v>527</v>
      </c>
      <c r="B530" s="25" t="s">
        <v>539</v>
      </c>
      <c r="C530" s="23">
        <f>+'FEBRERO ORD'!C530+'AJUSTE 3ER CUATRIMESTRE 2021'!C530</f>
        <v>429745</v>
      </c>
      <c r="D530" s="23">
        <f>+'FEBRERO ORD'!D530+'AJUSTE 3ER CUATRIMESTRE 2021'!D530</f>
        <v>136605</v>
      </c>
      <c r="E530" s="23">
        <f>+'FEBRERO ORD'!E530</f>
        <v>5071</v>
      </c>
      <c r="F530" s="23">
        <f>+'FEBRERO ORD'!F530</f>
        <v>5887</v>
      </c>
      <c r="G530" s="23">
        <f>+'FEBRERO ORD'!G530</f>
        <v>4854</v>
      </c>
      <c r="H530" s="23">
        <f>+'FEBRERO ORD'!H530</f>
        <v>2198</v>
      </c>
      <c r="I530" s="23">
        <f>+'FEBRERO ORD'!I530</f>
        <v>5273</v>
      </c>
      <c r="J530" s="23">
        <f>+'FEBRERO ORD'!J530</f>
        <v>532</v>
      </c>
      <c r="K530" s="23">
        <f>+'FEBRERO ORD'!K530</f>
        <v>231</v>
      </c>
      <c r="L530" s="23">
        <f>+'FEBRERO ORD'!L530</f>
        <v>0</v>
      </c>
      <c r="M530" s="23">
        <f>+'FEBRERO ORD'!M530</f>
        <v>0</v>
      </c>
      <c r="N530" s="6">
        <f t="shared" si="8"/>
        <v>590396</v>
      </c>
    </row>
    <row r="531" spans="1:14" x14ac:dyDescent="0.25">
      <c r="A531" s="9">
        <v>528</v>
      </c>
      <c r="B531" s="25" t="s">
        <v>540</v>
      </c>
      <c r="C531" s="23">
        <f>+'FEBRERO ORD'!C531+'AJUSTE 3ER CUATRIMESTRE 2021'!C531</f>
        <v>360047</v>
      </c>
      <c r="D531" s="23">
        <f>+'FEBRERO ORD'!D531+'AJUSTE 3ER CUATRIMESTRE 2021'!D531</f>
        <v>63509</v>
      </c>
      <c r="E531" s="23">
        <f>+'FEBRERO ORD'!E531</f>
        <v>4118</v>
      </c>
      <c r="F531" s="23">
        <f>+'FEBRERO ORD'!F531</f>
        <v>1949</v>
      </c>
      <c r="G531" s="23">
        <f>+'FEBRERO ORD'!G531</f>
        <v>1763</v>
      </c>
      <c r="H531" s="23">
        <f>+'FEBRERO ORD'!H531</f>
        <v>1851</v>
      </c>
      <c r="I531" s="23">
        <f>+'FEBRERO ORD'!I531</f>
        <v>3640</v>
      </c>
      <c r="J531" s="23">
        <f>+'FEBRERO ORD'!J531</f>
        <v>342</v>
      </c>
      <c r="K531" s="23">
        <f>+'FEBRERO ORD'!K531</f>
        <v>197</v>
      </c>
      <c r="L531" s="23">
        <f>+'FEBRERO ORD'!L531</f>
        <v>0</v>
      </c>
      <c r="M531" s="23">
        <f>+'FEBRERO ORD'!M531</f>
        <v>0</v>
      </c>
      <c r="N531" s="6">
        <f t="shared" si="8"/>
        <v>437416</v>
      </c>
    </row>
    <row r="532" spans="1:14" x14ac:dyDescent="0.25">
      <c r="A532" s="9">
        <v>529</v>
      </c>
      <c r="B532" s="25" t="s">
        <v>541</v>
      </c>
      <c r="C532" s="23">
        <f>+'FEBRERO ORD'!C532+'AJUSTE 3ER CUATRIMESTRE 2021'!C532</f>
        <v>181464</v>
      </c>
      <c r="D532" s="23">
        <f>+'FEBRERO ORD'!D532+'AJUSTE 3ER CUATRIMESTRE 2021'!D532</f>
        <v>48124</v>
      </c>
      <c r="E532" s="23">
        <f>+'FEBRERO ORD'!E532</f>
        <v>2544</v>
      </c>
      <c r="F532" s="23">
        <f>+'FEBRERO ORD'!F532</f>
        <v>5992</v>
      </c>
      <c r="G532" s="23">
        <f>+'FEBRERO ORD'!G532</f>
        <v>2843</v>
      </c>
      <c r="H532" s="23">
        <f>+'FEBRERO ORD'!H532</f>
        <v>903</v>
      </c>
      <c r="I532" s="23">
        <f>+'FEBRERO ORD'!I532</f>
        <v>2175</v>
      </c>
      <c r="J532" s="23">
        <f>+'FEBRERO ORD'!J532</f>
        <v>368</v>
      </c>
      <c r="K532" s="23">
        <f>+'FEBRERO ORD'!K532</f>
        <v>76</v>
      </c>
      <c r="L532" s="23">
        <f>+'FEBRERO ORD'!L532</f>
        <v>0</v>
      </c>
      <c r="M532" s="23">
        <f>+'FEBRERO ORD'!M532</f>
        <v>0</v>
      </c>
      <c r="N532" s="6">
        <f t="shared" si="8"/>
        <v>244489</v>
      </c>
    </row>
    <row r="533" spans="1:14" x14ac:dyDescent="0.25">
      <c r="A533" s="9">
        <v>530</v>
      </c>
      <c r="B533" s="25" t="s">
        <v>542</v>
      </c>
      <c r="C533" s="23">
        <f>+'FEBRERO ORD'!C533+'AJUSTE 3ER CUATRIMESTRE 2021'!C533</f>
        <v>467871</v>
      </c>
      <c r="D533" s="23">
        <f>+'FEBRERO ORD'!D533+'AJUSTE 3ER CUATRIMESTRE 2021'!D533</f>
        <v>152608</v>
      </c>
      <c r="E533" s="23">
        <f>+'FEBRERO ORD'!E533</f>
        <v>5384</v>
      </c>
      <c r="F533" s="23">
        <f>+'FEBRERO ORD'!F533</f>
        <v>8184</v>
      </c>
      <c r="G533" s="23">
        <f>+'FEBRERO ORD'!G533</f>
        <v>7620</v>
      </c>
      <c r="H533" s="23">
        <f>+'FEBRERO ORD'!H533</f>
        <v>2384</v>
      </c>
      <c r="I533" s="23">
        <f>+'FEBRERO ORD'!I533</f>
        <v>6680</v>
      </c>
      <c r="J533" s="23">
        <f>+'FEBRERO ORD'!J533</f>
        <v>625</v>
      </c>
      <c r="K533" s="23">
        <f>+'FEBRERO ORD'!K533</f>
        <v>259</v>
      </c>
      <c r="L533" s="23">
        <f>+'FEBRERO ORD'!L533</f>
        <v>5468</v>
      </c>
      <c r="M533" s="23">
        <f>+'FEBRERO ORD'!M533</f>
        <v>0</v>
      </c>
      <c r="N533" s="6">
        <f t="shared" si="8"/>
        <v>657083</v>
      </c>
    </row>
    <row r="534" spans="1:14" x14ac:dyDescent="0.25">
      <c r="A534" s="9">
        <v>531</v>
      </c>
      <c r="B534" s="25" t="s">
        <v>543</v>
      </c>
      <c r="C534" s="23">
        <f>+'FEBRERO ORD'!C534+'AJUSTE 3ER CUATRIMESTRE 2021'!C534</f>
        <v>275183</v>
      </c>
      <c r="D534" s="23">
        <f>+'FEBRERO ORD'!D534+'AJUSTE 3ER CUATRIMESTRE 2021'!D534</f>
        <v>56371</v>
      </c>
      <c r="E534" s="23">
        <f>+'FEBRERO ORD'!E534</f>
        <v>3405</v>
      </c>
      <c r="F534" s="23">
        <f>+'FEBRERO ORD'!F534</f>
        <v>6062</v>
      </c>
      <c r="G534" s="23">
        <f>+'FEBRERO ORD'!G534</f>
        <v>5153</v>
      </c>
      <c r="H534" s="23">
        <f>+'FEBRERO ORD'!H534</f>
        <v>1410</v>
      </c>
      <c r="I534" s="23">
        <f>+'FEBRERO ORD'!I534</f>
        <v>4122</v>
      </c>
      <c r="J534" s="23">
        <f>+'FEBRERO ORD'!J534</f>
        <v>395</v>
      </c>
      <c r="K534" s="23">
        <f>+'FEBRERO ORD'!K534</f>
        <v>151</v>
      </c>
      <c r="L534" s="23">
        <f>+'FEBRERO ORD'!L534</f>
        <v>0</v>
      </c>
      <c r="M534" s="23">
        <f>+'FEBRERO ORD'!M534</f>
        <v>0</v>
      </c>
      <c r="N534" s="6">
        <f t="shared" si="8"/>
        <v>352252</v>
      </c>
    </row>
    <row r="535" spans="1:14" x14ac:dyDescent="0.25">
      <c r="A535" s="9">
        <v>532</v>
      </c>
      <c r="B535" s="25" t="s">
        <v>544</v>
      </c>
      <c r="C535" s="23">
        <f>+'FEBRERO ORD'!C535+'AJUSTE 3ER CUATRIMESTRE 2021'!C535</f>
        <v>398833</v>
      </c>
      <c r="D535" s="23">
        <f>+'FEBRERO ORD'!D535+'AJUSTE 3ER CUATRIMESTRE 2021'!D535</f>
        <v>186737</v>
      </c>
      <c r="E535" s="23">
        <f>+'FEBRERO ORD'!E535</f>
        <v>4851</v>
      </c>
      <c r="F535" s="23">
        <f>+'FEBRERO ORD'!F535</f>
        <v>8650</v>
      </c>
      <c r="G535" s="23">
        <f>+'FEBRERO ORD'!G535</f>
        <v>7910</v>
      </c>
      <c r="H535" s="23">
        <f>+'FEBRERO ORD'!H535</f>
        <v>2049</v>
      </c>
      <c r="I535" s="23">
        <f>+'FEBRERO ORD'!I535</f>
        <v>6276</v>
      </c>
      <c r="J535" s="23">
        <f>+'FEBRERO ORD'!J535</f>
        <v>559</v>
      </c>
      <c r="K535" s="23">
        <f>+'FEBRERO ORD'!K535</f>
        <v>225</v>
      </c>
      <c r="L535" s="23">
        <f>+'FEBRERO ORD'!L535</f>
        <v>13332</v>
      </c>
      <c r="M535" s="23">
        <f>+'FEBRERO ORD'!M535</f>
        <v>0</v>
      </c>
      <c r="N535" s="6">
        <f t="shared" si="8"/>
        <v>629422</v>
      </c>
    </row>
    <row r="536" spans="1:14" x14ac:dyDescent="0.25">
      <c r="A536" s="9">
        <v>533</v>
      </c>
      <c r="B536" s="25" t="s">
        <v>545</v>
      </c>
      <c r="C536" s="23">
        <f>+'FEBRERO ORD'!C536+'AJUSTE 3ER CUATRIMESTRE 2021'!C536</f>
        <v>322876</v>
      </c>
      <c r="D536" s="23">
        <f>+'FEBRERO ORD'!D536+'AJUSTE 3ER CUATRIMESTRE 2021'!D536</f>
        <v>163081</v>
      </c>
      <c r="E536" s="23">
        <f>+'FEBRERO ORD'!E536</f>
        <v>3907</v>
      </c>
      <c r="F536" s="23">
        <f>+'FEBRERO ORD'!F536</f>
        <v>6734</v>
      </c>
      <c r="G536" s="23">
        <f>+'FEBRERO ORD'!G536</f>
        <v>5355</v>
      </c>
      <c r="H536" s="23">
        <f>+'FEBRERO ORD'!H536</f>
        <v>1640</v>
      </c>
      <c r="I536" s="23">
        <f>+'FEBRERO ORD'!I536</f>
        <v>4502</v>
      </c>
      <c r="J536" s="23">
        <f>+'FEBRERO ORD'!J536</f>
        <v>451</v>
      </c>
      <c r="K536" s="23">
        <f>+'FEBRERO ORD'!K536</f>
        <v>171</v>
      </c>
      <c r="L536" s="23">
        <f>+'FEBRERO ORD'!L536</f>
        <v>0</v>
      </c>
      <c r="M536" s="23">
        <f>+'FEBRERO ORD'!M536</f>
        <v>0</v>
      </c>
      <c r="N536" s="6">
        <f t="shared" si="8"/>
        <v>508717</v>
      </c>
    </row>
    <row r="537" spans="1:14" x14ac:dyDescent="0.25">
      <c r="A537" s="9">
        <v>534</v>
      </c>
      <c r="B537" s="25" t="s">
        <v>546</v>
      </c>
      <c r="C537" s="23">
        <f>+'FEBRERO ORD'!C537+'AJUSTE 3ER CUATRIMESTRE 2021'!C537</f>
        <v>404000</v>
      </c>
      <c r="D537" s="23">
        <f>+'FEBRERO ORD'!D537+'AJUSTE 3ER CUATRIMESTRE 2021'!D537</f>
        <v>71453</v>
      </c>
      <c r="E537" s="23">
        <f>+'FEBRERO ORD'!E537</f>
        <v>4763</v>
      </c>
      <c r="F537" s="23">
        <f>+'FEBRERO ORD'!F537</f>
        <v>8135</v>
      </c>
      <c r="G537" s="23">
        <f>+'FEBRERO ORD'!G537</f>
        <v>6801</v>
      </c>
      <c r="H537" s="23">
        <f>+'FEBRERO ORD'!H537</f>
        <v>2051</v>
      </c>
      <c r="I537" s="23">
        <f>+'FEBRERO ORD'!I537</f>
        <v>5748</v>
      </c>
      <c r="J537" s="23">
        <f>+'FEBRERO ORD'!J537</f>
        <v>565</v>
      </c>
      <c r="K537" s="23">
        <f>+'FEBRERO ORD'!K537</f>
        <v>216</v>
      </c>
      <c r="L537" s="23">
        <f>+'FEBRERO ORD'!L537</f>
        <v>0</v>
      </c>
      <c r="M537" s="23">
        <f>+'FEBRERO ORD'!M537</f>
        <v>0</v>
      </c>
      <c r="N537" s="6">
        <f t="shared" si="8"/>
        <v>503732</v>
      </c>
    </row>
    <row r="538" spans="1:14" x14ac:dyDescent="0.25">
      <c r="A538" s="9">
        <v>535</v>
      </c>
      <c r="B538" s="25" t="s">
        <v>547</v>
      </c>
      <c r="C538" s="23">
        <f>+'FEBRERO ORD'!C538+'AJUSTE 3ER CUATRIMESTRE 2021'!C538</f>
        <v>508163</v>
      </c>
      <c r="D538" s="23">
        <f>+'FEBRERO ORD'!D538+'AJUSTE 3ER CUATRIMESTRE 2021'!D538</f>
        <v>55242</v>
      </c>
      <c r="E538" s="23">
        <f>+'FEBRERO ORD'!E538</f>
        <v>5786</v>
      </c>
      <c r="F538" s="23">
        <f>+'FEBRERO ORD'!F538</f>
        <v>6480</v>
      </c>
      <c r="G538" s="23">
        <f>+'FEBRERO ORD'!G538</f>
        <v>6297</v>
      </c>
      <c r="H538" s="23">
        <f>+'FEBRERO ORD'!H538</f>
        <v>2598</v>
      </c>
      <c r="I538" s="23">
        <f>+'FEBRERO ORD'!I538</f>
        <v>6571</v>
      </c>
      <c r="J538" s="23">
        <f>+'FEBRERO ORD'!J538</f>
        <v>524</v>
      </c>
      <c r="K538" s="23">
        <f>+'FEBRERO ORD'!K538</f>
        <v>282</v>
      </c>
      <c r="L538" s="23">
        <f>+'FEBRERO ORD'!L538</f>
        <v>11220</v>
      </c>
      <c r="M538" s="23">
        <f>+'FEBRERO ORD'!M538</f>
        <v>0</v>
      </c>
      <c r="N538" s="6">
        <f t="shared" si="8"/>
        <v>603163</v>
      </c>
    </row>
    <row r="539" spans="1:14" x14ac:dyDescent="0.25">
      <c r="A539" s="9">
        <v>536</v>
      </c>
      <c r="B539" s="25" t="s">
        <v>548</v>
      </c>
      <c r="C539" s="23">
        <f>+'FEBRERO ORD'!C539+'AJUSTE 3ER CUATRIMESTRE 2021'!C539</f>
        <v>108312</v>
      </c>
      <c r="D539" s="23">
        <f>+'FEBRERO ORD'!D539+'AJUSTE 3ER CUATRIMESTRE 2021'!D539</f>
        <v>43827</v>
      </c>
      <c r="E539" s="23">
        <f>+'FEBRERO ORD'!E539</f>
        <v>1625</v>
      </c>
      <c r="F539" s="23">
        <f>+'FEBRERO ORD'!F539</f>
        <v>3733</v>
      </c>
      <c r="G539" s="23">
        <f>+'FEBRERO ORD'!G539</f>
        <v>886</v>
      </c>
      <c r="H539" s="23">
        <f>+'FEBRERO ORD'!H539</f>
        <v>530</v>
      </c>
      <c r="I539" s="23">
        <f>+'FEBRERO ORD'!I539</f>
        <v>829</v>
      </c>
      <c r="J539" s="23">
        <f>+'FEBRERO ORD'!J539</f>
        <v>271</v>
      </c>
      <c r="K539" s="23">
        <f>+'FEBRERO ORD'!K539</f>
        <v>34</v>
      </c>
      <c r="L539" s="23">
        <f>+'FEBRERO ORD'!L539</f>
        <v>0</v>
      </c>
      <c r="M539" s="23">
        <f>+'FEBRERO ORD'!M539</f>
        <v>0</v>
      </c>
      <c r="N539" s="6">
        <f t="shared" si="8"/>
        <v>160047</v>
      </c>
    </row>
    <row r="540" spans="1:14" x14ac:dyDescent="0.25">
      <c r="A540" s="9">
        <v>537</v>
      </c>
      <c r="B540" s="25" t="s">
        <v>549</v>
      </c>
      <c r="C540" s="23">
        <f>+'FEBRERO ORD'!C540+'AJUSTE 3ER CUATRIMESTRE 2021'!C540</f>
        <v>800403</v>
      </c>
      <c r="D540" s="23">
        <f>+'FEBRERO ORD'!D540+'AJUSTE 3ER CUATRIMESTRE 2021'!D540</f>
        <v>259686</v>
      </c>
      <c r="E540" s="23">
        <f>+'FEBRERO ORD'!E540</f>
        <v>9557</v>
      </c>
      <c r="F540" s="23">
        <f>+'FEBRERO ORD'!F540</f>
        <v>17645</v>
      </c>
      <c r="G540" s="23">
        <f>+'FEBRERO ORD'!G540</f>
        <v>13146</v>
      </c>
      <c r="H540" s="23">
        <f>+'FEBRERO ORD'!H540</f>
        <v>4026</v>
      </c>
      <c r="I540" s="23">
        <f>+'FEBRERO ORD'!I540</f>
        <v>10870</v>
      </c>
      <c r="J540" s="23">
        <f>+'FEBRERO ORD'!J540</f>
        <v>1171</v>
      </c>
      <c r="K540" s="23">
        <f>+'FEBRERO ORD'!K540</f>
        <v>406</v>
      </c>
      <c r="L540" s="23">
        <f>+'FEBRERO ORD'!L540</f>
        <v>0</v>
      </c>
      <c r="M540" s="23">
        <f>+'FEBRERO ORD'!M540</f>
        <v>0</v>
      </c>
      <c r="N540" s="6">
        <f t="shared" si="8"/>
        <v>1116910</v>
      </c>
    </row>
    <row r="541" spans="1:14" x14ac:dyDescent="0.25">
      <c r="A541" s="9">
        <v>538</v>
      </c>
      <c r="B541" s="25" t="s">
        <v>550</v>
      </c>
      <c r="C541" s="23">
        <f>+'FEBRERO ORD'!C541+'AJUSTE 3ER CUATRIMESTRE 2021'!C541</f>
        <v>150394</v>
      </c>
      <c r="D541" s="23">
        <f>+'FEBRERO ORD'!D541+'AJUSTE 3ER CUATRIMESTRE 2021'!D541</f>
        <v>64121</v>
      </c>
      <c r="E541" s="23">
        <f>+'FEBRERO ORD'!E541</f>
        <v>2135</v>
      </c>
      <c r="F541" s="23">
        <f>+'FEBRERO ORD'!F541</f>
        <v>4552</v>
      </c>
      <c r="G541" s="23">
        <f>+'FEBRERO ORD'!G541</f>
        <v>1401</v>
      </c>
      <c r="H541" s="23">
        <f>+'FEBRERO ORD'!H541</f>
        <v>740</v>
      </c>
      <c r="I541" s="23">
        <f>+'FEBRERO ORD'!I541</f>
        <v>1333</v>
      </c>
      <c r="J541" s="23">
        <f>+'FEBRERO ORD'!J541</f>
        <v>303</v>
      </c>
      <c r="K541" s="23">
        <f>+'FEBRERO ORD'!K541</f>
        <v>55</v>
      </c>
      <c r="L541" s="23">
        <f>+'FEBRERO ORD'!L541</f>
        <v>1944</v>
      </c>
      <c r="M541" s="23">
        <f>+'FEBRERO ORD'!M541</f>
        <v>0</v>
      </c>
      <c r="N541" s="6">
        <f t="shared" si="8"/>
        <v>226978</v>
      </c>
    </row>
    <row r="542" spans="1:14" x14ac:dyDescent="0.25">
      <c r="A542" s="9">
        <v>539</v>
      </c>
      <c r="B542" s="25" t="s">
        <v>551</v>
      </c>
      <c r="C542" s="23">
        <f>+'FEBRERO ORD'!C542+'AJUSTE 3ER CUATRIMESTRE 2021'!C542</f>
        <v>475124</v>
      </c>
      <c r="D542" s="23">
        <f>+'FEBRERO ORD'!D542+'AJUSTE 3ER CUATRIMESTRE 2021'!D542</f>
        <v>105599</v>
      </c>
      <c r="E542" s="23">
        <f>+'FEBRERO ORD'!E542</f>
        <v>5320</v>
      </c>
      <c r="F542" s="23">
        <f>+'FEBRERO ORD'!F542</f>
        <v>8510</v>
      </c>
      <c r="G542" s="23">
        <f>+'FEBRERO ORD'!G542</f>
        <v>12546</v>
      </c>
      <c r="H542" s="23">
        <f>+'FEBRERO ORD'!H542</f>
        <v>2496</v>
      </c>
      <c r="I542" s="23">
        <f>+'FEBRERO ORD'!I542</f>
        <v>9305</v>
      </c>
      <c r="J542" s="23">
        <f>+'FEBRERO ORD'!J542</f>
        <v>511</v>
      </c>
      <c r="K542" s="23">
        <f>+'FEBRERO ORD'!K542</f>
        <v>320</v>
      </c>
      <c r="L542" s="23">
        <f>+'FEBRERO ORD'!L542</f>
        <v>0</v>
      </c>
      <c r="M542" s="23">
        <f>+'FEBRERO ORD'!M542</f>
        <v>0</v>
      </c>
      <c r="N542" s="6">
        <f t="shared" si="8"/>
        <v>619731</v>
      </c>
    </row>
    <row r="543" spans="1:14" x14ac:dyDescent="0.25">
      <c r="A543" s="9">
        <v>540</v>
      </c>
      <c r="B543" s="25" t="s">
        <v>552</v>
      </c>
      <c r="C543" s="23">
        <f>+'FEBRERO ORD'!C543+'AJUSTE 3ER CUATRIMESTRE 2021'!C543</f>
        <v>1080937</v>
      </c>
      <c r="D543" s="23">
        <f>+'FEBRERO ORD'!D543+'AJUSTE 3ER CUATRIMESTRE 2021'!D543</f>
        <v>324623</v>
      </c>
      <c r="E543" s="23">
        <f>+'FEBRERO ORD'!E543</f>
        <v>11564</v>
      </c>
      <c r="F543" s="23">
        <f>+'FEBRERO ORD'!F543</f>
        <v>10021</v>
      </c>
      <c r="G543" s="23">
        <f>+'FEBRERO ORD'!G543</f>
        <v>16533</v>
      </c>
      <c r="H543" s="23">
        <f>+'FEBRERO ORD'!H543</f>
        <v>5602</v>
      </c>
      <c r="I543" s="23">
        <f>+'FEBRERO ORD'!I543</f>
        <v>15985</v>
      </c>
      <c r="J543" s="23">
        <f>+'FEBRERO ORD'!J543</f>
        <v>1089</v>
      </c>
      <c r="K543" s="23">
        <f>+'FEBRERO ORD'!K543</f>
        <v>666</v>
      </c>
      <c r="L543" s="23">
        <f>+'FEBRERO ORD'!L543</f>
        <v>0</v>
      </c>
      <c r="M543" s="23">
        <f>+'FEBRERO ORD'!M543</f>
        <v>0</v>
      </c>
      <c r="N543" s="6">
        <f t="shared" si="8"/>
        <v>1467020</v>
      </c>
    </row>
    <row r="544" spans="1:14" x14ac:dyDescent="0.25">
      <c r="A544" s="9">
        <v>541</v>
      </c>
      <c r="B544" s="25" t="s">
        <v>553</v>
      </c>
      <c r="C544" s="23">
        <f>+'FEBRERO ORD'!C544+'AJUSTE 3ER CUATRIMESTRE 2021'!C544</f>
        <v>186820</v>
      </c>
      <c r="D544" s="23">
        <f>+'FEBRERO ORD'!D544+'AJUSTE 3ER CUATRIMESTRE 2021'!D544</f>
        <v>58916</v>
      </c>
      <c r="E544" s="23">
        <f>+'FEBRERO ORD'!E544</f>
        <v>2456</v>
      </c>
      <c r="F544" s="23">
        <f>+'FEBRERO ORD'!F544</f>
        <v>5706</v>
      </c>
      <c r="G544" s="23">
        <f>+'FEBRERO ORD'!G544</f>
        <v>3066</v>
      </c>
      <c r="H544" s="23">
        <f>+'FEBRERO ORD'!H544</f>
        <v>925</v>
      </c>
      <c r="I544" s="23">
        <f>+'FEBRERO ORD'!I544</f>
        <v>2310</v>
      </c>
      <c r="J544" s="23">
        <f>+'FEBRERO ORD'!J544</f>
        <v>347</v>
      </c>
      <c r="K544" s="23">
        <f>+'FEBRERO ORD'!K544</f>
        <v>80</v>
      </c>
      <c r="L544" s="23">
        <f>+'FEBRERO ORD'!L544</f>
        <v>0</v>
      </c>
      <c r="M544" s="23">
        <f>+'FEBRERO ORD'!M544</f>
        <v>0</v>
      </c>
      <c r="N544" s="6">
        <f t="shared" si="8"/>
        <v>260626</v>
      </c>
    </row>
    <row r="545" spans="1:14" x14ac:dyDescent="0.25">
      <c r="A545" s="9">
        <v>542</v>
      </c>
      <c r="B545" s="25" t="s">
        <v>554</v>
      </c>
      <c r="C545" s="23">
        <f>+'FEBRERO ORD'!C545+'AJUSTE 3ER CUATRIMESTRE 2021'!C545</f>
        <v>144306</v>
      </c>
      <c r="D545" s="23">
        <f>+'FEBRERO ORD'!D545+'AJUSTE 3ER CUATRIMESTRE 2021'!D545</f>
        <v>72539</v>
      </c>
      <c r="E545" s="23">
        <f>+'FEBRERO ORD'!E545</f>
        <v>2076</v>
      </c>
      <c r="F545" s="23">
        <f>+'FEBRERO ORD'!F545</f>
        <v>4994</v>
      </c>
      <c r="G545" s="23">
        <f>+'FEBRERO ORD'!G545</f>
        <v>1741</v>
      </c>
      <c r="H545" s="23">
        <f>+'FEBRERO ORD'!H545</f>
        <v>706</v>
      </c>
      <c r="I545" s="23">
        <f>+'FEBRERO ORD'!I545</f>
        <v>1392</v>
      </c>
      <c r="J545" s="23">
        <f>+'FEBRERO ORD'!J545</f>
        <v>310</v>
      </c>
      <c r="K545" s="23">
        <f>+'FEBRERO ORD'!K545</f>
        <v>50</v>
      </c>
      <c r="L545" s="23">
        <f>+'FEBRERO ORD'!L545</f>
        <v>2954</v>
      </c>
      <c r="M545" s="23">
        <f>+'FEBRERO ORD'!M545</f>
        <v>0</v>
      </c>
      <c r="N545" s="6">
        <f t="shared" si="8"/>
        <v>231068</v>
      </c>
    </row>
    <row r="546" spans="1:14" x14ac:dyDescent="0.25">
      <c r="A546" s="9">
        <v>543</v>
      </c>
      <c r="B546" s="25" t="s">
        <v>555</v>
      </c>
      <c r="C546" s="23">
        <f>+'FEBRERO ORD'!C546+'AJUSTE 3ER CUATRIMESTRE 2021'!C546</f>
        <v>612956</v>
      </c>
      <c r="D546" s="23">
        <f>+'FEBRERO ORD'!D546+'AJUSTE 3ER CUATRIMESTRE 2021'!D546</f>
        <v>291312</v>
      </c>
      <c r="E546" s="23">
        <f>+'FEBRERO ORD'!E546</f>
        <v>7119</v>
      </c>
      <c r="F546" s="23">
        <f>+'FEBRERO ORD'!F546</f>
        <v>9700</v>
      </c>
      <c r="G546" s="23">
        <f>+'FEBRERO ORD'!G546</f>
        <v>12388</v>
      </c>
      <c r="H546" s="23">
        <f>+'FEBRERO ORD'!H546</f>
        <v>3206</v>
      </c>
      <c r="I546" s="23">
        <f>+'FEBRERO ORD'!I546</f>
        <v>10351</v>
      </c>
      <c r="J546" s="23">
        <f>+'FEBRERO ORD'!J546</f>
        <v>725</v>
      </c>
      <c r="K546" s="23">
        <f>+'FEBRERO ORD'!K546</f>
        <v>387</v>
      </c>
      <c r="L546" s="23">
        <f>+'FEBRERO ORD'!L546</f>
        <v>0</v>
      </c>
      <c r="M546" s="23">
        <f>+'FEBRERO ORD'!M546</f>
        <v>0</v>
      </c>
      <c r="N546" s="6">
        <f t="shared" si="8"/>
        <v>948144</v>
      </c>
    </row>
    <row r="547" spans="1:14" x14ac:dyDescent="0.25">
      <c r="A547" s="9">
        <v>544</v>
      </c>
      <c r="B547" s="25" t="s">
        <v>556</v>
      </c>
      <c r="C547" s="23">
        <f>+'FEBRERO ORD'!C547+'AJUSTE 3ER CUATRIMESTRE 2021'!C547</f>
        <v>190024</v>
      </c>
      <c r="D547" s="23">
        <f>+'FEBRERO ORD'!D547+'AJUSTE 3ER CUATRIMESTRE 2021'!D547</f>
        <v>55139</v>
      </c>
      <c r="E547" s="23">
        <f>+'FEBRERO ORD'!E547</f>
        <v>2390</v>
      </c>
      <c r="F547" s="23">
        <f>+'FEBRERO ORD'!F547</f>
        <v>4425</v>
      </c>
      <c r="G547" s="23">
        <f>+'FEBRERO ORD'!G547</f>
        <v>2023</v>
      </c>
      <c r="H547" s="23">
        <f>+'FEBRERO ORD'!H547</f>
        <v>940</v>
      </c>
      <c r="I547" s="23">
        <f>+'FEBRERO ORD'!I547</f>
        <v>1965</v>
      </c>
      <c r="J547" s="23">
        <f>+'FEBRERO ORD'!J547</f>
        <v>305</v>
      </c>
      <c r="K547" s="23">
        <f>+'FEBRERO ORD'!K547</f>
        <v>81</v>
      </c>
      <c r="L547" s="23">
        <f>+'FEBRERO ORD'!L547</f>
        <v>0</v>
      </c>
      <c r="M547" s="23">
        <f>+'FEBRERO ORD'!M547</f>
        <v>0</v>
      </c>
      <c r="N547" s="6">
        <f t="shared" si="8"/>
        <v>257292</v>
      </c>
    </row>
    <row r="548" spans="1:14" x14ac:dyDescent="0.25">
      <c r="A548" s="9">
        <v>545</v>
      </c>
      <c r="B548" s="25" t="s">
        <v>557</v>
      </c>
      <c r="C548" s="23">
        <f>+'FEBRERO ORD'!C548+'AJUSTE 3ER CUATRIMESTRE 2021'!C548</f>
        <v>1381170</v>
      </c>
      <c r="D548" s="23">
        <f>+'FEBRERO ORD'!D548+'AJUSTE 3ER CUATRIMESTRE 2021'!D548</f>
        <v>499745</v>
      </c>
      <c r="E548" s="23">
        <f>+'FEBRERO ORD'!E548</f>
        <v>17211</v>
      </c>
      <c r="F548" s="23">
        <f>+'FEBRERO ORD'!F548</f>
        <v>29552</v>
      </c>
      <c r="G548" s="23">
        <f>+'FEBRERO ORD'!G548</f>
        <v>19999</v>
      </c>
      <c r="H548" s="23">
        <f>+'FEBRERO ORD'!H548</f>
        <v>6984</v>
      </c>
      <c r="I548" s="23">
        <f>+'FEBRERO ORD'!I548</f>
        <v>17593</v>
      </c>
      <c r="J548" s="23">
        <f>+'FEBRERO ORD'!J548</f>
        <v>1994</v>
      </c>
      <c r="K548" s="23">
        <f>+'FEBRERO ORD'!K548</f>
        <v>691</v>
      </c>
      <c r="L548" s="23">
        <f>+'FEBRERO ORD'!L548</f>
        <v>0</v>
      </c>
      <c r="M548" s="23">
        <f>+'FEBRERO ORD'!M548</f>
        <v>0</v>
      </c>
      <c r="N548" s="6">
        <f t="shared" si="8"/>
        <v>1974939</v>
      </c>
    </row>
    <row r="549" spans="1:14" x14ac:dyDescent="0.25">
      <c r="A549" s="9">
        <v>546</v>
      </c>
      <c r="B549" s="25" t="s">
        <v>558</v>
      </c>
      <c r="C549" s="23">
        <f>+'FEBRERO ORD'!C549+'AJUSTE 3ER CUATRIMESTRE 2021'!C549</f>
        <v>758019</v>
      </c>
      <c r="D549" s="23">
        <f>+'FEBRERO ORD'!D549+'AJUSTE 3ER CUATRIMESTRE 2021'!D549</f>
        <v>209565</v>
      </c>
      <c r="E549" s="23">
        <f>+'FEBRERO ORD'!E549</f>
        <v>8569</v>
      </c>
      <c r="F549" s="23">
        <f>+'FEBRERO ORD'!F549</f>
        <v>8284</v>
      </c>
      <c r="G549" s="23">
        <f>+'FEBRERO ORD'!G549</f>
        <v>12510</v>
      </c>
      <c r="H549" s="23">
        <f>+'FEBRERO ORD'!H549</f>
        <v>3970</v>
      </c>
      <c r="I549" s="23">
        <f>+'FEBRERO ORD'!I549</f>
        <v>11749</v>
      </c>
      <c r="J549" s="23">
        <f>+'FEBRERO ORD'!J549</f>
        <v>860</v>
      </c>
      <c r="K549" s="23">
        <f>+'FEBRERO ORD'!K549</f>
        <v>478</v>
      </c>
      <c r="L549" s="23">
        <f>+'FEBRERO ORD'!L549</f>
        <v>0</v>
      </c>
      <c r="M549" s="23">
        <f>+'FEBRERO ORD'!M549</f>
        <v>0</v>
      </c>
      <c r="N549" s="6">
        <f t="shared" si="8"/>
        <v>1014004</v>
      </c>
    </row>
    <row r="550" spans="1:14" x14ac:dyDescent="0.25">
      <c r="A550" s="9">
        <v>547</v>
      </c>
      <c r="B550" s="25" t="s">
        <v>559</v>
      </c>
      <c r="C550" s="23">
        <f>+'FEBRERO ORD'!C550+'AJUSTE 3ER CUATRIMESTRE 2021'!C550</f>
        <v>156299</v>
      </c>
      <c r="D550" s="23">
        <f>+'FEBRERO ORD'!D550+'AJUSTE 3ER CUATRIMESTRE 2021'!D550</f>
        <v>52717</v>
      </c>
      <c r="E550" s="23">
        <f>+'FEBRERO ORD'!E550</f>
        <v>2112</v>
      </c>
      <c r="F550" s="23">
        <f>+'FEBRERO ORD'!F550</f>
        <v>5166</v>
      </c>
      <c r="G550" s="23">
        <f>+'FEBRERO ORD'!G550</f>
        <v>1981</v>
      </c>
      <c r="H550" s="23">
        <f>+'FEBRERO ORD'!H550</f>
        <v>758</v>
      </c>
      <c r="I550" s="23">
        <f>+'FEBRERO ORD'!I550</f>
        <v>1551</v>
      </c>
      <c r="J550" s="23">
        <f>+'FEBRERO ORD'!J550</f>
        <v>314</v>
      </c>
      <c r="K550" s="23">
        <f>+'FEBRERO ORD'!K550</f>
        <v>56</v>
      </c>
      <c r="L550" s="23">
        <f>+'FEBRERO ORD'!L550</f>
        <v>0</v>
      </c>
      <c r="M550" s="23">
        <f>+'FEBRERO ORD'!M550</f>
        <v>0</v>
      </c>
      <c r="N550" s="6">
        <f t="shared" si="8"/>
        <v>220954</v>
      </c>
    </row>
    <row r="551" spans="1:14" x14ac:dyDescent="0.25">
      <c r="A551" s="9">
        <v>548</v>
      </c>
      <c r="B551" s="25" t="s">
        <v>560</v>
      </c>
      <c r="C551" s="23">
        <f>+'FEBRERO ORD'!C551+'AJUSTE 3ER CUATRIMESTRE 2021'!C551</f>
        <v>326598</v>
      </c>
      <c r="D551" s="23">
        <f>+'FEBRERO ORD'!D551+'AJUSTE 3ER CUATRIMESTRE 2021'!D551</f>
        <v>138273</v>
      </c>
      <c r="E551" s="23">
        <f>+'FEBRERO ORD'!E551</f>
        <v>3890</v>
      </c>
      <c r="F551" s="23">
        <f>+'FEBRERO ORD'!F551</f>
        <v>7112</v>
      </c>
      <c r="G551" s="23">
        <f>+'FEBRERO ORD'!G551</f>
        <v>3806</v>
      </c>
      <c r="H551" s="23">
        <f>+'FEBRERO ORD'!H551</f>
        <v>1615</v>
      </c>
      <c r="I551" s="23">
        <f>+'FEBRERO ORD'!I551</f>
        <v>3565</v>
      </c>
      <c r="J551" s="23">
        <f>+'FEBRERO ORD'!J551</f>
        <v>631</v>
      </c>
      <c r="K551" s="23">
        <f>+'FEBRERO ORD'!K551</f>
        <v>144</v>
      </c>
      <c r="L551" s="23">
        <f>+'FEBRERO ORD'!L551</f>
        <v>0</v>
      </c>
      <c r="M551" s="23">
        <f>+'FEBRERO ORD'!M551</f>
        <v>0</v>
      </c>
      <c r="N551" s="6">
        <f t="shared" si="8"/>
        <v>485634</v>
      </c>
    </row>
    <row r="552" spans="1:14" x14ac:dyDescent="0.25">
      <c r="A552" s="9">
        <v>549</v>
      </c>
      <c r="B552" s="25" t="s">
        <v>561</v>
      </c>
      <c r="C552" s="23">
        <f>+'FEBRERO ORD'!C552+'AJUSTE 3ER CUATRIMESTRE 2021'!C552</f>
        <v>1095801</v>
      </c>
      <c r="D552" s="23">
        <f>+'FEBRERO ORD'!D552+'AJUSTE 3ER CUATRIMESTRE 2021'!D552</f>
        <v>268180</v>
      </c>
      <c r="E552" s="23">
        <f>+'FEBRERO ORD'!E552</f>
        <v>13123</v>
      </c>
      <c r="F552" s="23">
        <f>+'FEBRERO ORD'!F552</f>
        <v>27373</v>
      </c>
      <c r="G552" s="23">
        <f>+'FEBRERO ORD'!G552</f>
        <v>22410</v>
      </c>
      <c r="H552" s="23">
        <f>+'FEBRERO ORD'!H552</f>
        <v>5529</v>
      </c>
      <c r="I552" s="23">
        <f>+'FEBRERO ORD'!I552</f>
        <v>16805</v>
      </c>
      <c r="J552" s="23">
        <f>+'FEBRERO ORD'!J552</f>
        <v>1602</v>
      </c>
      <c r="K552" s="23">
        <f>+'FEBRERO ORD'!K552</f>
        <v>578</v>
      </c>
      <c r="L552" s="23">
        <f>+'FEBRERO ORD'!L552</f>
        <v>0</v>
      </c>
      <c r="M552" s="23">
        <f>+'FEBRERO ORD'!M552</f>
        <v>0</v>
      </c>
      <c r="N552" s="6">
        <f t="shared" si="8"/>
        <v>1451401</v>
      </c>
    </row>
    <row r="553" spans="1:14" x14ac:dyDescent="0.25">
      <c r="A553" s="9">
        <v>550</v>
      </c>
      <c r="B553" s="25" t="s">
        <v>562</v>
      </c>
      <c r="C553" s="23">
        <f>+'FEBRERO ORD'!C553+'AJUSTE 3ER CUATRIMESTRE 2021'!C553</f>
        <v>737855</v>
      </c>
      <c r="D553" s="23">
        <f>+'FEBRERO ORD'!D553+'AJUSTE 3ER CUATRIMESTRE 2021'!D553</f>
        <v>125919</v>
      </c>
      <c r="E553" s="23">
        <f>+'FEBRERO ORD'!E553</f>
        <v>7957</v>
      </c>
      <c r="F553" s="23">
        <f>+'FEBRERO ORD'!F553</f>
        <v>11791</v>
      </c>
      <c r="G553" s="23">
        <f>+'FEBRERO ORD'!G553</f>
        <v>11341</v>
      </c>
      <c r="H553" s="23">
        <f>+'FEBRERO ORD'!H553</f>
        <v>3712</v>
      </c>
      <c r="I553" s="23">
        <f>+'FEBRERO ORD'!I553</f>
        <v>10076</v>
      </c>
      <c r="J553" s="23">
        <f>+'FEBRERO ORD'!J553</f>
        <v>927</v>
      </c>
      <c r="K553" s="23">
        <f>+'FEBRERO ORD'!K553</f>
        <v>396</v>
      </c>
      <c r="L553" s="23">
        <f>+'FEBRERO ORD'!L553</f>
        <v>0</v>
      </c>
      <c r="M553" s="23">
        <f>+'FEBRERO ORD'!M553</f>
        <v>0</v>
      </c>
      <c r="N553" s="6">
        <f t="shared" si="8"/>
        <v>909974</v>
      </c>
    </row>
    <row r="554" spans="1:14" x14ac:dyDescent="0.25">
      <c r="A554" s="9">
        <v>551</v>
      </c>
      <c r="B554" s="25" t="s">
        <v>563</v>
      </c>
      <c r="C554" s="23">
        <f>+'FEBRERO ORD'!C554+'AJUSTE 3ER CUATRIMESTRE 2021'!C554</f>
        <v>4231498</v>
      </c>
      <c r="D554" s="23">
        <f>+'FEBRERO ORD'!D554+'AJUSTE 3ER CUATRIMESTRE 2021'!D554</f>
        <v>1012519</v>
      </c>
      <c r="E554" s="23">
        <f>+'FEBRERO ORD'!E554</f>
        <v>42345</v>
      </c>
      <c r="F554" s="23">
        <f>+'FEBRERO ORD'!F554</f>
        <v>24206</v>
      </c>
      <c r="G554" s="23">
        <f>+'FEBRERO ORD'!G554</f>
        <v>59968</v>
      </c>
      <c r="H554" s="23">
        <f>+'FEBRERO ORD'!H554</f>
        <v>21890</v>
      </c>
      <c r="I554" s="23">
        <f>+'FEBRERO ORD'!I554</f>
        <v>61811</v>
      </c>
      <c r="J554" s="23">
        <f>+'FEBRERO ORD'!J554</f>
        <v>3208</v>
      </c>
      <c r="K554" s="23">
        <f>+'FEBRERO ORD'!K554</f>
        <v>2665</v>
      </c>
      <c r="L554" s="23">
        <f>+'FEBRERO ORD'!L554</f>
        <v>0</v>
      </c>
      <c r="M554" s="23">
        <f>+'FEBRERO ORD'!M554</f>
        <v>0</v>
      </c>
      <c r="N554" s="6">
        <f t="shared" si="8"/>
        <v>5460110</v>
      </c>
    </row>
    <row r="555" spans="1:14" x14ac:dyDescent="0.25">
      <c r="A555" s="9">
        <v>552</v>
      </c>
      <c r="B555" s="25" t="s">
        <v>564</v>
      </c>
      <c r="C555" s="23">
        <f>+'FEBRERO ORD'!C555+'AJUSTE 3ER CUATRIMESTRE 2021'!C555</f>
        <v>120864</v>
      </c>
      <c r="D555" s="23">
        <f>+'FEBRERO ORD'!D555+'AJUSTE 3ER CUATRIMESTRE 2021'!D555</f>
        <v>60391</v>
      </c>
      <c r="E555" s="23">
        <f>+'FEBRERO ORD'!E555</f>
        <v>1601</v>
      </c>
      <c r="F555" s="23">
        <f>+'FEBRERO ORD'!F555</f>
        <v>2688</v>
      </c>
      <c r="G555" s="23">
        <f>+'FEBRERO ORD'!G555</f>
        <v>809</v>
      </c>
      <c r="H555" s="23">
        <f>+'FEBRERO ORD'!H555</f>
        <v>601</v>
      </c>
      <c r="I555" s="23">
        <f>+'FEBRERO ORD'!I555</f>
        <v>1028</v>
      </c>
      <c r="J555" s="23">
        <f>+'FEBRERO ORD'!J555</f>
        <v>231</v>
      </c>
      <c r="K555" s="23">
        <f>+'FEBRERO ORD'!K555</f>
        <v>49</v>
      </c>
      <c r="L555" s="23">
        <f>+'FEBRERO ORD'!L555</f>
        <v>0</v>
      </c>
      <c r="M555" s="23">
        <f>+'FEBRERO ORD'!M555</f>
        <v>0</v>
      </c>
      <c r="N555" s="6">
        <f t="shared" si="8"/>
        <v>188262</v>
      </c>
    </row>
    <row r="556" spans="1:14" x14ac:dyDescent="0.25">
      <c r="A556" s="9">
        <v>553</v>
      </c>
      <c r="B556" s="25" t="s">
        <v>565</v>
      </c>
      <c r="C556" s="23">
        <f>+'FEBRERO ORD'!C556+'AJUSTE 3ER CUATRIMESTRE 2021'!C556</f>
        <v>2624805</v>
      </c>
      <c r="D556" s="23">
        <f>+'FEBRERO ORD'!D556+'AJUSTE 3ER CUATRIMESTRE 2021'!D556</f>
        <v>413175</v>
      </c>
      <c r="E556" s="23">
        <f>+'FEBRERO ORD'!E556</f>
        <v>26498</v>
      </c>
      <c r="F556" s="23">
        <f>+'FEBRERO ORD'!F556</f>
        <v>4128</v>
      </c>
      <c r="G556" s="23">
        <f>+'FEBRERO ORD'!G556</f>
        <v>24003</v>
      </c>
      <c r="H556" s="23">
        <f>+'FEBRERO ORD'!H556</f>
        <v>13591</v>
      </c>
      <c r="I556" s="23">
        <f>+'FEBRERO ORD'!I556</f>
        <v>33136</v>
      </c>
      <c r="J556" s="23">
        <f>+'FEBRERO ORD'!J556</f>
        <v>1824</v>
      </c>
      <c r="K556" s="23">
        <f>+'FEBRERO ORD'!K556</f>
        <v>1616</v>
      </c>
      <c r="L556" s="23">
        <f>+'FEBRERO ORD'!L556</f>
        <v>15125</v>
      </c>
      <c r="M556" s="23">
        <f>+'FEBRERO ORD'!M556</f>
        <v>0</v>
      </c>
      <c r="N556" s="6">
        <f t="shared" si="8"/>
        <v>3157901</v>
      </c>
    </row>
    <row r="557" spans="1:14" x14ac:dyDescent="0.25">
      <c r="A557" s="9">
        <v>554</v>
      </c>
      <c r="B557" s="25" t="s">
        <v>566</v>
      </c>
      <c r="C557" s="23">
        <f>+'FEBRERO ORD'!C557+'AJUSTE 3ER CUATRIMESTRE 2021'!C557</f>
        <v>556807</v>
      </c>
      <c r="D557" s="23">
        <f>+'FEBRERO ORD'!D557+'AJUSTE 3ER CUATRIMESTRE 2021'!D557</f>
        <v>116602</v>
      </c>
      <c r="E557" s="23">
        <f>+'FEBRERO ORD'!E557</f>
        <v>6582</v>
      </c>
      <c r="F557" s="23">
        <f>+'FEBRERO ORD'!F557</f>
        <v>13326</v>
      </c>
      <c r="G557" s="23">
        <f>+'FEBRERO ORD'!G557</f>
        <v>11504</v>
      </c>
      <c r="H557" s="23">
        <f>+'FEBRERO ORD'!H557</f>
        <v>2820</v>
      </c>
      <c r="I557" s="23">
        <f>+'FEBRERO ORD'!I557</f>
        <v>8685</v>
      </c>
      <c r="J557" s="23">
        <f>+'FEBRERO ORD'!J557</f>
        <v>880</v>
      </c>
      <c r="K557" s="23">
        <f>+'FEBRERO ORD'!K557</f>
        <v>299</v>
      </c>
      <c r="L557" s="23">
        <f>+'FEBRERO ORD'!L557</f>
        <v>0</v>
      </c>
      <c r="M557" s="23">
        <f>+'FEBRERO ORD'!M557</f>
        <v>0</v>
      </c>
      <c r="N557" s="6">
        <f t="shared" si="8"/>
        <v>717505</v>
      </c>
    </row>
    <row r="558" spans="1:14" x14ac:dyDescent="0.25">
      <c r="A558" s="9">
        <v>555</v>
      </c>
      <c r="B558" s="25" t="s">
        <v>567</v>
      </c>
      <c r="C558" s="23">
        <f>+'FEBRERO ORD'!C558+'AJUSTE 3ER CUATRIMESTRE 2021'!C558</f>
        <v>303382</v>
      </c>
      <c r="D558" s="23">
        <f>+'FEBRERO ORD'!D558+'AJUSTE 3ER CUATRIMESTRE 2021'!D558</f>
        <v>76522</v>
      </c>
      <c r="E558" s="23">
        <f>+'FEBRERO ORD'!E558</f>
        <v>3718</v>
      </c>
      <c r="F558" s="23">
        <f>+'FEBRERO ORD'!F558</f>
        <v>7053</v>
      </c>
      <c r="G558" s="23">
        <f>+'FEBRERO ORD'!G558</f>
        <v>6717</v>
      </c>
      <c r="H558" s="23">
        <f>+'FEBRERO ORD'!H558</f>
        <v>1563</v>
      </c>
      <c r="I558" s="23">
        <f>+'FEBRERO ORD'!I558</f>
        <v>5055</v>
      </c>
      <c r="J558" s="23">
        <f>+'FEBRERO ORD'!J558</f>
        <v>431</v>
      </c>
      <c r="K558" s="23">
        <f>+'FEBRERO ORD'!K558</f>
        <v>176</v>
      </c>
      <c r="L558" s="23">
        <f>+'FEBRERO ORD'!L558</f>
        <v>0</v>
      </c>
      <c r="M558" s="23">
        <f>+'FEBRERO ORD'!M558</f>
        <v>0</v>
      </c>
      <c r="N558" s="6">
        <f t="shared" si="8"/>
        <v>404617</v>
      </c>
    </row>
    <row r="559" spans="1:14" x14ac:dyDescent="0.25">
      <c r="A559" s="9">
        <v>556</v>
      </c>
      <c r="B559" s="25" t="s">
        <v>568</v>
      </c>
      <c r="C559" s="23">
        <f>+'FEBRERO ORD'!C559+'AJUSTE 3ER CUATRIMESTRE 2021'!C559</f>
        <v>110192</v>
      </c>
      <c r="D559" s="23">
        <f>+'FEBRERO ORD'!D559+'AJUSTE 3ER CUATRIMESTRE 2021'!D559</f>
        <v>39528</v>
      </c>
      <c r="E559" s="23">
        <f>+'FEBRERO ORD'!E559</f>
        <v>1597</v>
      </c>
      <c r="F559" s="23">
        <f>+'FEBRERO ORD'!F559</f>
        <v>3097</v>
      </c>
      <c r="G559" s="23">
        <f>+'FEBRERO ORD'!G559</f>
        <v>603</v>
      </c>
      <c r="H559" s="23">
        <f>+'FEBRERO ORD'!H559</f>
        <v>542</v>
      </c>
      <c r="I559" s="23">
        <f>+'FEBRERO ORD'!I559</f>
        <v>794</v>
      </c>
      <c r="J559" s="23">
        <f>+'FEBRERO ORD'!J559</f>
        <v>234</v>
      </c>
      <c r="K559" s="23">
        <f>+'FEBRERO ORD'!K559</f>
        <v>38</v>
      </c>
      <c r="L559" s="23">
        <f>+'FEBRERO ORD'!L559</f>
        <v>0</v>
      </c>
      <c r="M559" s="23">
        <f>+'FEBRERO ORD'!M559</f>
        <v>0</v>
      </c>
      <c r="N559" s="6">
        <f t="shared" si="8"/>
        <v>156625</v>
      </c>
    </row>
    <row r="560" spans="1:14" x14ac:dyDescent="0.25">
      <c r="A560" s="9">
        <v>557</v>
      </c>
      <c r="B560" s="25" t="s">
        <v>569</v>
      </c>
      <c r="C560" s="23">
        <f>+'FEBRERO ORD'!C560+'AJUSTE 3ER CUATRIMESTRE 2021'!C560</f>
        <v>2133613</v>
      </c>
      <c r="D560" s="23">
        <f>+'FEBRERO ORD'!D560+'AJUSTE 3ER CUATRIMESTRE 2021'!D560</f>
        <v>389714</v>
      </c>
      <c r="E560" s="23">
        <f>+'FEBRERO ORD'!E560</f>
        <v>23578</v>
      </c>
      <c r="F560" s="23">
        <f>+'FEBRERO ORD'!F560</f>
        <v>21321</v>
      </c>
      <c r="G560" s="23">
        <f>+'FEBRERO ORD'!G560</f>
        <v>28957</v>
      </c>
      <c r="H560" s="23">
        <f>+'FEBRERO ORD'!H560</f>
        <v>11028</v>
      </c>
      <c r="I560" s="23">
        <f>+'FEBRERO ORD'!I560</f>
        <v>29435</v>
      </c>
      <c r="J560" s="23">
        <f>+'FEBRERO ORD'!J560</f>
        <v>2436</v>
      </c>
      <c r="K560" s="23">
        <f>+'FEBRERO ORD'!K560</f>
        <v>1262</v>
      </c>
      <c r="L560" s="23">
        <f>+'FEBRERO ORD'!L560</f>
        <v>0</v>
      </c>
      <c r="M560" s="23">
        <f>+'FEBRERO ORD'!M560</f>
        <v>0</v>
      </c>
      <c r="N560" s="6">
        <f t="shared" si="8"/>
        <v>2641344</v>
      </c>
    </row>
    <row r="561" spans="1:15" x14ac:dyDescent="0.25">
      <c r="A561" s="9">
        <v>558</v>
      </c>
      <c r="B561" s="25" t="s">
        <v>570</v>
      </c>
      <c r="C561" s="23">
        <f>+'FEBRERO ORD'!C561+'AJUSTE 3ER CUATRIMESTRE 2021'!C561</f>
        <v>153758</v>
      </c>
      <c r="D561" s="23">
        <f>+'FEBRERO ORD'!D561+'AJUSTE 3ER CUATRIMESTRE 2021'!D561</f>
        <v>32000</v>
      </c>
      <c r="E561" s="23">
        <f>+'FEBRERO ORD'!E561</f>
        <v>2034</v>
      </c>
      <c r="F561" s="23">
        <f>+'FEBRERO ORD'!F561</f>
        <v>4487</v>
      </c>
      <c r="G561" s="23">
        <f>+'FEBRERO ORD'!G561</f>
        <v>2709</v>
      </c>
      <c r="H561" s="23">
        <f>+'FEBRERO ORD'!H561</f>
        <v>771</v>
      </c>
      <c r="I561" s="23">
        <f>+'FEBRERO ORD'!I561</f>
        <v>2049</v>
      </c>
      <c r="J561" s="23">
        <f>+'FEBRERO ORD'!J561</f>
        <v>279</v>
      </c>
      <c r="K561" s="23">
        <f>+'FEBRERO ORD'!K561</f>
        <v>72</v>
      </c>
      <c r="L561" s="23">
        <f>+'FEBRERO ORD'!L561</f>
        <v>0</v>
      </c>
      <c r="M561" s="23">
        <f>+'FEBRERO ORD'!M561</f>
        <v>0</v>
      </c>
      <c r="N561" s="6">
        <f t="shared" si="8"/>
        <v>198159</v>
      </c>
    </row>
    <row r="562" spans="1:15" x14ac:dyDescent="0.25">
      <c r="A562" s="9">
        <v>559</v>
      </c>
      <c r="B562" s="25" t="s">
        <v>571</v>
      </c>
      <c r="C562" s="23">
        <f>+'FEBRERO ORD'!C562+'AJUSTE 3ER CUATRIMESTRE 2021'!C562</f>
        <v>2129025</v>
      </c>
      <c r="D562" s="23">
        <f>+'FEBRERO ORD'!D562+'AJUSTE 3ER CUATRIMESTRE 2021'!D562</f>
        <v>944790</v>
      </c>
      <c r="E562" s="23">
        <f>+'FEBRERO ORD'!E562</f>
        <v>24008</v>
      </c>
      <c r="F562" s="23">
        <f>+'FEBRERO ORD'!F562</f>
        <v>49704</v>
      </c>
      <c r="G562" s="23">
        <f>+'FEBRERO ORD'!G562</f>
        <v>45373</v>
      </c>
      <c r="H562" s="23">
        <f>+'FEBRERO ORD'!H562</f>
        <v>11665</v>
      </c>
      <c r="I562" s="23">
        <f>+'FEBRERO ORD'!I562</f>
        <v>39830</v>
      </c>
      <c r="J562" s="23">
        <f>+'FEBRERO ORD'!J562</f>
        <v>2316</v>
      </c>
      <c r="K562" s="23">
        <f>+'FEBRERO ORD'!K562</f>
        <v>1778</v>
      </c>
      <c r="L562" s="23">
        <f>+'FEBRERO ORD'!L562</f>
        <v>0</v>
      </c>
      <c r="M562" s="23">
        <f>+'FEBRERO ORD'!M562</f>
        <v>0</v>
      </c>
      <c r="N562" s="6">
        <f t="shared" si="8"/>
        <v>3248489</v>
      </c>
    </row>
    <row r="563" spans="1:15" x14ac:dyDescent="0.25">
      <c r="A563" s="9">
        <v>560</v>
      </c>
      <c r="B563" s="25" t="s">
        <v>572</v>
      </c>
      <c r="C563" s="23">
        <f>+'FEBRERO ORD'!C563+'AJUSTE 3ER CUATRIMESTRE 2021'!C563</f>
        <v>953964</v>
      </c>
      <c r="D563" s="23">
        <f>+'FEBRERO ORD'!D563+'AJUSTE 3ER CUATRIMESTRE 2021'!D563</f>
        <v>257763</v>
      </c>
      <c r="E563" s="23">
        <f>+'FEBRERO ORD'!E563</f>
        <v>10602</v>
      </c>
      <c r="F563" s="23">
        <f>+'FEBRERO ORD'!F563</f>
        <v>8995</v>
      </c>
      <c r="G563" s="23">
        <f>+'FEBRERO ORD'!G563</f>
        <v>12655</v>
      </c>
      <c r="H563" s="23">
        <f>+'FEBRERO ORD'!H563</f>
        <v>4947</v>
      </c>
      <c r="I563" s="23">
        <f>+'FEBRERO ORD'!I563</f>
        <v>13264</v>
      </c>
      <c r="J563" s="23">
        <f>+'FEBRERO ORD'!J563</f>
        <v>995</v>
      </c>
      <c r="K563" s="23">
        <f>+'FEBRERO ORD'!K563</f>
        <v>573</v>
      </c>
      <c r="L563" s="23">
        <f>+'FEBRERO ORD'!L563</f>
        <v>0</v>
      </c>
      <c r="M563" s="23">
        <f>+'FEBRERO ORD'!M563</f>
        <v>0</v>
      </c>
      <c r="N563" s="6">
        <f t="shared" si="8"/>
        <v>1263758</v>
      </c>
    </row>
    <row r="564" spans="1:15" x14ac:dyDescent="0.25">
      <c r="A564" s="9">
        <v>561</v>
      </c>
      <c r="B564" s="25" t="s">
        <v>573</v>
      </c>
      <c r="C564" s="23">
        <f>+'FEBRERO ORD'!C564+'AJUSTE 3ER CUATRIMESTRE 2021'!C564</f>
        <v>513902</v>
      </c>
      <c r="D564" s="23">
        <f>+'FEBRERO ORD'!D564+'AJUSTE 3ER CUATRIMESTRE 2021'!D564</f>
        <v>282099</v>
      </c>
      <c r="E564" s="23">
        <f>+'FEBRERO ORD'!E564</f>
        <v>7041</v>
      </c>
      <c r="F564" s="23">
        <f>+'FEBRERO ORD'!F564</f>
        <v>15351</v>
      </c>
      <c r="G564" s="23">
        <f>+'FEBRERO ORD'!G564</f>
        <v>5739</v>
      </c>
      <c r="H564" s="23">
        <f>+'FEBRERO ORD'!H564</f>
        <v>2528</v>
      </c>
      <c r="I564" s="23">
        <f>+'FEBRERO ORD'!I564</f>
        <v>5065</v>
      </c>
      <c r="J564" s="23">
        <f>+'FEBRERO ORD'!J564</f>
        <v>990</v>
      </c>
      <c r="K564" s="23">
        <f>+'FEBRERO ORD'!K564</f>
        <v>197</v>
      </c>
      <c r="L564" s="23">
        <f>+'FEBRERO ORD'!L564</f>
        <v>0</v>
      </c>
      <c r="M564" s="23">
        <f>+'FEBRERO ORD'!M564</f>
        <v>0</v>
      </c>
      <c r="N564" s="6">
        <f t="shared" si="8"/>
        <v>832912</v>
      </c>
    </row>
    <row r="565" spans="1:15" x14ac:dyDescent="0.25">
      <c r="A565" s="9">
        <v>562</v>
      </c>
      <c r="B565" s="25" t="s">
        <v>574</v>
      </c>
      <c r="C565" s="23">
        <f>+'FEBRERO ORD'!C565+'AJUSTE 3ER CUATRIMESTRE 2021'!C565</f>
        <v>240495</v>
      </c>
      <c r="D565" s="23">
        <f>+'FEBRERO ORD'!D565+'AJUSTE 3ER CUATRIMESTRE 2021'!D565</f>
        <v>78473</v>
      </c>
      <c r="E565" s="23">
        <f>+'FEBRERO ORD'!E565</f>
        <v>2872</v>
      </c>
      <c r="F565" s="23">
        <f>+'FEBRERO ORD'!F565</f>
        <v>4367</v>
      </c>
      <c r="G565" s="23">
        <f>+'FEBRERO ORD'!G565</f>
        <v>3313</v>
      </c>
      <c r="H565" s="23">
        <f>+'FEBRERO ORD'!H565</f>
        <v>1220</v>
      </c>
      <c r="I565" s="23">
        <f>+'FEBRERO ORD'!I565</f>
        <v>3076</v>
      </c>
      <c r="J565" s="23">
        <f>+'FEBRERO ORD'!J565</f>
        <v>336</v>
      </c>
      <c r="K565" s="23">
        <f>+'FEBRERO ORD'!K565</f>
        <v>124</v>
      </c>
      <c r="L565" s="23">
        <f>+'FEBRERO ORD'!L565</f>
        <v>6610</v>
      </c>
      <c r="M565" s="23">
        <f>+'FEBRERO ORD'!M565</f>
        <v>0</v>
      </c>
      <c r="N565" s="6">
        <f t="shared" si="8"/>
        <v>340886</v>
      </c>
    </row>
    <row r="566" spans="1:15" x14ac:dyDescent="0.25">
      <c r="A566" s="9">
        <v>563</v>
      </c>
      <c r="B566" s="25" t="s">
        <v>575</v>
      </c>
      <c r="C566" s="23">
        <f>+'FEBRERO ORD'!C566+'AJUSTE 3ER CUATRIMESTRE 2021'!C566</f>
        <v>162476</v>
      </c>
      <c r="D566" s="23">
        <f>+'FEBRERO ORD'!D566+'AJUSTE 3ER CUATRIMESTRE 2021'!D566</f>
        <v>49543</v>
      </c>
      <c r="E566" s="23">
        <f>+'FEBRERO ORD'!E566</f>
        <v>2290</v>
      </c>
      <c r="F566" s="23">
        <f>+'FEBRERO ORD'!F566</f>
        <v>5451</v>
      </c>
      <c r="G566" s="23">
        <f>+'FEBRERO ORD'!G566</f>
        <v>2396</v>
      </c>
      <c r="H566" s="23">
        <f>+'FEBRERO ORD'!H566</f>
        <v>805</v>
      </c>
      <c r="I566" s="23">
        <f>+'FEBRERO ORD'!I566</f>
        <v>1851</v>
      </c>
      <c r="J566" s="23">
        <f>+'FEBRERO ORD'!J566</f>
        <v>343</v>
      </c>
      <c r="K566" s="23">
        <f>+'FEBRERO ORD'!K566</f>
        <v>65</v>
      </c>
      <c r="L566" s="23">
        <f>+'FEBRERO ORD'!L566</f>
        <v>0</v>
      </c>
      <c r="M566" s="23">
        <f>+'FEBRERO ORD'!M566</f>
        <v>0</v>
      </c>
      <c r="N566" s="6">
        <f t="shared" si="8"/>
        <v>225220</v>
      </c>
    </row>
    <row r="567" spans="1:15" x14ac:dyDescent="0.25">
      <c r="A567" s="9">
        <v>564</v>
      </c>
      <c r="B567" s="25" t="s">
        <v>576</v>
      </c>
      <c r="C567" s="23">
        <f>+'FEBRERO ORD'!C567+'AJUSTE 3ER CUATRIMESTRE 2021'!C567</f>
        <v>233303</v>
      </c>
      <c r="D567" s="23">
        <f>+'FEBRERO ORD'!D567+'AJUSTE 3ER CUATRIMESTRE 2021'!D567</f>
        <v>102405</v>
      </c>
      <c r="E567" s="23">
        <f>+'FEBRERO ORD'!E567</f>
        <v>2919</v>
      </c>
      <c r="F567" s="23">
        <f>+'FEBRERO ORD'!F567</f>
        <v>6216</v>
      </c>
      <c r="G567" s="23">
        <f>+'FEBRERO ORD'!G567</f>
        <v>2328</v>
      </c>
      <c r="H567" s="23">
        <f>+'FEBRERO ORD'!H567</f>
        <v>1130</v>
      </c>
      <c r="I567" s="23">
        <f>+'FEBRERO ORD'!I567</f>
        <v>2178</v>
      </c>
      <c r="J567" s="23">
        <f>+'FEBRERO ORD'!J567</f>
        <v>401</v>
      </c>
      <c r="K567" s="23">
        <f>+'FEBRERO ORD'!K567</f>
        <v>88</v>
      </c>
      <c r="L567" s="23">
        <f>+'FEBRERO ORD'!L567</f>
        <v>0</v>
      </c>
      <c r="M567" s="23">
        <f>+'FEBRERO ORD'!M567</f>
        <v>0</v>
      </c>
      <c r="N567" s="6">
        <f t="shared" si="8"/>
        <v>350968</v>
      </c>
    </row>
    <row r="568" spans="1:15" x14ac:dyDescent="0.25">
      <c r="A568" s="9">
        <v>565</v>
      </c>
      <c r="B568" s="25" t="s">
        <v>577</v>
      </c>
      <c r="C568" s="23">
        <f>+'FEBRERO ORD'!C568+'AJUSTE 3ER CUATRIMESTRE 2021'!C568</f>
        <v>6031421</v>
      </c>
      <c r="D568" s="23">
        <f>+'FEBRERO ORD'!D568+'AJUSTE 3ER CUATRIMESTRE 2021'!D568</f>
        <v>1600171</v>
      </c>
      <c r="E568" s="23">
        <f>+'FEBRERO ORD'!E568</f>
        <v>60577</v>
      </c>
      <c r="F568" s="23">
        <f>+'FEBRERO ORD'!F568</f>
        <v>30617</v>
      </c>
      <c r="G568" s="23">
        <f>+'FEBRERO ORD'!G568</f>
        <v>90879</v>
      </c>
      <c r="H568" s="23">
        <f>+'FEBRERO ORD'!H568</f>
        <v>31427</v>
      </c>
      <c r="I568" s="23">
        <f>+'FEBRERO ORD'!I568</f>
        <v>92757</v>
      </c>
      <c r="J568" s="23">
        <f>+'FEBRERO ORD'!J568</f>
        <v>3747</v>
      </c>
      <c r="K568" s="23">
        <f>+'FEBRERO ORD'!K568</f>
        <v>3950</v>
      </c>
      <c r="L568" s="23">
        <f>+'FEBRERO ORD'!L568</f>
        <v>0</v>
      </c>
      <c r="M568" s="23">
        <f>+'FEBRERO ORD'!M568</f>
        <v>0</v>
      </c>
      <c r="N568" s="6">
        <f t="shared" si="8"/>
        <v>7945546</v>
      </c>
    </row>
    <row r="569" spans="1:15" x14ac:dyDescent="0.25">
      <c r="A569" s="9">
        <v>566</v>
      </c>
      <c r="B569" s="25" t="s">
        <v>578</v>
      </c>
      <c r="C569" s="23">
        <f>+'FEBRERO ORD'!C569+'AJUSTE 3ER CUATRIMESTRE 2021'!C569</f>
        <v>333548</v>
      </c>
      <c r="D569" s="23">
        <f>+'FEBRERO ORD'!D569+'AJUSTE 3ER CUATRIMESTRE 2021'!D569</f>
        <v>113718</v>
      </c>
      <c r="E569" s="23">
        <f>+'FEBRERO ORD'!E569</f>
        <v>4189</v>
      </c>
      <c r="F569" s="23">
        <f>+'FEBRERO ORD'!F569</f>
        <v>8659</v>
      </c>
      <c r="G569" s="23">
        <f>+'FEBRERO ORD'!G569</f>
        <v>6104</v>
      </c>
      <c r="H569" s="23">
        <f>+'FEBRERO ORD'!H569</f>
        <v>1682</v>
      </c>
      <c r="I569" s="23">
        <f>+'FEBRERO ORD'!I569</f>
        <v>4745</v>
      </c>
      <c r="J569" s="23">
        <f>+'FEBRERO ORD'!J569</f>
        <v>529</v>
      </c>
      <c r="K569" s="23">
        <f>+'FEBRERO ORD'!K569</f>
        <v>167</v>
      </c>
      <c r="L569" s="23">
        <f>+'FEBRERO ORD'!L569</f>
        <v>7200</v>
      </c>
      <c r="M569" s="23">
        <f>+'FEBRERO ORD'!M569</f>
        <v>0</v>
      </c>
      <c r="N569" s="6">
        <f t="shared" si="8"/>
        <v>480541</v>
      </c>
    </row>
    <row r="570" spans="1:15" x14ac:dyDescent="0.25">
      <c r="A570" s="9">
        <v>567</v>
      </c>
      <c r="B570" s="25" t="s">
        <v>579</v>
      </c>
      <c r="C570" s="23">
        <f>+'FEBRERO ORD'!C570+'AJUSTE 3ER CUATRIMESTRE 2021'!C570</f>
        <v>341410</v>
      </c>
      <c r="D570" s="23">
        <f>+'FEBRERO ORD'!D570+'AJUSTE 3ER CUATRIMESTRE 2021'!D570</f>
        <v>78341</v>
      </c>
      <c r="E570" s="23">
        <f>+'FEBRERO ORD'!E570</f>
        <v>4278</v>
      </c>
      <c r="F570" s="23">
        <f>+'FEBRERO ORD'!F570</f>
        <v>8174</v>
      </c>
      <c r="G570" s="23">
        <f>+'FEBRERO ORD'!G570</f>
        <v>6533</v>
      </c>
      <c r="H570" s="23">
        <f>+'FEBRERO ORD'!H570</f>
        <v>1744</v>
      </c>
      <c r="I570" s="23">
        <f>+'FEBRERO ORD'!I570</f>
        <v>5161</v>
      </c>
      <c r="J570" s="23">
        <f>+'FEBRERO ORD'!J570</f>
        <v>537</v>
      </c>
      <c r="K570" s="23">
        <f>+'FEBRERO ORD'!K570</f>
        <v>183</v>
      </c>
      <c r="L570" s="23">
        <f>+'FEBRERO ORD'!L570</f>
        <v>0</v>
      </c>
      <c r="M570" s="23">
        <f>+'FEBRERO ORD'!M570</f>
        <v>0</v>
      </c>
      <c r="N570" s="6">
        <f t="shared" si="8"/>
        <v>446361</v>
      </c>
    </row>
    <row r="571" spans="1:15" x14ac:dyDescent="0.25">
      <c r="A571" s="9">
        <v>568</v>
      </c>
      <c r="B571" s="25" t="s">
        <v>580</v>
      </c>
      <c r="C571" s="23">
        <f>+'FEBRERO ORD'!C571+'AJUSTE 3ER CUATRIMESTRE 2021'!C571</f>
        <v>201099</v>
      </c>
      <c r="D571" s="23">
        <f>+'FEBRERO ORD'!D571+'AJUSTE 3ER CUATRIMESTRE 2021'!D571</f>
        <v>117489</v>
      </c>
      <c r="E571" s="23">
        <f>+'FEBRERO ORD'!E571</f>
        <v>2499</v>
      </c>
      <c r="F571" s="23">
        <f>+'FEBRERO ORD'!F571</f>
        <v>4497</v>
      </c>
      <c r="G571" s="23">
        <f>+'FEBRERO ORD'!G571</f>
        <v>3324</v>
      </c>
      <c r="H571" s="23">
        <f>+'FEBRERO ORD'!H571</f>
        <v>1021</v>
      </c>
      <c r="I571" s="23">
        <f>+'FEBRERO ORD'!I571</f>
        <v>2768</v>
      </c>
      <c r="J571" s="23">
        <f>+'FEBRERO ORD'!J571</f>
        <v>298</v>
      </c>
      <c r="K571" s="23">
        <f>+'FEBRERO ORD'!K571</f>
        <v>104</v>
      </c>
      <c r="L571" s="23">
        <f>+'FEBRERO ORD'!L571</f>
        <v>0</v>
      </c>
      <c r="M571" s="23">
        <f>+'FEBRERO ORD'!M571</f>
        <v>0</v>
      </c>
      <c r="N571" s="6">
        <f t="shared" si="8"/>
        <v>333099</v>
      </c>
    </row>
    <row r="572" spans="1:15" x14ac:dyDescent="0.25">
      <c r="A572" s="9">
        <v>569</v>
      </c>
      <c r="B572" s="25" t="s">
        <v>581</v>
      </c>
      <c r="C572" s="23">
        <f>+'FEBRERO ORD'!C572+'AJUSTE 3ER CUATRIMESTRE 2021'!C572</f>
        <v>199583</v>
      </c>
      <c r="D572" s="23">
        <f>+'FEBRERO ORD'!D572+'AJUSTE 3ER CUATRIMESTRE 2021'!D572</f>
        <v>81836</v>
      </c>
      <c r="E572" s="23">
        <f>+'FEBRERO ORD'!E572</f>
        <v>2697</v>
      </c>
      <c r="F572" s="23">
        <f>+'FEBRERO ORD'!F572</f>
        <v>6198</v>
      </c>
      <c r="G572" s="23">
        <f>+'FEBRERO ORD'!G572</f>
        <v>2825</v>
      </c>
      <c r="H572" s="23">
        <f>+'FEBRERO ORD'!H572</f>
        <v>984</v>
      </c>
      <c r="I572" s="23">
        <f>+'FEBRERO ORD'!I572</f>
        <v>2244</v>
      </c>
      <c r="J572" s="23">
        <f>+'FEBRERO ORD'!J572</f>
        <v>391</v>
      </c>
      <c r="K572" s="23">
        <f>+'FEBRERO ORD'!K572</f>
        <v>80</v>
      </c>
      <c r="L572" s="23">
        <f>+'FEBRERO ORD'!L572</f>
        <v>0</v>
      </c>
      <c r="M572" s="23">
        <f>+'FEBRERO ORD'!M572</f>
        <v>0</v>
      </c>
      <c r="N572" s="6">
        <f t="shared" si="8"/>
        <v>296838</v>
      </c>
    </row>
    <row r="573" spans="1:15" ht="15.75" thickBot="1" x14ac:dyDescent="0.3">
      <c r="A573" s="9">
        <v>570</v>
      </c>
      <c r="B573" s="25" t="s">
        <v>582</v>
      </c>
      <c r="C573" s="23">
        <f>+'FEBRERO ORD'!C573+'AJUSTE 3ER CUATRIMESTRE 2021'!C573</f>
        <v>2804070</v>
      </c>
      <c r="D573" s="23">
        <f>+'FEBRERO ORD'!D573+'AJUSTE 3ER CUATRIMESTRE 2021'!D573</f>
        <v>913163</v>
      </c>
      <c r="E573" s="23">
        <f>+'FEBRERO ORD'!E573</f>
        <v>29534</v>
      </c>
      <c r="F573" s="23">
        <f>+'FEBRERO ORD'!F573</f>
        <v>22819</v>
      </c>
      <c r="G573" s="23">
        <f>+'FEBRERO ORD'!G573</f>
        <v>43530</v>
      </c>
      <c r="H573" s="23">
        <f>+'FEBRERO ORD'!H573</f>
        <v>14593</v>
      </c>
      <c r="I573" s="23">
        <f>+'FEBRERO ORD'!I573</f>
        <v>42453</v>
      </c>
      <c r="J573" s="23">
        <f>+'FEBRERO ORD'!J573</f>
        <v>2490</v>
      </c>
      <c r="K573" s="23">
        <f>+'FEBRERO ORD'!K573</f>
        <v>1770</v>
      </c>
      <c r="L573" s="23">
        <f>+'FEBRERO ORD'!L573</f>
        <v>0</v>
      </c>
      <c r="M573" s="23">
        <f>+'FEBRERO ORD'!M573</f>
        <v>0</v>
      </c>
      <c r="N573" s="6">
        <f t="shared" si="8"/>
        <v>3874422</v>
      </c>
    </row>
    <row r="574" spans="1:15" ht="15.75" thickBot="1" x14ac:dyDescent="0.3">
      <c r="A574" s="12"/>
      <c r="B574" s="13"/>
      <c r="C574" s="23">
        <f>+'FEBRERO ORD'!C574+'AJUSTE 3ER CUATRIMESTRE 2021'!C574</f>
        <v>600022360</v>
      </c>
      <c r="D574" s="23">
        <f>+'FEBRERO ORD'!D574+'AJUSTE 3ER CUATRIMESTRE 2021'!D574</f>
        <v>164081383</v>
      </c>
      <c r="E574" s="23">
        <f>+'FEBRERO ORD'!E574</f>
        <v>6608314</v>
      </c>
      <c r="F574" s="23">
        <f>+'FEBRERO ORD'!F574</f>
        <v>9973830</v>
      </c>
      <c r="G574" s="23">
        <f>+'FEBRERO ORD'!G574</f>
        <v>8113426</v>
      </c>
      <c r="H574" s="23">
        <f>+'FEBRERO ORD'!H574</f>
        <v>3152747</v>
      </c>
      <c r="I574" s="23">
        <f>+'FEBRERO ORD'!I574</f>
        <v>8652613</v>
      </c>
      <c r="J574" s="23">
        <f>+'FEBRERO ORD'!J574</f>
        <v>615213</v>
      </c>
      <c r="K574" s="26">
        <f t="shared" ref="K574" si="9">SUM(K4:K573)</f>
        <v>416658</v>
      </c>
      <c r="L574" s="23">
        <f>+'FEBRERO ORD'!L574</f>
        <v>11759208</v>
      </c>
      <c r="M574" s="23">
        <f>+'FEBRERO ORD'!M574</f>
        <v>1075380</v>
      </c>
      <c r="N574" s="6">
        <f>SUM(C574:M574)</f>
        <v>814471132</v>
      </c>
    </row>
    <row r="575" spans="1:15" x14ac:dyDescent="0.25">
      <c r="B575" s="51" t="s">
        <v>583</v>
      </c>
      <c r="C575" s="51"/>
      <c r="D575" s="51"/>
      <c r="E575" s="51"/>
      <c r="F575" s="51"/>
      <c r="L575" s="14"/>
      <c r="O575" s="49"/>
    </row>
    <row r="576" spans="1:15" x14ac:dyDescent="0.25">
      <c r="O576" s="49"/>
    </row>
    <row r="577" spans="3:10" hidden="1" x14ac:dyDescent="0.25">
      <c r="C577" s="36">
        <v>292433385.08999997</v>
      </c>
      <c r="D577" s="20">
        <v>139068047</v>
      </c>
      <c r="E577" s="20">
        <v>8241987.2000000002</v>
      </c>
      <c r="F577" s="48">
        <v>9973830</v>
      </c>
      <c r="G577" s="20">
        <v>8155574.6000000006</v>
      </c>
      <c r="H577" s="20">
        <v>1932504.4000000001</v>
      </c>
      <c r="I577" s="20">
        <v>7634258.8000000007</v>
      </c>
      <c r="J577" s="20">
        <v>562322.20000000007</v>
      </c>
    </row>
    <row r="578" spans="3:10" hidden="1" x14ac:dyDescent="0.25"/>
    <row r="579" spans="3:10" hidden="1" x14ac:dyDescent="0.25">
      <c r="C579" s="49">
        <f>+C574-C577</f>
        <v>307588974.91000003</v>
      </c>
      <c r="D579" s="49">
        <f t="shared" ref="D579:J579" si="10">+D574-D577</f>
        <v>25013336</v>
      </c>
      <c r="E579" s="49">
        <f t="shared" si="10"/>
        <v>-1633673.2000000002</v>
      </c>
      <c r="F579" s="49">
        <f t="shared" si="10"/>
        <v>0</v>
      </c>
      <c r="G579" s="49">
        <f t="shared" si="10"/>
        <v>-42148.600000000559</v>
      </c>
      <c r="H579" s="49">
        <f t="shared" si="10"/>
        <v>1220242.5999999999</v>
      </c>
      <c r="I579" s="49">
        <f t="shared" si="10"/>
        <v>1018354.1999999993</v>
      </c>
      <c r="J579" s="49">
        <f t="shared" si="10"/>
        <v>52890.79999999993</v>
      </c>
    </row>
    <row r="580" spans="3:10" hidden="1" x14ac:dyDescent="0.25"/>
  </sheetData>
  <sheetProtection selectLockedCells="1" selectUnlockedCells="1"/>
  <autoFilter ref="A3:N575"/>
  <mergeCells count="3">
    <mergeCell ref="A1:N1"/>
    <mergeCell ref="B575:F575"/>
    <mergeCell ref="A2:N2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customWidth="1"/>
    <col min="7" max="7" width="13.28515625" customWidth="1"/>
    <col min="8" max="8" width="12.140625" customWidth="1"/>
    <col min="9" max="9" width="12" customWidth="1"/>
    <col min="10" max="10" width="13.7109375" customWidth="1"/>
    <col min="11" max="11" width="11.42578125" customWidth="1"/>
    <col min="12" max="12" width="12.85546875" customWidth="1"/>
    <col min="13" max="13" width="14.140625" bestFit="1" customWidth="1"/>
    <col min="14" max="14" width="16.28515625" bestFit="1" customWidth="1"/>
    <col min="15" max="15" width="12.5703125" bestFit="1" customWidth="1"/>
  </cols>
  <sheetData>
    <row r="1" spans="1:14" ht="51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5.75" thickBot="1" x14ac:dyDescent="0.3">
      <c r="A2" s="16" t="s">
        <v>597</v>
      </c>
      <c r="B2" s="16"/>
      <c r="C2" s="16"/>
      <c r="D2" s="16"/>
      <c r="E2" s="16"/>
      <c r="F2" s="16"/>
      <c r="G2" s="16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596</v>
      </c>
      <c r="L3" s="22" t="s">
        <v>601</v>
      </c>
      <c r="M3" s="22" t="s">
        <v>11</v>
      </c>
      <c r="N3" s="22" t="s">
        <v>12</v>
      </c>
    </row>
    <row r="4" spans="1:14" ht="15.75" thickBot="1" x14ac:dyDescent="0.3">
      <c r="A4" s="5">
        <v>1</v>
      </c>
      <c r="B4" s="25" t="s">
        <v>13</v>
      </c>
      <c r="C4" s="23">
        <v>131656</v>
      </c>
      <c r="D4" s="23">
        <v>53142</v>
      </c>
      <c r="E4" s="23">
        <v>2264</v>
      </c>
      <c r="F4" s="23">
        <v>6004</v>
      </c>
      <c r="G4" s="23">
        <v>1646</v>
      </c>
      <c r="H4" s="23">
        <v>721</v>
      </c>
      <c r="I4" s="23">
        <v>1240</v>
      </c>
      <c r="J4" s="23">
        <v>369</v>
      </c>
      <c r="K4" s="7">
        <v>43</v>
      </c>
      <c r="L4" s="23">
        <v>0</v>
      </c>
      <c r="M4" s="23">
        <v>0</v>
      </c>
      <c r="N4" s="6">
        <f>SUM(C4:M4)</f>
        <v>197085</v>
      </c>
    </row>
    <row r="5" spans="1:14" x14ac:dyDescent="0.25">
      <c r="A5" s="8">
        <v>2</v>
      </c>
      <c r="B5" s="25" t="s">
        <v>14</v>
      </c>
      <c r="C5" s="23">
        <v>2928790</v>
      </c>
      <c r="D5" s="23">
        <v>1092254</v>
      </c>
      <c r="E5" s="23">
        <v>45846</v>
      </c>
      <c r="F5" s="23">
        <v>73580</v>
      </c>
      <c r="G5" s="23">
        <v>88652</v>
      </c>
      <c r="H5" s="23">
        <v>20794</v>
      </c>
      <c r="I5" s="23">
        <v>69267</v>
      </c>
      <c r="J5" s="23">
        <v>4842</v>
      </c>
      <c r="K5" s="23">
        <v>2478</v>
      </c>
      <c r="L5" s="23">
        <v>271258</v>
      </c>
      <c r="M5" s="23">
        <v>32520</v>
      </c>
      <c r="N5" s="6">
        <f t="shared" ref="N5:N68" si="0">SUM(C5:M5)</f>
        <v>4630281</v>
      </c>
    </row>
    <row r="6" spans="1:14" x14ac:dyDescent="0.25">
      <c r="A6" s="9">
        <v>3</v>
      </c>
      <c r="B6" s="25" t="s">
        <v>15</v>
      </c>
      <c r="C6" s="23">
        <v>203378</v>
      </c>
      <c r="D6" s="23">
        <v>49566</v>
      </c>
      <c r="E6" s="23">
        <v>3348</v>
      </c>
      <c r="F6" s="23">
        <v>7064</v>
      </c>
      <c r="G6" s="23">
        <v>4950</v>
      </c>
      <c r="H6" s="23">
        <v>1310</v>
      </c>
      <c r="I6" s="23">
        <v>3769</v>
      </c>
      <c r="J6" s="23">
        <v>437</v>
      </c>
      <c r="K6" s="23">
        <v>130</v>
      </c>
      <c r="L6" s="23">
        <v>0</v>
      </c>
      <c r="M6" s="23">
        <v>0</v>
      </c>
      <c r="N6" s="6">
        <f t="shared" si="0"/>
        <v>273952</v>
      </c>
    </row>
    <row r="7" spans="1:14" x14ac:dyDescent="0.25">
      <c r="A7" s="9">
        <v>4</v>
      </c>
      <c r="B7" s="25" t="s">
        <v>16</v>
      </c>
      <c r="C7" s="23">
        <v>106356</v>
      </c>
      <c r="D7" s="23">
        <v>37465</v>
      </c>
      <c r="E7" s="23">
        <v>1739</v>
      </c>
      <c r="F7" s="23">
        <v>3939</v>
      </c>
      <c r="G7" s="23">
        <v>2184</v>
      </c>
      <c r="H7" s="23">
        <v>652</v>
      </c>
      <c r="I7" s="23">
        <v>1648</v>
      </c>
      <c r="J7" s="23">
        <v>268</v>
      </c>
      <c r="K7" s="23">
        <v>57</v>
      </c>
      <c r="L7" s="23">
        <v>0</v>
      </c>
      <c r="M7" s="23">
        <v>0</v>
      </c>
      <c r="N7" s="6">
        <f t="shared" si="0"/>
        <v>154308</v>
      </c>
    </row>
    <row r="8" spans="1:14" x14ac:dyDescent="0.25">
      <c r="A8" s="9">
        <v>5</v>
      </c>
      <c r="B8" s="25" t="s">
        <v>17</v>
      </c>
      <c r="C8" s="23">
        <v>2074332</v>
      </c>
      <c r="D8" s="23">
        <v>448913</v>
      </c>
      <c r="E8" s="23">
        <v>32935</v>
      </c>
      <c r="F8" s="23">
        <v>20232</v>
      </c>
      <c r="G8" s="23">
        <v>30253</v>
      </c>
      <c r="H8" s="23">
        <v>15782</v>
      </c>
      <c r="I8" s="23">
        <v>37898</v>
      </c>
      <c r="J8" s="23">
        <v>2468</v>
      </c>
      <c r="K8" s="23">
        <v>1782</v>
      </c>
      <c r="L8" s="23">
        <v>0</v>
      </c>
      <c r="M8" s="23">
        <v>0</v>
      </c>
      <c r="N8" s="6">
        <f t="shared" si="0"/>
        <v>2664595</v>
      </c>
    </row>
    <row r="9" spans="1:14" x14ac:dyDescent="0.25">
      <c r="A9" s="9">
        <v>6</v>
      </c>
      <c r="B9" s="25" t="s">
        <v>18</v>
      </c>
      <c r="C9" s="23">
        <v>1500012</v>
      </c>
      <c r="D9" s="23">
        <v>454775</v>
      </c>
      <c r="E9" s="23">
        <v>20738</v>
      </c>
      <c r="F9" s="23">
        <v>38505</v>
      </c>
      <c r="G9" s="23">
        <v>40359</v>
      </c>
      <c r="H9" s="23">
        <v>9905</v>
      </c>
      <c r="I9" s="23">
        <v>30986</v>
      </c>
      <c r="J9" s="23">
        <v>2459</v>
      </c>
      <c r="K9" s="23">
        <v>1096</v>
      </c>
      <c r="L9" s="23">
        <v>0</v>
      </c>
      <c r="M9" s="23">
        <v>0</v>
      </c>
      <c r="N9" s="6">
        <f t="shared" si="0"/>
        <v>2098835</v>
      </c>
    </row>
    <row r="10" spans="1:14" x14ac:dyDescent="0.25">
      <c r="A10" s="9">
        <v>7</v>
      </c>
      <c r="B10" s="25" t="s">
        <v>19</v>
      </c>
      <c r="C10" s="23">
        <v>259040</v>
      </c>
      <c r="D10" s="23">
        <v>123336</v>
      </c>
      <c r="E10" s="23">
        <v>4239</v>
      </c>
      <c r="F10" s="23">
        <v>10010</v>
      </c>
      <c r="G10" s="23">
        <v>4598</v>
      </c>
      <c r="H10" s="23">
        <v>1542</v>
      </c>
      <c r="I10" s="23">
        <v>3592</v>
      </c>
      <c r="J10" s="23">
        <v>627</v>
      </c>
      <c r="K10" s="23">
        <v>126</v>
      </c>
      <c r="L10" s="23">
        <v>1228</v>
      </c>
      <c r="M10" s="23">
        <v>0</v>
      </c>
      <c r="N10" s="6">
        <f t="shared" si="0"/>
        <v>408338</v>
      </c>
    </row>
    <row r="11" spans="1:14" x14ac:dyDescent="0.25">
      <c r="A11" s="9">
        <v>8</v>
      </c>
      <c r="B11" s="25" t="s">
        <v>20</v>
      </c>
      <c r="C11" s="23">
        <v>131778</v>
      </c>
      <c r="D11" s="23">
        <v>58901</v>
      </c>
      <c r="E11" s="23">
        <v>2146</v>
      </c>
      <c r="F11" s="23">
        <v>3908</v>
      </c>
      <c r="G11" s="23">
        <v>1441</v>
      </c>
      <c r="H11" s="23">
        <v>828</v>
      </c>
      <c r="I11" s="23">
        <v>1558</v>
      </c>
      <c r="J11" s="23">
        <v>266</v>
      </c>
      <c r="K11" s="23">
        <v>68</v>
      </c>
      <c r="L11" s="23">
        <v>0</v>
      </c>
      <c r="M11" s="23">
        <v>0</v>
      </c>
      <c r="N11" s="6">
        <f t="shared" si="0"/>
        <v>200894</v>
      </c>
    </row>
    <row r="12" spans="1:14" x14ac:dyDescent="0.25">
      <c r="A12" s="9">
        <v>9</v>
      </c>
      <c r="B12" s="25" t="s">
        <v>21</v>
      </c>
      <c r="C12" s="23">
        <v>448468</v>
      </c>
      <c r="D12" s="23">
        <v>167023</v>
      </c>
      <c r="E12" s="23">
        <v>6772</v>
      </c>
      <c r="F12" s="23">
        <v>12812</v>
      </c>
      <c r="G12" s="23">
        <v>13433</v>
      </c>
      <c r="H12" s="23">
        <v>3032</v>
      </c>
      <c r="I12" s="23">
        <v>10051</v>
      </c>
      <c r="J12" s="23">
        <v>840</v>
      </c>
      <c r="K12" s="23">
        <v>346</v>
      </c>
      <c r="L12" s="23">
        <v>0</v>
      </c>
      <c r="M12" s="23">
        <v>0</v>
      </c>
      <c r="N12" s="6">
        <f t="shared" si="0"/>
        <v>662777</v>
      </c>
    </row>
    <row r="13" spans="1:14" x14ac:dyDescent="0.25">
      <c r="A13" s="9">
        <v>10</v>
      </c>
      <c r="B13" s="25" t="s">
        <v>22</v>
      </c>
      <c r="C13" s="23">
        <v>1690542</v>
      </c>
      <c r="D13" s="23">
        <v>292673</v>
      </c>
      <c r="E13" s="23">
        <v>28256</v>
      </c>
      <c r="F13" s="23">
        <v>872</v>
      </c>
      <c r="G13" s="23">
        <v>26743</v>
      </c>
      <c r="H13" s="23">
        <v>14225</v>
      </c>
      <c r="I13" s="23">
        <v>36357</v>
      </c>
      <c r="J13" s="23">
        <v>1523</v>
      </c>
      <c r="K13" s="23">
        <v>1763</v>
      </c>
      <c r="L13" s="23">
        <v>0</v>
      </c>
      <c r="M13" s="23">
        <v>0</v>
      </c>
      <c r="N13" s="6">
        <f t="shared" si="0"/>
        <v>2092954</v>
      </c>
    </row>
    <row r="14" spans="1:14" x14ac:dyDescent="0.25">
      <c r="A14" s="9">
        <v>11</v>
      </c>
      <c r="B14" s="25" t="s">
        <v>23</v>
      </c>
      <c r="C14" s="23">
        <v>133340</v>
      </c>
      <c r="D14" s="23">
        <v>54669</v>
      </c>
      <c r="E14" s="23">
        <v>2252</v>
      </c>
      <c r="F14" s="23">
        <v>4899</v>
      </c>
      <c r="G14" s="23">
        <v>2720</v>
      </c>
      <c r="H14" s="23">
        <v>835</v>
      </c>
      <c r="I14" s="23">
        <v>2133</v>
      </c>
      <c r="J14" s="23">
        <v>306</v>
      </c>
      <c r="K14" s="23">
        <v>76</v>
      </c>
      <c r="L14" s="23">
        <v>0</v>
      </c>
      <c r="M14" s="23">
        <v>0</v>
      </c>
      <c r="N14" s="6">
        <f t="shared" si="0"/>
        <v>201230</v>
      </c>
    </row>
    <row r="15" spans="1:14" x14ac:dyDescent="0.25">
      <c r="A15" s="9">
        <v>12</v>
      </c>
      <c r="B15" s="25" t="s">
        <v>24</v>
      </c>
      <c r="C15" s="23">
        <v>663236</v>
      </c>
      <c r="D15" s="23">
        <v>94580</v>
      </c>
      <c r="E15" s="23">
        <v>10575</v>
      </c>
      <c r="F15" s="23">
        <v>17223</v>
      </c>
      <c r="G15" s="23">
        <v>21450</v>
      </c>
      <c r="H15" s="23">
        <v>4770</v>
      </c>
      <c r="I15" s="23">
        <v>16705</v>
      </c>
      <c r="J15" s="23">
        <v>1090</v>
      </c>
      <c r="K15" s="23">
        <v>585</v>
      </c>
      <c r="L15" s="23">
        <v>0</v>
      </c>
      <c r="M15" s="23">
        <v>0</v>
      </c>
      <c r="N15" s="6">
        <f t="shared" si="0"/>
        <v>830214</v>
      </c>
    </row>
    <row r="16" spans="1:14" x14ac:dyDescent="0.25">
      <c r="A16" s="9">
        <v>13</v>
      </c>
      <c r="B16" s="25" t="s">
        <v>25</v>
      </c>
      <c r="C16" s="23">
        <v>412514</v>
      </c>
      <c r="D16" s="23">
        <v>213095</v>
      </c>
      <c r="E16" s="23">
        <v>6399</v>
      </c>
      <c r="F16" s="23">
        <v>11411</v>
      </c>
      <c r="G16" s="23">
        <v>6016</v>
      </c>
      <c r="H16" s="23">
        <v>2634</v>
      </c>
      <c r="I16" s="23">
        <v>5735</v>
      </c>
      <c r="J16" s="23">
        <v>861</v>
      </c>
      <c r="K16" s="23">
        <v>237</v>
      </c>
      <c r="L16" s="23">
        <v>0</v>
      </c>
      <c r="M16" s="23">
        <v>0</v>
      </c>
      <c r="N16" s="6">
        <f t="shared" si="0"/>
        <v>658902</v>
      </c>
    </row>
    <row r="17" spans="1:14" x14ac:dyDescent="0.25">
      <c r="A17" s="9">
        <v>14</v>
      </c>
      <c r="B17" s="25" t="s">
        <v>26</v>
      </c>
      <c r="C17" s="23">
        <v>3242162</v>
      </c>
      <c r="D17" s="23">
        <v>857917</v>
      </c>
      <c r="E17" s="23">
        <v>50104</v>
      </c>
      <c r="F17" s="23">
        <v>47801</v>
      </c>
      <c r="G17" s="23">
        <v>55944</v>
      </c>
      <c r="H17" s="23">
        <v>23739</v>
      </c>
      <c r="I17" s="23">
        <v>58977</v>
      </c>
      <c r="J17" s="23">
        <v>5903</v>
      </c>
      <c r="K17" s="23">
        <v>2578</v>
      </c>
      <c r="L17" s="23">
        <v>621638</v>
      </c>
      <c r="M17" s="23">
        <v>0</v>
      </c>
      <c r="N17" s="6">
        <f t="shared" si="0"/>
        <v>4966763</v>
      </c>
    </row>
    <row r="18" spans="1:14" x14ac:dyDescent="0.25">
      <c r="A18" s="9">
        <v>15</v>
      </c>
      <c r="B18" s="25" t="s">
        <v>27</v>
      </c>
      <c r="C18" s="23">
        <v>368558</v>
      </c>
      <c r="D18" s="23">
        <v>81180</v>
      </c>
      <c r="E18" s="23">
        <v>6005</v>
      </c>
      <c r="F18" s="23">
        <v>11866</v>
      </c>
      <c r="G18" s="23">
        <v>10302</v>
      </c>
      <c r="H18" s="23">
        <v>2471</v>
      </c>
      <c r="I18" s="23">
        <v>7851</v>
      </c>
      <c r="J18" s="23">
        <v>729</v>
      </c>
      <c r="K18" s="23">
        <v>270</v>
      </c>
      <c r="L18" s="23">
        <v>0</v>
      </c>
      <c r="M18" s="23">
        <v>0</v>
      </c>
      <c r="N18" s="6">
        <f t="shared" si="0"/>
        <v>489232</v>
      </c>
    </row>
    <row r="19" spans="1:14" x14ac:dyDescent="0.25">
      <c r="A19" s="9">
        <v>16</v>
      </c>
      <c r="B19" s="25" t="s">
        <v>28</v>
      </c>
      <c r="C19" s="23">
        <v>576202</v>
      </c>
      <c r="D19" s="23">
        <v>74357</v>
      </c>
      <c r="E19" s="23">
        <v>9219</v>
      </c>
      <c r="F19" s="23">
        <v>16193</v>
      </c>
      <c r="G19" s="23">
        <v>18142</v>
      </c>
      <c r="H19" s="23">
        <v>4060</v>
      </c>
      <c r="I19" s="23">
        <v>14084</v>
      </c>
      <c r="J19" s="23">
        <v>1004</v>
      </c>
      <c r="K19" s="23">
        <v>487</v>
      </c>
      <c r="L19" s="23">
        <v>0</v>
      </c>
      <c r="M19" s="23">
        <v>0</v>
      </c>
      <c r="N19" s="6">
        <f t="shared" si="0"/>
        <v>713748</v>
      </c>
    </row>
    <row r="20" spans="1:14" x14ac:dyDescent="0.25">
      <c r="A20" s="9">
        <v>17</v>
      </c>
      <c r="B20" s="25" t="s">
        <v>29</v>
      </c>
      <c r="C20" s="23">
        <v>277886</v>
      </c>
      <c r="D20" s="23">
        <v>88518</v>
      </c>
      <c r="E20" s="23">
        <v>4526</v>
      </c>
      <c r="F20" s="23">
        <v>8774</v>
      </c>
      <c r="G20" s="23">
        <v>7002</v>
      </c>
      <c r="H20" s="23">
        <v>1846</v>
      </c>
      <c r="I20" s="23">
        <v>5473</v>
      </c>
      <c r="J20" s="23">
        <v>554</v>
      </c>
      <c r="K20" s="23">
        <v>195</v>
      </c>
      <c r="L20" s="23">
        <v>0</v>
      </c>
      <c r="M20" s="23">
        <v>0</v>
      </c>
      <c r="N20" s="6">
        <f t="shared" si="0"/>
        <v>394774</v>
      </c>
    </row>
    <row r="21" spans="1:14" x14ac:dyDescent="0.25">
      <c r="A21" s="9">
        <v>18</v>
      </c>
      <c r="B21" s="25" t="s">
        <v>30</v>
      </c>
      <c r="C21" s="23">
        <v>118552</v>
      </c>
      <c r="D21" s="23">
        <v>55799</v>
      </c>
      <c r="E21" s="23">
        <v>2066</v>
      </c>
      <c r="F21" s="23">
        <v>4314</v>
      </c>
      <c r="G21" s="23">
        <v>1473</v>
      </c>
      <c r="H21" s="23">
        <v>725</v>
      </c>
      <c r="I21" s="23">
        <v>1374</v>
      </c>
      <c r="J21" s="23">
        <v>308</v>
      </c>
      <c r="K21" s="23">
        <v>56</v>
      </c>
      <c r="L21" s="23">
        <v>0</v>
      </c>
      <c r="M21" s="23">
        <v>0</v>
      </c>
      <c r="N21" s="6">
        <f t="shared" si="0"/>
        <v>184667</v>
      </c>
    </row>
    <row r="22" spans="1:14" x14ac:dyDescent="0.25">
      <c r="A22" s="9">
        <v>19</v>
      </c>
      <c r="B22" s="25" t="s">
        <v>31</v>
      </c>
      <c r="C22" s="23">
        <v>226568</v>
      </c>
      <c r="D22" s="23">
        <v>47629</v>
      </c>
      <c r="E22" s="23">
        <v>3696</v>
      </c>
      <c r="F22" s="23">
        <v>7927</v>
      </c>
      <c r="G22" s="23">
        <v>5377</v>
      </c>
      <c r="H22" s="23">
        <v>1444</v>
      </c>
      <c r="I22" s="23">
        <v>4074</v>
      </c>
      <c r="J22" s="23">
        <v>492</v>
      </c>
      <c r="K22" s="23">
        <v>141</v>
      </c>
      <c r="L22" s="23">
        <v>0</v>
      </c>
      <c r="M22" s="23">
        <v>0</v>
      </c>
      <c r="N22" s="6">
        <f t="shared" si="0"/>
        <v>297348</v>
      </c>
    </row>
    <row r="23" spans="1:14" x14ac:dyDescent="0.25">
      <c r="A23" s="9">
        <v>20</v>
      </c>
      <c r="B23" s="25" t="s">
        <v>32</v>
      </c>
      <c r="C23" s="23">
        <v>337622</v>
      </c>
      <c r="D23" s="23">
        <v>201351</v>
      </c>
      <c r="E23" s="23">
        <v>5427</v>
      </c>
      <c r="F23" s="23">
        <v>8917</v>
      </c>
      <c r="G23" s="23">
        <v>9406</v>
      </c>
      <c r="H23" s="23">
        <v>2373</v>
      </c>
      <c r="I23" s="23">
        <v>7548</v>
      </c>
      <c r="J23" s="23">
        <v>578</v>
      </c>
      <c r="K23" s="23">
        <v>273</v>
      </c>
      <c r="L23" s="23">
        <v>12308</v>
      </c>
      <c r="M23" s="23">
        <v>0</v>
      </c>
      <c r="N23" s="6">
        <f t="shared" si="0"/>
        <v>585803</v>
      </c>
    </row>
    <row r="24" spans="1:14" x14ac:dyDescent="0.25">
      <c r="A24" s="9">
        <v>21</v>
      </c>
      <c r="B24" s="25" t="s">
        <v>33</v>
      </c>
      <c r="C24" s="23">
        <v>992782</v>
      </c>
      <c r="D24" s="23">
        <v>357853</v>
      </c>
      <c r="E24" s="23">
        <v>16029</v>
      </c>
      <c r="F24" s="23">
        <v>23730</v>
      </c>
      <c r="G24" s="23">
        <v>28586</v>
      </c>
      <c r="H24" s="23">
        <v>7164</v>
      </c>
      <c r="I24" s="23">
        <v>23036</v>
      </c>
      <c r="J24" s="23">
        <v>1762</v>
      </c>
      <c r="K24" s="23">
        <v>848</v>
      </c>
      <c r="L24" s="23">
        <v>0</v>
      </c>
      <c r="M24" s="23">
        <v>0</v>
      </c>
      <c r="N24" s="6">
        <f t="shared" si="0"/>
        <v>1451790</v>
      </c>
    </row>
    <row r="25" spans="1:14" x14ac:dyDescent="0.25">
      <c r="A25" s="9">
        <v>22</v>
      </c>
      <c r="B25" s="25" t="s">
        <v>34</v>
      </c>
      <c r="C25" s="23">
        <v>133596</v>
      </c>
      <c r="D25" s="23">
        <v>51003</v>
      </c>
      <c r="E25" s="23">
        <v>2146</v>
      </c>
      <c r="F25" s="23">
        <v>3494</v>
      </c>
      <c r="G25" s="23">
        <v>1579</v>
      </c>
      <c r="H25" s="23">
        <v>869</v>
      </c>
      <c r="I25" s="23">
        <v>1733</v>
      </c>
      <c r="J25" s="23">
        <v>283</v>
      </c>
      <c r="K25" s="23">
        <v>77</v>
      </c>
      <c r="L25" s="23">
        <v>0</v>
      </c>
      <c r="M25" s="23">
        <v>0</v>
      </c>
      <c r="N25" s="6">
        <f t="shared" si="0"/>
        <v>194780</v>
      </c>
    </row>
    <row r="26" spans="1:14" x14ac:dyDescent="0.25">
      <c r="A26" s="9">
        <v>23</v>
      </c>
      <c r="B26" s="25" t="s">
        <v>35</v>
      </c>
      <c r="C26" s="23">
        <v>1461802</v>
      </c>
      <c r="D26" s="23">
        <v>622739</v>
      </c>
      <c r="E26" s="23">
        <v>22854</v>
      </c>
      <c r="F26" s="23">
        <v>19102</v>
      </c>
      <c r="G26" s="23">
        <v>52641</v>
      </c>
      <c r="H26" s="23">
        <v>11800</v>
      </c>
      <c r="I26" s="23">
        <v>43590</v>
      </c>
      <c r="J26" s="23">
        <v>1461</v>
      </c>
      <c r="K26" s="23">
        <v>1629</v>
      </c>
      <c r="L26" s="23">
        <v>0</v>
      </c>
      <c r="M26" s="23">
        <v>0</v>
      </c>
      <c r="N26" s="6">
        <f t="shared" si="0"/>
        <v>2237618</v>
      </c>
    </row>
    <row r="27" spans="1:14" x14ac:dyDescent="0.25">
      <c r="A27" s="9">
        <v>24</v>
      </c>
      <c r="B27" s="25" t="s">
        <v>36</v>
      </c>
      <c r="C27" s="23">
        <v>423610</v>
      </c>
      <c r="D27" s="23">
        <v>194833</v>
      </c>
      <c r="E27" s="23">
        <v>5766</v>
      </c>
      <c r="F27" s="23">
        <v>15107</v>
      </c>
      <c r="G27" s="23">
        <v>7063</v>
      </c>
      <c r="H27" s="23">
        <v>2369</v>
      </c>
      <c r="I27" s="23">
        <v>5348</v>
      </c>
      <c r="J27" s="23">
        <v>784</v>
      </c>
      <c r="K27" s="23">
        <v>184</v>
      </c>
      <c r="L27" s="23">
        <v>0</v>
      </c>
      <c r="M27" s="23">
        <v>0</v>
      </c>
      <c r="N27" s="6">
        <f t="shared" si="0"/>
        <v>655064</v>
      </c>
    </row>
    <row r="28" spans="1:14" x14ac:dyDescent="0.25">
      <c r="A28" s="9">
        <v>25</v>
      </c>
      <c r="B28" s="25" t="s">
        <v>37</v>
      </c>
      <c r="C28" s="23">
        <v>897570</v>
      </c>
      <c r="D28" s="23">
        <v>307542</v>
      </c>
      <c r="E28" s="23">
        <v>12243</v>
      </c>
      <c r="F28" s="23">
        <v>13078</v>
      </c>
      <c r="G28" s="23">
        <v>22343</v>
      </c>
      <c r="H28" s="23">
        <v>6513</v>
      </c>
      <c r="I28" s="23">
        <v>19717</v>
      </c>
      <c r="J28" s="23">
        <v>1099</v>
      </c>
      <c r="K28" s="23">
        <v>773</v>
      </c>
      <c r="L28" s="23">
        <v>0</v>
      </c>
      <c r="M28" s="23">
        <v>0</v>
      </c>
      <c r="N28" s="6">
        <f t="shared" si="0"/>
        <v>1280878</v>
      </c>
    </row>
    <row r="29" spans="1:14" x14ac:dyDescent="0.25">
      <c r="A29" s="9">
        <v>26</v>
      </c>
      <c r="B29" s="25" t="s">
        <v>38</v>
      </c>
      <c r="C29" s="23">
        <v>696180</v>
      </c>
      <c r="D29" s="23">
        <v>172321</v>
      </c>
      <c r="E29" s="23">
        <v>11434</v>
      </c>
      <c r="F29" s="23">
        <v>16114</v>
      </c>
      <c r="G29" s="23">
        <v>17691</v>
      </c>
      <c r="H29" s="23">
        <v>5022</v>
      </c>
      <c r="I29" s="23">
        <v>15125</v>
      </c>
      <c r="J29" s="23">
        <v>1156</v>
      </c>
      <c r="K29" s="23">
        <v>578</v>
      </c>
      <c r="L29" s="23">
        <v>0</v>
      </c>
      <c r="M29" s="23">
        <v>0</v>
      </c>
      <c r="N29" s="6">
        <f t="shared" si="0"/>
        <v>935621</v>
      </c>
    </row>
    <row r="30" spans="1:14" x14ac:dyDescent="0.25">
      <c r="A30" s="9">
        <v>27</v>
      </c>
      <c r="B30" s="25" t="s">
        <v>39</v>
      </c>
      <c r="C30" s="23">
        <v>216630</v>
      </c>
      <c r="D30" s="23">
        <v>133454</v>
      </c>
      <c r="E30" s="23">
        <v>3607</v>
      </c>
      <c r="F30" s="23">
        <v>7388</v>
      </c>
      <c r="G30" s="23">
        <v>4223</v>
      </c>
      <c r="H30" s="23">
        <v>1378</v>
      </c>
      <c r="I30" s="23">
        <v>3463</v>
      </c>
      <c r="J30" s="23">
        <v>477</v>
      </c>
      <c r="K30" s="23">
        <v>127</v>
      </c>
      <c r="L30" s="23">
        <v>0</v>
      </c>
      <c r="M30" s="23">
        <v>0</v>
      </c>
      <c r="N30" s="6">
        <f t="shared" si="0"/>
        <v>370747</v>
      </c>
    </row>
    <row r="31" spans="1:14" x14ac:dyDescent="0.25">
      <c r="A31" s="9">
        <v>28</v>
      </c>
      <c r="B31" s="25" t="s">
        <v>40</v>
      </c>
      <c r="C31" s="23">
        <v>1565976</v>
      </c>
      <c r="D31" s="23">
        <v>518153</v>
      </c>
      <c r="E31" s="23">
        <v>25381</v>
      </c>
      <c r="F31" s="23">
        <v>32955</v>
      </c>
      <c r="G31" s="23">
        <v>45252</v>
      </c>
      <c r="H31" s="23">
        <v>11633</v>
      </c>
      <c r="I31" s="23">
        <v>37820</v>
      </c>
      <c r="J31" s="23">
        <v>2351</v>
      </c>
      <c r="K31" s="23">
        <v>1421</v>
      </c>
      <c r="L31" s="23">
        <v>0</v>
      </c>
      <c r="M31" s="23">
        <v>0</v>
      </c>
      <c r="N31" s="6">
        <f t="shared" si="0"/>
        <v>2240942</v>
      </c>
    </row>
    <row r="32" spans="1:14" x14ac:dyDescent="0.25">
      <c r="A32" s="9">
        <v>29</v>
      </c>
      <c r="B32" s="25" t="s">
        <v>41</v>
      </c>
      <c r="C32" s="23">
        <v>354796</v>
      </c>
      <c r="D32" s="23">
        <v>170222</v>
      </c>
      <c r="E32" s="23">
        <v>5541</v>
      </c>
      <c r="F32" s="23">
        <v>11330</v>
      </c>
      <c r="G32" s="23">
        <v>8137</v>
      </c>
      <c r="H32" s="23">
        <v>2279</v>
      </c>
      <c r="I32" s="23">
        <v>6414</v>
      </c>
      <c r="J32" s="23">
        <v>685</v>
      </c>
      <c r="K32" s="23">
        <v>227</v>
      </c>
      <c r="L32" s="23">
        <v>0</v>
      </c>
      <c r="M32" s="23">
        <v>0</v>
      </c>
      <c r="N32" s="6">
        <f t="shared" si="0"/>
        <v>559631</v>
      </c>
    </row>
    <row r="33" spans="1:14" x14ac:dyDescent="0.25">
      <c r="A33" s="9">
        <v>30</v>
      </c>
      <c r="B33" s="25" t="s">
        <v>42</v>
      </c>
      <c r="C33" s="23">
        <v>2398148</v>
      </c>
      <c r="D33" s="23">
        <v>224810</v>
      </c>
      <c r="E33" s="23">
        <v>29835</v>
      </c>
      <c r="F33" s="23">
        <v>97942</v>
      </c>
      <c r="G33" s="23">
        <v>17472</v>
      </c>
      <c r="H33" s="23">
        <v>17864</v>
      </c>
      <c r="I33" s="23">
        <v>41929</v>
      </c>
      <c r="J33" s="23">
        <v>1971</v>
      </c>
      <c r="K33" s="23">
        <v>3295</v>
      </c>
      <c r="L33" s="23">
        <v>0</v>
      </c>
      <c r="M33" s="23">
        <v>0</v>
      </c>
      <c r="N33" s="6">
        <f t="shared" si="0"/>
        <v>2833266</v>
      </c>
    </row>
    <row r="34" spans="1:14" x14ac:dyDescent="0.25">
      <c r="A34" s="9">
        <v>31</v>
      </c>
      <c r="B34" s="25" t="s">
        <v>43</v>
      </c>
      <c r="C34" s="23">
        <v>688622</v>
      </c>
      <c r="D34" s="23">
        <v>94659</v>
      </c>
      <c r="E34" s="23">
        <v>8934</v>
      </c>
      <c r="F34" s="23">
        <v>21027</v>
      </c>
      <c r="G34" s="23">
        <v>14004</v>
      </c>
      <c r="H34" s="23">
        <v>4081</v>
      </c>
      <c r="I34" s="23">
        <v>10727</v>
      </c>
      <c r="J34" s="23">
        <v>1095</v>
      </c>
      <c r="K34" s="23">
        <v>375</v>
      </c>
      <c r="L34" s="23">
        <v>11001</v>
      </c>
      <c r="M34" s="23">
        <v>0</v>
      </c>
      <c r="N34" s="6">
        <f t="shared" si="0"/>
        <v>854525</v>
      </c>
    </row>
    <row r="35" spans="1:14" x14ac:dyDescent="0.25">
      <c r="A35" s="9">
        <v>32</v>
      </c>
      <c r="B35" s="25" t="s">
        <v>44</v>
      </c>
      <c r="C35" s="23">
        <v>127076</v>
      </c>
      <c r="D35" s="23">
        <v>62366</v>
      </c>
      <c r="E35" s="23">
        <v>2146</v>
      </c>
      <c r="F35" s="23">
        <v>5173</v>
      </c>
      <c r="G35" s="23">
        <v>2092</v>
      </c>
      <c r="H35" s="23">
        <v>747</v>
      </c>
      <c r="I35" s="23">
        <v>1622</v>
      </c>
      <c r="J35" s="23">
        <v>322</v>
      </c>
      <c r="K35" s="23">
        <v>57</v>
      </c>
      <c r="L35" s="23">
        <v>5404</v>
      </c>
      <c r="M35" s="23">
        <v>0</v>
      </c>
      <c r="N35" s="6">
        <f t="shared" si="0"/>
        <v>207005</v>
      </c>
    </row>
    <row r="36" spans="1:14" x14ac:dyDescent="0.25">
      <c r="A36" s="9">
        <v>33</v>
      </c>
      <c r="B36" s="25" t="s">
        <v>45</v>
      </c>
      <c r="C36" s="23">
        <v>230366</v>
      </c>
      <c r="D36" s="23">
        <v>106276</v>
      </c>
      <c r="E36" s="23">
        <v>3880</v>
      </c>
      <c r="F36" s="23">
        <v>3547</v>
      </c>
      <c r="G36" s="23">
        <v>5826</v>
      </c>
      <c r="H36" s="23">
        <v>1791</v>
      </c>
      <c r="I36" s="23">
        <v>5380</v>
      </c>
      <c r="J36" s="23">
        <v>393</v>
      </c>
      <c r="K36" s="23">
        <v>219</v>
      </c>
      <c r="L36" s="23">
        <v>18472</v>
      </c>
      <c r="M36" s="23">
        <v>0</v>
      </c>
      <c r="N36" s="6">
        <f t="shared" si="0"/>
        <v>376150</v>
      </c>
    </row>
    <row r="37" spans="1:14" x14ac:dyDescent="0.25">
      <c r="A37" s="9">
        <v>34</v>
      </c>
      <c r="B37" s="25" t="s">
        <v>46</v>
      </c>
      <c r="C37" s="23">
        <v>149736</v>
      </c>
      <c r="D37" s="23">
        <v>76239</v>
      </c>
      <c r="E37" s="23">
        <v>2419</v>
      </c>
      <c r="F37" s="23">
        <v>4852</v>
      </c>
      <c r="G37" s="23">
        <v>2533</v>
      </c>
      <c r="H37" s="23">
        <v>940</v>
      </c>
      <c r="I37" s="23">
        <v>2174</v>
      </c>
      <c r="J37" s="23">
        <v>316</v>
      </c>
      <c r="K37" s="23">
        <v>83</v>
      </c>
      <c r="L37" s="23">
        <v>0</v>
      </c>
      <c r="M37" s="23">
        <v>0</v>
      </c>
      <c r="N37" s="6">
        <f t="shared" si="0"/>
        <v>239292</v>
      </c>
    </row>
    <row r="38" spans="1:14" x14ac:dyDescent="0.25">
      <c r="A38" s="9">
        <v>35</v>
      </c>
      <c r="B38" s="25" t="s">
        <v>47</v>
      </c>
      <c r="C38" s="23">
        <v>79300</v>
      </c>
      <c r="D38" s="23">
        <v>61554</v>
      </c>
      <c r="E38" s="23">
        <v>1331</v>
      </c>
      <c r="F38" s="23">
        <v>2161</v>
      </c>
      <c r="G38" s="23">
        <v>1312</v>
      </c>
      <c r="H38" s="23">
        <v>531</v>
      </c>
      <c r="I38" s="23">
        <v>1237</v>
      </c>
      <c r="J38" s="23">
        <v>174</v>
      </c>
      <c r="K38" s="23">
        <v>51</v>
      </c>
      <c r="L38" s="23">
        <v>0</v>
      </c>
      <c r="M38" s="23">
        <v>0</v>
      </c>
      <c r="N38" s="6">
        <f t="shared" si="0"/>
        <v>147651</v>
      </c>
    </row>
    <row r="39" spans="1:14" x14ac:dyDescent="0.25">
      <c r="A39" s="9">
        <v>36</v>
      </c>
      <c r="B39" s="25" t="s">
        <v>48</v>
      </c>
      <c r="C39" s="23">
        <v>369254</v>
      </c>
      <c r="D39" s="23">
        <v>62627</v>
      </c>
      <c r="E39" s="23">
        <v>5655</v>
      </c>
      <c r="F39" s="23">
        <v>11342</v>
      </c>
      <c r="G39" s="23">
        <v>10266</v>
      </c>
      <c r="H39" s="23">
        <v>2437</v>
      </c>
      <c r="I39" s="23">
        <v>7706</v>
      </c>
      <c r="J39" s="23">
        <v>669</v>
      </c>
      <c r="K39" s="23">
        <v>265</v>
      </c>
      <c r="L39" s="23">
        <v>0</v>
      </c>
      <c r="M39" s="23">
        <v>0</v>
      </c>
      <c r="N39" s="6">
        <f t="shared" si="0"/>
        <v>470221</v>
      </c>
    </row>
    <row r="40" spans="1:14" x14ac:dyDescent="0.25">
      <c r="A40" s="9">
        <v>37</v>
      </c>
      <c r="B40" s="25" t="s">
        <v>49</v>
      </c>
      <c r="C40" s="23">
        <v>316496</v>
      </c>
      <c r="D40" s="23">
        <v>103502</v>
      </c>
      <c r="E40" s="23">
        <v>5117</v>
      </c>
      <c r="F40" s="23">
        <v>10022</v>
      </c>
      <c r="G40" s="23">
        <v>8583</v>
      </c>
      <c r="H40" s="23">
        <v>2114</v>
      </c>
      <c r="I40" s="23">
        <v>6563</v>
      </c>
      <c r="J40" s="23">
        <v>629</v>
      </c>
      <c r="K40" s="23">
        <v>228</v>
      </c>
      <c r="L40" s="23">
        <v>5870</v>
      </c>
      <c r="M40" s="23">
        <v>0</v>
      </c>
      <c r="N40" s="6">
        <f t="shared" si="0"/>
        <v>459124</v>
      </c>
    </row>
    <row r="41" spans="1:14" x14ac:dyDescent="0.25">
      <c r="A41" s="9">
        <v>38</v>
      </c>
      <c r="B41" s="25" t="s">
        <v>50</v>
      </c>
      <c r="C41" s="23">
        <v>168474</v>
      </c>
      <c r="D41" s="23">
        <v>67649</v>
      </c>
      <c r="E41" s="23">
        <v>2705</v>
      </c>
      <c r="F41" s="23">
        <v>6007</v>
      </c>
      <c r="G41" s="23">
        <v>3681</v>
      </c>
      <c r="H41" s="23">
        <v>1047</v>
      </c>
      <c r="I41" s="23">
        <v>2799</v>
      </c>
      <c r="J41" s="23">
        <v>372</v>
      </c>
      <c r="K41" s="23">
        <v>98</v>
      </c>
      <c r="L41" s="23">
        <v>0</v>
      </c>
      <c r="M41" s="23">
        <v>0</v>
      </c>
      <c r="N41" s="6">
        <f t="shared" si="0"/>
        <v>252832</v>
      </c>
    </row>
    <row r="42" spans="1:14" x14ac:dyDescent="0.25">
      <c r="A42" s="9">
        <v>39</v>
      </c>
      <c r="B42" s="25" t="s">
        <v>51</v>
      </c>
      <c r="C42" s="23">
        <v>9628532</v>
      </c>
      <c r="D42" s="23">
        <v>2946447</v>
      </c>
      <c r="E42" s="23">
        <v>143801</v>
      </c>
      <c r="F42" s="23">
        <v>101258</v>
      </c>
      <c r="G42" s="23">
        <v>155667</v>
      </c>
      <c r="H42" s="23">
        <v>71615</v>
      </c>
      <c r="I42" s="23">
        <v>177996</v>
      </c>
      <c r="J42" s="23">
        <v>12933</v>
      </c>
      <c r="K42" s="23">
        <v>8070</v>
      </c>
      <c r="L42" s="23">
        <v>1084726</v>
      </c>
      <c r="M42" s="23">
        <v>0</v>
      </c>
      <c r="N42" s="6">
        <f t="shared" si="0"/>
        <v>14331045</v>
      </c>
    </row>
    <row r="43" spans="1:14" x14ac:dyDescent="0.25">
      <c r="A43" s="9">
        <v>40</v>
      </c>
      <c r="B43" s="25" t="s">
        <v>52</v>
      </c>
      <c r="C43" s="23">
        <v>416248</v>
      </c>
      <c r="D43" s="23">
        <v>65007</v>
      </c>
      <c r="E43" s="23">
        <v>6698</v>
      </c>
      <c r="F43" s="23">
        <v>12092</v>
      </c>
      <c r="G43" s="23">
        <v>12147</v>
      </c>
      <c r="H43" s="23">
        <v>2882</v>
      </c>
      <c r="I43" s="23">
        <v>9511</v>
      </c>
      <c r="J43" s="23">
        <v>759</v>
      </c>
      <c r="K43" s="23">
        <v>332</v>
      </c>
      <c r="L43" s="23">
        <v>153584</v>
      </c>
      <c r="M43" s="23">
        <v>0</v>
      </c>
      <c r="N43" s="6">
        <f t="shared" si="0"/>
        <v>679260</v>
      </c>
    </row>
    <row r="44" spans="1:14" x14ac:dyDescent="0.25">
      <c r="A44" s="9">
        <v>41</v>
      </c>
      <c r="B44" s="25" t="s">
        <v>53</v>
      </c>
      <c r="C44" s="23">
        <v>2106938</v>
      </c>
      <c r="D44" s="23">
        <v>669936</v>
      </c>
      <c r="E44" s="23">
        <v>33602</v>
      </c>
      <c r="F44" s="23">
        <v>64819</v>
      </c>
      <c r="G44" s="23">
        <v>61179</v>
      </c>
      <c r="H44" s="23">
        <v>14255</v>
      </c>
      <c r="I44" s="23">
        <v>46480</v>
      </c>
      <c r="J44" s="23">
        <v>3956</v>
      </c>
      <c r="K44" s="23">
        <v>1599</v>
      </c>
      <c r="L44" s="23">
        <v>0</v>
      </c>
      <c r="M44" s="23">
        <v>0</v>
      </c>
      <c r="N44" s="6">
        <f t="shared" si="0"/>
        <v>3002764</v>
      </c>
    </row>
    <row r="45" spans="1:14" x14ac:dyDescent="0.25">
      <c r="A45" s="9">
        <v>42</v>
      </c>
      <c r="B45" s="25" t="s">
        <v>54</v>
      </c>
      <c r="C45" s="23">
        <v>811146</v>
      </c>
      <c r="D45" s="23">
        <v>203830</v>
      </c>
      <c r="E45" s="23">
        <v>12695</v>
      </c>
      <c r="F45" s="23">
        <v>13135</v>
      </c>
      <c r="G45" s="23">
        <v>16536</v>
      </c>
      <c r="H45" s="23">
        <v>5960</v>
      </c>
      <c r="I45" s="23">
        <v>16215</v>
      </c>
      <c r="J45" s="23">
        <v>1215</v>
      </c>
      <c r="K45" s="23">
        <v>679</v>
      </c>
      <c r="L45" s="23">
        <v>51647</v>
      </c>
      <c r="M45" s="23">
        <v>0</v>
      </c>
      <c r="N45" s="6">
        <f t="shared" si="0"/>
        <v>1133058</v>
      </c>
    </row>
    <row r="46" spans="1:14" x14ac:dyDescent="0.25">
      <c r="A46" s="9">
        <v>43</v>
      </c>
      <c r="B46" s="25" t="s">
        <v>55</v>
      </c>
      <c r="C46" s="23">
        <v>12445716</v>
      </c>
      <c r="D46" s="23">
        <v>3054430</v>
      </c>
      <c r="E46" s="23">
        <v>185083</v>
      </c>
      <c r="F46" s="23">
        <v>494806</v>
      </c>
      <c r="G46" s="23">
        <v>225349</v>
      </c>
      <c r="H46" s="23">
        <v>102469</v>
      </c>
      <c r="I46" s="23">
        <v>305748</v>
      </c>
      <c r="J46" s="23">
        <v>12994</v>
      </c>
      <c r="K46" s="23">
        <v>19591</v>
      </c>
      <c r="L46" s="23">
        <v>0</v>
      </c>
      <c r="M46" s="23">
        <v>0</v>
      </c>
      <c r="N46" s="6">
        <f t="shared" si="0"/>
        <v>16846186</v>
      </c>
    </row>
    <row r="47" spans="1:14" x14ac:dyDescent="0.25">
      <c r="A47" s="9">
        <v>44</v>
      </c>
      <c r="B47" s="25" t="s">
        <v>56</v>
      </c>
      <c r="C47" s="23">
        <v>4164272</v>
      </c>
      <c r="D47" s="23">
        <v>1791338</v>
      </c>
      <c r="E47" s="23">
        <v>63287</v>
      </c>
      <c r="F47" s="23">
        <v>88709</v>
      </c>
      <c r="G47" s="23">
        <v>80939</v>
      </c>
      <c r="H47" s="23">
        <v>28737</v>
      </c>
      <c r="I47" s="23">
        <v>75149</v>
      </c>
      <c r="J47" s="23">
        <v>6513</v>
      </c>
      <c r="K47" s="23">
        <v>3051</v>
      </c>
      <c r="L47" s="23">
        <v>0</v>
      </c>
      <c r="M47" s="23">
        <v>174940</v>
      </c>
      <c r="N47" s="6">
        <f t="shared" si="0"/>
        <v>6476935</v>
      </c>
    </row>
    <row r="48" spans="1:14" x14ac:dyDescent="0.25">
      <c r="A48" s="9">
        <v>45</v>
      </c>
      <c r="B48" s="25" t="s">
        <v>57</v>
      </c>
      <c r="C48" s="23">
        <v>754398</v>
      </c>
      <c r="D48" s="23">
        <v>354489</v>
      </c>
      <c r="E48" s="23">
        <v>12106</v>
      </c>
      <c r="F48" s="23">
        <v>2737</v>
      </c>
      <c r="G48" s="23">
        <v>15710</v>
      </c>
      <c r="H48" s="23">
        <v>6222</v>
      </c>
      <c r="I48" s="23">
        <v>17559</v>
      </c>
      <c r="J48" s="23">
        <v>667</v>
      </c>
      <c r="K48" s="23">
        <v>789</v>
      </c>
      <c r="L48" s="23">
        <v>0</v>
      </c>
      <c r="M48" s="23">
        <v>0</v>
      </c>
      <c r="N48" s="6">
        <f t="shared" si="0"/>
        <v>1164677</v>
      </c>
    </row>
    <row r="49" spans="1:14" x14ac:dyDescent="0.25">
      <c r="A49" s="9">
        <v>46</v>
      </c>
      <c r="B49" s="25" t="s">
        <v>58</v>
      </c>
      <c r="C49" s="23">
        <v>418494</v>
      </c>
      <c r="D49" s="23">
        <v>141841</v>
      </c>
      <c r="E49" s="23">
        <v>6479</v>
      </c>
      <c r="F49" s="23">
        <v>7729</v>
      </c>
      <c r="G49" s="23">
        <v>5763</v>
      </c>
      <c r="H49" s="23">
        <v>2909</v>
      </c>
      <c r="I49" s="23">
        <v>6542</v>
      </c>
      <c r="J49" s="23">
        <v>749</v>
      </c>
      <c r="K49" s="23">
        <v>294</v>
      </c>
      <c r="L49" s="23">
        <v>0</v>
      </c>
      <c r="M49" s="23">
        <v>0</v>
      </c>
      <c r="N49" s="6">
        <f t="shared" si="0"/>
        <v>590800</v>
      </c>
    </row>
    <row r="50" spans="1:14" x14ac:dyDescent="0.25">
      <c r="A50" s="9">
        <v>47</v>
      </c>
      <c r="B50" s="25" t="s">
        <v>59</v>
      </c>
      <c r="C50" s="23">
        <v>53532</v>
      </c>
      <c r="D50" s="23">
        <v>30397</v>
      </c>
      <c r="E50" s="23">
        <v>980</v>
      </c>
      <c r="F50" s="23">
        <v>2410</v>
      </c>
      <c r="G50" s="23">
        <v>160</v>
      </c>
      <c r="H50" s="23">
        <v>289</v>
      </c>
      <c r="I50" s="23">
        <v>242</v>
      </c>
      <c r="J50" s="23">
        <v>170</v>
      </c>
      <c r="K50" s="23">
        <v>12</v>
      </c>
      <c r="L50" s="23">
        <v>0</v>
      </c>
      <c r="M50" s="23">
        <v>0</v>
      </c>
      <c r="N50" s="6">
        <f t="shared" si="0"/>
        <v>88192</v>
      </c>
    </row>
    <row r="51" spans="1:14" x14ac:dyDescent="0.25">
      <c r="A51" s="9">
        <v>48</v>
      </c>
      <c r="B51" s="25" t="s">
        <v>60</v>
      </c>
      <c r="C51" s="23">
        <v>151306</v>
      </c>
      <c r="D51" s="23">
        <v>72040</v>
      </c>
      <c r="E51" s="23">
        <v>2547</v>
      </c>
      <c r="F51" s="23">
        <v>5811</v>
      </c>
      <c r="G51" s="23">
        <v>2778</v>
      </c>
      <c r="H51" s="23">
        <v>918</v>
      </c>
      <c r="I51" s="23">
        <v>2180</v>
      </c>
      <c r="J51" s="23">
        <v>362</v>
      </c>
      <c r="K51" s="23">
        <v>78</v>
      </c>
      <c r="L51" s="23">
        <v>1545</v>
      </c>
      <c r="M51" s="23">
        <v>0</v>
      </c>
      <c r="N51" s="6">
        <f t="shared" si="0"/>
        <v>239565</v>
      </c>
    </row>
    <row r="52" spans="1:14" x14ac:dyDescent="0.25">
      <c r="A52" s="9">
        <v>49</v>
      </c>
      <c r="B52" s="25" t="s">
        <v>61</v>
      </c>
      <c r="C52" s="23">
        <v>122476</v>
      </c>
      <c r="D52" s="23">
        <v>61743</v>
      </c>
      <c r="E52" s="23">
        <v>2065</v>
      </c>
      <c r="F52" s="23">
        <v>4820</v>
      </c>
      <c r="G52" s="23">
        <v>2314</v>
      </c>
      <c r="H52" s="23">
        <v>739</v>
      </c>
      <c r="I52" s="23">
        <v>1766</v>
      </c>
      <c r="J52" s="23">
        <v>299</v>
      </c>
      <c r="K52" s="23">
        <v>62</v>
      </c>
      <c r="L52" s="23">
        <v>0</v>
      </c>
      <c r="M52" s="23">
        <v>0</v>
      </c>
      <c r="N52" s="6">
        <f t="shared" si="0"/>
        <v>196284</v>
      </c>
    </row>
    <row r="53" spans="1:14" x14ac:dyDescent="0.25">
      <c r="A53" s="9">
        <v>50</v>
      </c>
      <c r="B53" s="25" t="s">
        <v>62</v>
      </c>
      <c r="C53" s="23">
        <v>303652</v>
      </c>
      <c r="D53" s="23">
        <v>77567</v>
      </c>
      <c r="E53" s="23">
        <v>4769</v>
      </c>
      <c r="F53" s="23">
        <v>9355</v>
      </c>
      <c r="G53" s="23">
        <v>7279</v>
      </c>
      <c r="H53" s="23">
        <v>1985</v>
      </c>
      <c r="I53" s="23">
        <v>5733</v>
      </c>
      <c r="J53" s="23">
        <v>607</v>
      </c>
      <c r="K53" s="23">
        <v>204</v>
      </c>
      <c r="L53" s="23">
        <v>0</v>
      </c>
      <c r="M53" s="23">
        <v>0</v>
      </c>
      <c r="N53" s="6">
        <f t="shared" si="0"/>
        <v>411151</v>
      </c>
    </row>
    <row r="54" spans="1:14" x14ac:dyDescent="0.25">
      <c r="A54" s="9">
        <v>51</v>
      </c>
      <c r="B54" s="25" t="s">
        <v>63</v>
      </c>
      <c r="C54" s="23">
        <v>400748</v>
      </c>
      <c r="D54" s="23">
        <v>193364</v>
      </c>
      <c r="E54" s="23">
        <v>6556</v>
      </c>
      <c r="F54" s="23">
        <v>9154</v>
      </c>
      <c r="G54" s="23">
        <v>9100</v>
      </c>
      <c r="H54" s="23">
        <v>2867</v>
      </c>
      <c r="I54" s="23">
        <v>8233</v>
      </c>
      <c r="J54" s="23">
        <v>669</v>
      </c>
      <c r="K54" s="23">
        <v>322</v>
      </c>
      <c r="L54" s="23">
        <v>0</v>
      </c>
      <c r="M54" s="23">
        <v>0</v>
      </c>
      <c r="N54" s="6">
        <f t="shared" si="0"/>
        <v>631013</v>
      </c>
    </row>
    <row r="55" spans="1:14" x14ac:dyDescent="0.25">
      <c r="A55" s="9">
        <v>52</v>
      </c>
      <c r="B55" s="25" t="s">
        <v>64</v>
      </c>
      <c r="C55" s="23">
        <v>528854</v>
      </c>
      <c r="D55" s="23">
        <v>154971</v>
      </c>
      <c r="E55" s="23">
        <v>7048</v>
      </c>
      <c r="F55" s="23">
        <v>9799</v>
      </c>
      <c r="G55" s="23">
        <v>11779</v>
      </c>
      <c r="H55" s="23">
        <v>3630</v>
      </c>
      <c r="I55" s="23">
        <v>10224</v>
      </c>
      <c r="J55" s="23">
        <v>851</v>
      </c>
      <c r="K55" s="23">
        <v>395</v>
      </c>
      <c r="L55" s="23">
        <v>0</v>
      </c>
      <c r="M55" s="23">
        <v>0</v>
      </c>
      <c r="N55" s="6">
        <f t="shared" si="0"/>
        <v>727551</v>
      </c>
    </row>
    <row r="56" spans="1:14" x14ac:dyDescent="0.25">
      <c r="A56" s="9">
        <v>53</v>
      </c>
      <c r="B56" s="25" t="s">
        <v>65</v>
      </c>
      <c r="C56" s="23">
        <v>358034</v>
      </c>
      <c r="D56" s="23">
        <v>188390</v>
      </c>
      <c r="E56" s="23">
        <v>6401</v>
      </c>
      <c r="F56" s="23">
        <v>16638</v>
      </c>
      <c r="G56" s="23">
        <v>2565</v>
      </c>
      <c r="H56" s="23">
        <v>1923</v>
      </c>
      <c r="I56" s="23">
        <v>2302</v>
      </c>
      <c r="J56" s="23">
        <v>1049</v>
      </c>
      <c r="K56" s="23">
        <v>92</v>
      </c>
      <c r="L56" s="23">
        <v>0</v>
      </c>
      <c r="M56" s="23">
        <v>0</v>
      </c>
      <c r="N56" s="6">
        <f t="shared" si="0"/>
        <v>577394</v>
      </c>
    </row>
    <row r="57" spans="1:14" x14ac:dyDescent="0.25">
      <c r="A57" s="9">
        <v>54</v>
      </c>
      <c r="B57" s="25" t="s">
        <v>66</v>
      </c>
      <c r="C57" s="23">
        <v>93072</v>
      </c>
      <c r="D57" s="23">
        <v>47486</v>
      </c>
      <c r="E57" s="23">
        <v>1538</v>
      </c>
      <c r="F57" s="23">
        <v>3211</v>
      </c>
      <c r="G57" s="23">
        <v>795</v>
      </c>
      <c r="H57" s="23">
        <v>553</v>
      </c>
      <c r="I57" s="23">
        <v>871</v>
      </c>
      <c r="J57" s="23">
        <v>229</v>
      </c>
      <c r="K57" s="23">
        <v>38</v>
      </c>
      <c r="L57" s="23">
        <v>0</v>
      </c>
      <c r="M57" s="23">
        <v>0</v>
      </c>
      <c r="N57" s="6">
        <f t="shared" si="0"/>
        <v>147793</v>
      </c>
    </row>
    <row r="58" spans="1:14" x14ac:dyDescent="0.25">
      <c r="A58" s="9">
        <v>55</v>
      </c>
      <c r="B58" s="25" t="s">
        <v>67</v>
      </c>
      <c r="C58" s="23">
        <v>411188</v>
      </c>
      <c r="D58" s="23">
        <v>115363</v>
      </c>
      <c r="E58" s="23">
        <v>6705</v>
      </c>
      <c r="F58" s="23">
        <v>5341</v>
      </c>
      <c r="G58" s="23">
        <v>7355</v>
      </c>
      <c r="H58" s="23">
        <v>3126</v>
      </c>
      <c r="I58" s="23">
        <v>8091</v>
      </c>
      <c r="J58" s="23">
        <v>542</v>
      </c>
      <c r="K58" s="23">
        <v>359</v>
      </c>
      <c r="L58" s="23">
        <v>0</v>
      </c>
      <c r="M58" s="23">
        <v>0</v>
      </c>
      <c r="N58" s="6">
        <f t="shared" si="0"/>
        <v>558070</v>
      </c>
    </row>
    <row r="59" spans="1:14" x14ac:dyDescent="0.25">
      <c r="A59" s="9">
        <v>56</v>
      </c>
      <c r="B59" s="25" t="s">
        <v>68</v>
      </c>
      <c r="C59" s="23">
        <v>131724</v>
      </c>
      <c r="D59" s="23">
        <v>39322</v>
      </c>
      <c r="E59" s="23">
        <v>2198</v>
      </c>
      <c r="F59" s="23">
        <v>5024</v>
      </c>
      <c r="G59" s="23">
        <v>2822</v>
      </c>
      <c r="H59" s="23">
        <v>811</v>
      </c>
      <c r="I59" s="23">
        <v>2120</v>
      </c>
      <c r="J59" s="23">
        <v>310</v>
      </c>
      <c r="K59" s="23">
        <v>73</v>
      </c>
      <c r="L59" s="23">
        <v>0</v>
      </c>
      <c r="M59" s="23">
        <v>0</v>
      </c>
      <c r="N59" s="6">
        <f t="shared" si="0"/>
        <v>184404</v>
      </c>
    </row>
    <row r="60" spans="1:14" x14ac:dyDescent="0.25">
      <c r="A60" s="9">
        <v>57</v>
      </c>
      <c r="B60" s="25" t="s">
        <v>69</v>
      </c>
      <c r="C60" s="23">
        <v>4004358</v>
      </c>
      <c r="D60" s="23">
        <v>1156475</v>
      </c>
      <c r="E60" s="23">
        <v>59003</v>
      </c>
      <c r="F60" s="23">
        <v>62864</v>
      </c>
      <c r="G60" s="23">
        <v>75339</v>
      </c>
      <c r="H60" s="23">
        <v>28683</v>
      </c>
      <c r="I60" s="23">
        <v>75338</v>
      </c>
      <c r="J60" s="23">
        <v>5231</v>
      </c>
      <c r="K60" s="23">
        <v>3188</v>
      </c>
      <c r="L60" s="23">
        <v>0</v>
      </c>
      <c r="M60" s="23">
        <v>53483</v>
      </c>
      <c r="N60" s="6">
        <f t="shared" si="0"/>
        <v>5523962</v>
      </c>
    </row>
    <row r="61" spans="1:14" x14ac:dyDescent="0.25">
      <c r="A61" s="9">
        <v>58</v>
      </c>
      <c r="B61" s="25" t="s">
        <v>70</v>
      </c>
      <c r="C61" s="23">
        <v>833944</v>
      </c>
      <c r="D61" s="23">
        <v>98433</v>
      </c>
      <c r="E61" s="23">
        <v>13243</v>
      </c>
      <c r="F61" s="23">
        <v>24878</v>
      </c>
      <c r="G61" s="23">
        <v>24399</v>
      </c>
      <c r="H61" s="23">
        <v>5694</v>
      </c>
      <c r="I61" s="23">
        <v>18741</v>
      </c>
      <c r="J61" s="23">
        <v>1547</v>
      </c>
      <c r="K61" s="23">
        <v>647</v>
      </c>
      <c r="L61" s="23">
        <v>0</v>
      </c>
      <c r="M61" s="23">
        <v>0</v>
      </c>
      <c r="N61" s="6">
        <f t="shared" si="0"/>
        <v>1021526</v>
      </c>
    </row>
    <row r="62" spans="1:14" x14ac:dyDescent="0.25">
      <c r="A62" s="9">
        <v>59</v>
      </c>
      <c r="B62" s="25" t="s">
        <v>71</v>
      </c>
      <c r="C62" s="23">
        <v>3749502</v>
      </c>
      <c r="D62" s="23">
        <v>1537328</v>
      </c>
      <c r="E62" s="23">
        <v>57564</v>
      </c>
      <c r="F62" s="23">
        <v>76876</v>
      </c>
      <c r="G62" s="23">
        <v>99164</v>
      </c>
      <c r="H62" s="23">
        <v>26802</v>
      </c>
      <c r="I62" s="23">
        <v>83646</v>
      </c>
      <c r="J62" s="23">
        <v>5223</v>
      </c>
      <c r="K62" s="23">
        <v>3179</v>
      </c>
      <c r="L62" s="23">
        <v>0</v>
      </c>
      <c r="M62" s="23">
        <v>0</v>
      </c>
      <c r="N62" s="6">
        <f t="shared" si="0"/>
        <v>5639284</v>
      </c>
    </row>
    <row r="63" spans="1:14" x14ac:dyDescent="0.25">
      <c r="A63" s="9">
        <v>60</v>
      </c>
      <c r="B63" s="25" t="s">
        <v>72</v>
      </c>
      <c r="C63" s="23">
        <v>221382</v>
      </c>
      <c r="D63" s="23">
        <v>67517</v>
      </c>
      <c r="E63" s="23">
        <v>3413</v>
      </c>
      <c r="F63" s="23">
        <v>7742</v>
      </c>
      <c r="G63" s="23">
        <v>4846</v>
      </c>
      <c r="H63" s="23">
        <v>1360</v>
      </c>
      <c r="I63" s="23">
        <v>3661</v>
      </c>
      <c r="J63" s="23">
        <v>462</v>
      </c>
      <c r="K63" s="23">
        <v>127</v>
      </c>
      <c r="L63" s="23">
        <v>0</v>
      </c>
      <c r="M63" s="23">
        <v>0</v>
      </c>
      <c r="N63" s="6">
        <f t="shared" si="0"/>
        <v>310510</v>
      </c>
    </row>
    <row r="64" spans="1:14" x14ac:dyDescent="0.25">
      <c r="A64" s="9">
        <v>61</v>
      </c>
      <c r="B64" s="25" t="s">
        <v>73</v>
      </c>
      <c r="C64" s="23">
        <v>292564</v>
      </c>
      <c r="D64" s="23">
        <v>159830</v>
      </c>
      <c r="E64" s="23">
        <v>4514</v>
      </c>
      <c r="F64" s="23">
        <v>10006</v>
      </c>
      <c r="G64" s="23">
        <v>5590</v>
      </c>
      <c r="H64" s="23">
        <v>1788</v>
      </c>
      <c r="I64" s="23">
        <v>4455</v>
      </c>
      <c r="J64" s="23">
        <v>590</v>
      </c>
      <c r="K64" s="23">
        <v>160</v>
      </c>
      <c r="L64" s="23">
        <v>0</v>
      </c>
      <c r="M64" s="23">
        <v>0</v>
      </c>
      <c r="N64" s="6">
        <f t="shared" si="0"/>
        <v>479497</v>
      </c>
    </row>
    <row r="65" spans="1:14" x14ac:dyDescent="0.25">
      <c r="A65" s="9">
        <v>62</v>
      </c>
      <c r="B65" s="25" t="s">
        <v>74</v>
      </c>
      <c r="C65" s="23">
        <v>101262</v>
      </c>
      <c r="D65" s="23">
        <v>46047</v>
      </c>
      <c r="E65" s="23">
        <v>1719</v>
      </c>
      <c r="F65" s="23">
        <v>3398</v>
      </c>
      <c r="G65" s="23">
        <v>986</v>
      </c>
      <c r="H65" s="23">
        <v>620</v>
      </c>
      <c r="I65" s="23">
        <v>1060</v>
      </c>
      <c r="J65" s="23">
        <v>242</v>
      </c>
      <c r="K65" s="23">
        <v>47</v>
      </c>
      <c r="L65" s="23">
        <v>0</v>
      </c>
      <c r="M65" s="23">
        <v>0</v>
      </c>
      <c r="N65" s="6">
        <f t="shared" si="0"/>
        <v>155381</v>
      </c>
    </row>
    <row r="66" spans="1:14" x14ac:dyDescent="0.25">
      <c r="A66" s="9">
        <v>63</v>
      </c>
      <c r="B66" s="25" t="s">
        <v>75</v>
      </c>
      <c r="C66" s="23">
        <v>285148</v>
      </c>
      <c r="D66" s="23">
        <v>238432</v>
      </c>
      <c r="E66" s="23">
        <v>4467</v>
      </c>
      <c r="F66" s="23">
        <v>9412</v>
      </c>
      <c r="G66" s="23">
        <v>8534</v>
      </c>
      <c r="H66" s="23">
        <v>2249</v>
      </c>
      <c r="I66" s="23">
        <v>7777</v>
      </c>
      <c r="J66" s="23">
        <v>422</v>
      </c>
      <c r="K66" s="23">
        <v>368</v>
      </c>
      <c r="L66" s="23">
        <v>0</v>
      </c>
      <c r="M66" s="23">
        <v>0</v>
      </c>
      <c r="N66" s="6">
        <f t="shared" si="0"/>
        <v>556809</v>
      </c>
    </row>
    <row r="67" spans="1:14" x14ac:dyDescent="0.25">
      <c r="A67" s="9">
        <v>64</v>
      </c>
      <c r="B67" s="25" t="s">
        <v>76</v>
      </c>
      <c r="C67" s="23">
        <v>556948</v>
      </c>
      <c r="D67" s="23">
        <v>267723</v>
      </c>
      <c r="E67" s="23">
        <v>8740</v>
      </c>
      <c r="F67" s="23">
        <v>14190</v>
      </c>
      <c r="G67" s="23">
        <v>16671</v>
      </c>
      <c r="H67" s="23">
        <v>3938</v>
      </c>
      <c r="I67" s="23">
        <v>13023</v>
      </c>
      <c r="J67" s="23">
        <v>956</v>
      </c>
      <c r="K67" s="23">
        <v>466</v>
      </c>
      <c r="L67" s="23">
        <v>0</v>
      </c>
      <c r="M67" s="23">
        <v>0</v>
      </c>
      <c r="N67" s="6">
        <f t="shared" si="0"/>
        <v>882655</v>
      </c>
    </row>
    <row r="68" spans="1:14" x14ac:dyDescent="0.25">
      <c r="A68" s="9">
        <v>65</v>
      </c>
      <c r="B68" s="25" t="s">
        <v>77</v>
      </c>
      <c r="C68" s="23">
        <v>146146</v>
      </c>
      <c r="D68" s="23">
        <v>92443</v>
      </c>
      <c r="E68" s="23">
        <v>2414</v>
      </c>
      <c r="F68" s="23">
        <v>5801</v>
      </c>
      <c r="G68" s="23">
        <v>2097</v>
      </c>
      <c r="H68" s="23">
        <v>846</v>
      </c>
      <c r="I68" s="23">
        <v>1696</v>
      </c>
      <c r="J68" s="23">
        <v>365</v>
      </c>
      <c r="K68" s="23">
        <v>62</v>
      </c>
      <c r="L68" s="23">
        <v>0</v>
      </c>
      <c r="M68" s="23">
        <v>0</v>
      </c>
      <c r="N68" s="6">
        <f t="shared" si="0"/>
        <v>251870</v>
      </c>
    </row>
    <row r="69" spans="1:14" x14ac:dyDescent="0.25">
      <c r="A69" s="9">
        <v>66</v>
      </c>
      <c r="B69" s="25" t="s">
        <v>78</v>
      </c>
      <c r="C69" s="23">
        <v>545970</v>
      </c>
      <c r="D69" s="23">
        <v>354087</v>
      </c>
      <c r="E69" s="23">
        <v>7828</v>
      </c>
      <c r="F69" s="23">
        <v>14244</v>
      </c>
      <c r="G69" s="23">
        <v>10511</v>
      </c>
      <c r="H69" s="23">
        <v>3524</v>
      </c>
      <c r="I69" s="23">
        <v>8921</v>
      </c>
      <c r="J69" s="23">
        <v>1050</v>
      </c>
      <c r="K69" s="23">
        <v>341</v>
      </c>
      <c r="L69" s="23">
        <v>0</v>
      </c>
      <c r="M69" s="23">
        <v>0</v>
      </c>
      <c r="N69" s="6">
        <f t="shared" ref="N69:N132" si="1">SUM(C69:M69)</f>
        <v>946476</v>
      </c>
    </row>
    <row r="70" spans="1:14" x14ac:dyDescent="0.25">
      <c r="A70" s="9">
        <v>67</v>
      </c>
      <c r="B70" s="25" t="s">
        <v>79</v>
      </c>
      <c r="C70" s="23">
        <v>66933472</v>
      </c>
      <c r="D70" s="23">
        <v>20251397</v>
      </c>
      <c r="E70" s="23">
        <v>987787</v>
      </c>
      <c r="F70" s="23">
        <v>3017645</v>
      </c>
      <c r="G70" s="23">
        <v>541747</v>
      </c>
      <c r="H70" s="23">
        <v>528554</v>
      </c>
      <c r="I70" s="23">
        <v>1361228</v>
      </c>
      <c r="J70" s="23">
        <v>75605</v>
      </c>
      <c r="K70" s="23">
        <v>109512</v>
      </c>
      <c r="L70" s="23">
        <v>6846716</v>
      </c>
      <c r="M70" s="23">
        <v>0</v>
      </c>
      <c r="N70" s="6">
        <f t="shared" si="1"/>
        <v>100653663</v>
      </c>
    </row>
    <row r="71" spans="1:14" x14ac:dyDescent="0.25">
      <c r="A71" s="9">
        <v>68</v>
      </c>
      <c r="B71" s="25" t="s">
        <v>80</v>
      </c>
      <c r="C71" s="23">
        <v>2181540</v>
      </c>
      <c r="D71" s="23">
        <v>668254</v>
      </c>
      <c r="E71" s="23">
        <v>35236</v>
      </c>
      <c r="F71" s="23">
        <v>26016</v>
      </c>
      <c r="G71" s="23">
        <v>46734</v>
      </c>
      <c r="H71" s="23">
        <v>16919</v>
      </c>
      <c r="I71" s="23">
        <v>47666</v>
      </c>
      <c r="J71" s="23">
        <v>2858</v>
      </c>
      <c r="K71" s="23">
        <v>2035</v>
      </c>
      <c r="L71" s="23">
        <v>7159</v>
      </c>
      <c r="M71" s="23">
        <v>0</v>
      </c>
      <c r="N71" s="6">
        <f t="shared" si="1"/>
        <v>3034417</v>
      </c>
    </row>
    <row r="72" spans="1:14" x14ac:dyDescent="0.25">
      <c r="A72" s="9">
        <v>69</v>
      </c>
      <c r="B72" s="25" t="s">
        <v>81</v>
      </c>
      <c r="C72" s="23">
        <v>224158</v>
      </c>
      <c r="D72" s="23">
        <v>85251</v>
      </c>
      <c r="E72" s="23">
        <v>3709</v>
      </c>
      <c r="F72" s="23">
        <v>7090</v>
      </c>
      <c r="G72" s="23">
        <v>5953</v>
      </c>
      <c r="H72" s="23">
        <v>1508</v>
      </c>
      <c r="I72" s="23">
        <v>4600</v>
      </c>
      <c r="J72" s="23">
        <v>444</v>
      </c>
      <c r="K72" s="23">
        <v>162</v>
      </c>
      <c r="L72" s="23">
        <v>0</v>
      </c>
      <c r="M72" s="23">
        <v>0</v>
      </c>
      <c r="N72" s="6">
        <f t="shared" si="1"/>
        <v>332875</v>
      </c>
    </row>
    <row r="73" spans="1:14" x14ac:dyDescent="0.25">
      <c r="A73" s="9">
        <v>70</v>
      </c>
      <c r="B73" s="25" t="s">
        <v>82</v>
      </c>
      <c r="C73" s="23">
        <v>438742</v>
      </c>
      <c r="D73" s="23">
        <v>197227</v>
      </c>
      <c r="E73" s="23">
        <v>6945</v>
      </c>
      <c r="F73" s="23">
        <v>11264</v>
      </c>
      <c r="G73" s="23">
        <v>12523</v>
      </c>
      <c r="H73" s="23">
        <v>3092</v>
      </c>
      <c r="I73" s="23">
        <v>9965</v>
      </c>
      <c r="J73" s="23">
        <v>737</v>
      </c>
      <c r="K73" s="23">
        <v>360</v>
      </c>
      <c r="L73" s="23">
        <v>9138</v>
      </c>
      <c r="M73" s="23">
        <v>0</v>
      </c>
      <c r="N73" s="6">
        <f t="shared" si="1"/>
        <v>689993</v>
      </c>
    </row>
    <row r="74" spans="1:14" x14ac:dyDescent="0.25">
      <c r="A74" s="9">
        <v>71</v>
      </c>
      <c r="B74" s="25" t="s">
        <v>83</v>
      </c>
      <c r="C74" s="23">
        <v>380230</v>
      </c>
      <c r="D74" s="23">
        <v>257011</v>
      </c>
      <c r="E74" s="23">
        <v>6392</v>
      </c>
      <c r="F74" s="23">
        <v>14283</v>
      </c>
      <c r="G74" s="23">
        <v>6306</v>
      </c>
      <c r="H74" s="23">
        <v>2307</v>
      </c>
      <c r="I74" s="23">
        <v>5161</v>
      </c>
      <c r="J74" s="23">
        <v>895</v>
      </c>
      <c r="K74" s="23">
        <v>190</v>
      </c>
      <c r="L74" s="23">
        <v>21865</v>
      </c>
      <c r="M74" s="23">
        <v>0</v>
      </c>
      <c r="N74" s="6">
        <f t="shared" si="1"/>
        <v>694640</v>
      </c>
    </row>
    <row r="75" spans="1:14" x14ac:dyDescent="0.25">
      <c r="A75" s="9">
        <v>72</v>
      </c>
      <c r="B75" s="25" t="s">
        <v>84</v>
      </c>
      <c r="C75" s="23">
        <v>1649866</v>
      </c>
      <c r="D75" s="23">
        <v>190387</v>
      </c>
      <c r="E75" s="23">
        <v>28975</v>
      </c>
      <c r="F75" s="23">
        <v>1</v>
      </c>
      <c r="G75" s="23">
        <v>15704</v>
      </c>
      <c r="H75" s="23">
        <v>15274</v>
      </c>
      <c r="I75" s="23">
        <v>35660</v>
      </c>
      <c r="J75" s="23">
        <v>740</v>
      </c>
      <c r="K75" s="23">
        <v>1962</v>
      </c>
      <c r="L75" s="23">
        <v>0</v>
      </c>
      <c r="M75" s="23">
        <v>0</v>
      </c>
      <c r="N75" s="6">
        <f t="shared" si="1"/>
        <v>1938569</v>
      </c>
    </row>
    <row r="76" spans="1:14" x14ac:dyDescent="0.25">
      <c r="A76" s="9">
        <v>73</v>
      </c>
      <c r="B76" s="25" t="s">
        <v>85</v>
      </c>
      <c r="C76" s="23">
        <v>2368114</v>
      </c>
      <c r="D76" s="23">
        <v>786527</v>
      </c>
      <c r="E76" s="23">
        <v>36863</v>
      </c>
      <c r="F76" s="23">
        <v>50200</v>
      </c>
      <c r="G76" s="23">
        <v>68183</v>
      </c>
      <c r="H76" s="23">
        <v>17255</v>
      </c>
      <c r="I76" s="23">
        <v>55953</v>
      </c>
      <c r="J76" s="23">
        <v>3672</v>
      </c>
      <c r="K76" s="23">
        <v>2083</v>
      </c>
      <c r="L76" s="23">
        <v>0</v>
      </c>
      <c r="M76" s="23">
        <v>0</v>
      </c>
      <c r="N76" s="6">
        <f t="shared" si="1"/>
        <v>3388850</v>
      </c>
    </row>
    <row r="77" spans="1:14" x14ac:dyDescent="0.25">
      <c r="A77" s="9">
        <v>74</v>
      </c>
      <c r="B77" s="25" t="s">
        <v>86</v>
      </c>
      <c r="C77" s="23">
        <v>106136</v>
      </c>
      <c r="D77" s="23">
        <v>56706</v>
      </c>
      <c r="E77" s="23">
        <v>1871</v>
      </c>
      <c r="F77" s="23">
        <v>5174</v>
      </c>
      <c r="G77" s="23">
        <v>898</v>
      </c>
      <c r="H77" s="23">
        <v>554</v>
      </c>
      <c r="I77" s="23">
        <v>694</v>
      </c>
      <c r="J77" s="23">
        <v>318</v>
      </c>
      <c r="K77" s="23">
        <v>25</v>
      </c>
      <c r="L77" s="23">
        <v>0</v>
      </c>
      <c r="M77" s="23">
        <v>0</v>
      </c>
      <c r="N77" s="6">
        <f t="shared" si="1"/>
        <v>172376</v>
      </c>
    </row>
    <row r="78" spans="1:14" x14ac:dyDescent="0.25">
      <c r="A78" s="9">
        <v>75</v>
      </c>
      <c r="B78" s="25" t="s">
        <v>87</v>
      </c>
      <c r="C78" s="23">
        <v>382114</v>
      </c>
      <c r="D78" s="23">
        <v>170235</v>
      </c>
      <c r="E78" s="23">
        <v>4833</v>
      </c>
      <c r="F78" s="23">
        <v>13008</v>
      </c>
      <c r="G78" s="23">
        <v>5251</v>
      </c>
      <c r="H78" s="23">
        <v>2078</v>
      </c>
      <c r="I78" s="23">
        <v>4042</v>
      </c>
      <c r="J78" s="23">
        <v>757</v>
      </c>
      <c r="K78" s="23">
        <v>143</v>
      </c>
      <c r="L78" s="23">
        <v>0</v>
      </c>
      <c r="M78" s="23">
        <v>0</v>
      </c>
      <c r="N78" s="6">
        <f t="shared" si="1"/>
        <v>582461</v>
      </c>
    </row>
    <row r="79" spans="1:14" x14ac:dyDescent="0.25">
      <c r="A79" s="9">
        <v>76</v>
      </c>
      <c r="B79" s="25" t="s">
        <v>88</v>
      </c>
      <c r="C79" s="23">
        <v>267372</v>
      </c>
      <c r="D79" s="23">
        <v>164365</v>
      </c>
      <c r="E79" s="23">
        <v>4182</v>
      </c>
      <c r="F79" s="23">
        <v>7807</v>
      </c>
      <c r="G79" s="23">
        <v>6697</v>
      </c>
      <c r="H79" s="23">
        <v>1781</v>
      </c>
      <c r="I79" s="23">
        <v>5265</v>
      </c>
      <c r="J79" s="23">
        <v>507</v>
      </c>
      <c r="K79" s="23">
        <v>189</v>
      </c>
      <c r="L79" s="23">
        <v>0</v>
      </c>
      <c r="M79" s="23">
        <v>0</v>
      </c>
      <c r="N79" s="6">
        <f t="shared" si="1"/>
        <v>458165</v>
      </c>
    </row>
    <row r="80" spans="1:14" x14ac:dyDescent="0.25">
      <c r="A80" s="9">
        <v>77</v>
      </c>
      <c r="B80" s="25" t="s">
        <v>89</v>
      </c>
      <c r="C80" s="23">
        <v>328232</v>
      </c>
      <c r="D80" s="23">
        <v>122933</v>
      </c>
      <c r="E80" s="23">
        <v>5142</v>
      </c>
      <c r="F80" s="23">
        <v>6704</v>
      </c>
      <c r="G80" s="23">
        <v>8628</v>
      </c>
      <c r="H80" s="23">
        <v>2386</v>
      </c>
      <c r="I80" s="23">
        <v>7346</v>
      </c>
      <c r="J80" s="23">
        <v>498</v>
      </c>
      <c r="K80" s="23">
        <v>282</v>
      </c>
      <c r="L80" s="23">
        <v>0</v>
      </c>
      <c r="M80" s="23">
        <v>0</v>
      </c>
      <c r="N80" s="6">
        <f t="shared" si="1"/>
        <v>482151</v>
      </c>
    </row>
    <row r="81" spans="1:14" x14ac:dyDescent="0.25">
      <c r="A81" s="9">
        <v>78</v>
      </c>
      <c r="B81" s="25" t="s">
        <v>90</v>
      </c>
      <c r="C81" s="23">
        <v>188746</v>
      </c>
      <c r="D81" s="23">
        <v>61092</v>
      </c>
      <c r="E81" s="23">
        <v>2952</v>
      </c>
      <c r="F81" s="23">
        <v>3601</v>
      </c>
      <c r="G81" s="23">
        <v>2582</v>
      </c>
      <c r="H81" s="23">
        <v>1310</v>
      </c>
      <c r="I81" s="23">
        <v>2924</v>
      </c>
      <c r="J81" s="23">
        <v>277</v>
      </c>
      <c r="K81" s="23">
        <v>132</v>
      </c>
      <c r="L81" s="23">
        <v>17845</v>
      </c>
      <c r="M81" s="23">
        <v>0</v>
      </c>
      <c r="N81" s="6">
        <f t="shared" si="1"/>
        <v>281461</v>
      </c>
    </row>
    <row r="82" spans="1:14" x14ac:dyDescent="0.25">
      <c r="A82" s="9">
        <v>79</v>
      </c>
      <c r="B82" s="25" t="s">
        <v>91</v>
      </c>
      <c r="C82" s="23">
        <v>12118768</v>
      </c>
      <c r="D82" s="23">
        <v>2337162</v>
      </c>
      <c r="E82" s="23">
        <v>187571</v>
      </c>
      <c r="F82" s="23">
        <v>44850</v>
      </c>
      <c r="G82" s="23">
        <v>168152</v>
      </c>
      <c r="H82" s="23">
        <v>95940</v>
      </c>
      <c r="I82" s="23">
        <v>229935</v>
      </c>
      <c r="J82" s="23">
        <v>14641</v>
      </c>
      <c r="K82" s="23">
        <v>11181</v>
      </c>
      <c r="L82" s="23">
        <v>0</v>
      </c>
      <c r="M82" s="23">
        <v>0</v>
      </c>
      <c r="N82" s="6">
        <f t="shared" si="1"/>
        <v>15208200</v>
      </c>
    </row>
    <row r="83" spans="1:14" x14ac:dyDescent="0.25">
      <c r="A83" s="9">
        <v>80</v>
      </c>
      <c r="B83" s="25" t="s">
        <v>92</v>
      </c>
      <c r="C83" s="23">
        <v>145072</v>
      </c>
      <c r="D83" s="23">
        <v>60592</v>
      </c>
      <c r="E83" s="23">
        <v>2439</v>
      </c>
      <c r="F83" s="23">
        <v>5469</v>
      </c>
      <c r="G83" s="23">
        <v>3104</v>
      </c>
      <c r="H83" s="23">
        <v>901</v>
      </c>
      <c r="I83" s="23">
        <v>2358</v>
      </c>
      <c r="J83" s="23">
        <v>339</v>
      </c>
      <c r="K83" s="23">
        <v>82</v>
      </c>
      <c r="L83" s="23">
        <v>0</v>
      </c>
      <c r="M83" s="23">
        <v>0</v>
      </c>
      <c r="N83" s="6">
        <f t="shared" si="1"/>
        <v>220356</v>
      </c>
    </row>
    <row r="84" spans="1:14" x14ac:dyDescent="0.25">
      <c r="A84" s="9">
        <v>81</v>
      </c>
      <c r="B84" s="25" t="s">
        <v>93</v>
      </c>
      <c r="C84" s="23">
        <v>160692</v>
      </c>
      <c r="D84" s="23">
        <v>56840</v>
      </c>
      <c r="E84" s="23">
        <v>2601</v>
      </c>
      <c r="F84" s="23">
        <v>5672</v>
      </c>
      <c r="G84" s="23">
        <v>3651</v>
      </c>
      <c r="H84" s="23">
        <v>1012</v>
      </c>
      <c r="I84" s="23">
        <v>2776</v>
      </c>
      <c r="J84" s="23">
        <v>351</v>
      </c>
      <c r="K84" s="23">
        <v>97</v>
      </c>
      <c r="L84" s="23">
        <v>0</v>
      </c>
      <c r="M84" s="23">
        <v>0</v>
      </c>
      <c r="N84" s="6">
        <f t="shared" si="1"/>
        <v>233692</v>
      </c>
    </row>
    <row r="85" spans="1:14" x14ac:dyDescent="0.25">
      <c r="A85" s="9">
        <v>82</v>
      </c>
      <c r="B85" s="25" t="s">
        <v>94</v>
      </c>
      <c r="C85" s="23">
        <v>307340</v>
      </c>
      <c r="D85" s="23">
        <v>100573</v>
      </c>
      <c r="E85" s="23">
        <v>4990</v>
      </c>
      <c r="F85" s="23">
        <v>9318</v>
      </c>
      <c r="G85" s="23">
        <v>8145</v>
      </c>
      <c r="H85" s="23">
        <v>2075</v>
      </c>
      <c r="I85" s="23">
        <v>6332</v>
      </c>
      <c r="J85" s="23">
        <v>590</v>
      </c>
      <c r="K85" s="23">
        <v>225</v>
      </c>
      <c r="L85" s="23">
        <v>0</v>
      </c>
      <c r="M85" s="23">
        <v>0</v>
      </c>
      <c r="N85" s="6">
        <f t="shared" si="1"/>
        <v>439588</v>
      </c>
    </row>
    <row r="86" spans="1:14" x14ac:dyDescent="0.25">
      <c r="A86" s="9">
        <v>83</v>
      </c>
      <c r="B86" s="25" t="s">
        <v>95</v>
      </c>
      <c r="C86" s="23">
        <v>696672</v>
      </c>
      <c r="D86" s="23">
        <v>265331</v>
      </c>
      <c r="E86" s="23">
        <v>11174</v>
      </c>
      <c r="F86" s="23">
        <v>7256</v>
      </c>
      <c r="G86" s="23">
        <v>22684</v>
      </c>
      <c r="H86" s="23">
        <v>5704</v>
      </c>
      <c r="I86" s="23">
        <v>19734</v>
      </c>
      <c r="J86" s="23">
        <v>689</v>
      </c>
      <c r="K86" s="23">
        <v>773</v>
      </c>
      <c r="L86" s="23">
        <v>42426</v>
      </c>
      <c r="M86" s="23">
        <v>0</v>
      </c>
      <c r="N86" s="6">
        <f t="shared" si="1"/>
        <v>1072443</v>
      </c>
    </row>
    <row r="87" spans="1:14" x14ac:dyDescent="0.25">
      <c r="A87" s="9">
        <v>84</v>
      </c>
      <c r="B87" s="25" t="s">
        <v>96</v>
      </c>
      <c r="C87" s="23">
        <v>362790</v>
      </c>
      <c r="D87" s="23">
        <v>108515</v>
      </c>
      <c r="E87" s="23">
        <v>5493</v>
      </c>
      <c r="F87" s="23">
        <v>6030</v>
      </c>
      <c r="G87" s="23">
        <v>8309</v>
      </c>
      <c r="H87" s="23">
        <v>2648</v>
      </c>
      <c r="I87" s="23">
        <v>7609</v>
      </c>
      <c r="J87" s="23">
        <v>492</v>
      </c>
      <c r="K87" s="23">
        <v>309</v>
      </c>
      <c r="L87" s="23">
        <v>0</v>
      </c>
      <c r="M87" s="23">
        <v>0</v>
      </c>
      <c r="N87" s="6">
        <f t="shared" si="1"/>
        <v>502195</v>
      </c>
    </row>
    <row r="88" spans="1:14" x14ac:dyDescent="0.25">
      <c r="A88" s="9">
        <v>85</v>
      </c>
      <c r="B88" s="25" t="s">
        <v>97</v>
      </c>
      <c r="C88" s="23">
        <v>1485420</v>
      </c>
      <c r="D88" s="23">
        <v>259339</v>
      </c>
      <c r="E88" s="23">
        <v>23603</v>
      </c>
      <c r="F88" s="23">
        <v>30518</v>
      </c>
      <c r="G88" s="23">
        <v>50185</v>
      </c>
      <c r="H88" s="23">
        <v>11267</v>
      </c>
      <c r="I88" s="23">
        <v>40592</v>
      </c>
      <c r="J88" s="23">
        <v>2079</v>
      </c>
      <c r="K88" s="23">
        <v>1464</v>
      </c>
      <c r="L88" s="23">
        <v>132788</v>
      </c>
      <c r="M88" s="23">
        <v>0</v>
      </c>
      <c r="N88" s="6">
        <f t="shared" si="1"/>
        <v>2037255</v>
      </c>
    </row>
    <row r="89" spans="1:14" x14ac:dyDescent="0.25">
      <c r="A89" s="9">
        <v>86</v>
      </c>
      <c r="B89" s="25" t="s">
        <v>98</v>
      </c>
      <c r="C89" s="23">
        <v>149362</v>
      </c>
      <c r="D89" s="23">
        <v>59924</v>
      </c>
      <c r="E89" s="23">
        <v>2508</v>
      </c>
      <c r="F89" s="23">
        <v>3501</v>
      </c>
      <c r="G89" s="23">
        <v>2020</v>
      </c>
      <c r="H89" s="23">
        <v>1027</v>
      </c>
      <c r="I89" s="23">
        <v>2237</v>
      </c>
      <c r="J89" s="23">
        <v>290</v>
      </c>
      <c r="K89" s="23">
        <v>100</v>
      </c>
      <c r="L89" s="23">
        <v>0</v>
      </c>
      <c r="M89" s="23">
        <v>0</v>
      </c>
      <c r="N89" s="6">
        <f t="shared" si="1"/>
        <v>220969</v>
      </c>
    </row>
    <row r="90" spans="1:14" x14ac:dyDescent="0.25">
      <c r="A90" s="9">
        <v>87</v>
      </c>
      <c r="B90" s="25" t="s">
        <v>99</v>
      </c>
      <c r="C90" s="23">
        <v>324668</v>
      </c>
      <c r="D90" s="23">
        <v>212589</v>
      </c>
      <c r="E90" s="23">
        <v>5177</v>
      </c>
      <c r="F90" s="23">
        <v>7032</v>
      </c>
      <c r="G90" s="23">
        <v>10792</v>
      </c>
      <c r="H90" s="23">
        <v>2430</v>
      </c>
      <c r="I90" s="23">
        <v>8567</v>
      </c>
      <c r="J90" s="23">
        <v>471</v>
      </c>
      <c r="K90" s="23">
        <v>310</v>
      </c>
      <c r="L90" s="23">
        <v>0</v>
      </c>
      <c r="M90" s="23">
        <v>0</v>
      </c>
      <c r="N90" s="6">
        <f t="shared" si="1"/>
        <v>572036</v>
      </c>
    </row>
    <row r="91" spans="1:14" x14ac:dyDescent="0.25">
      <c r="A91" s="9">
        <v>88</v>
      </c>
      <c r="B91" s="25" t="s">
        <v>100</v>
      </c>
      <c r="C91" s="23">
        <v>245990</v>
      </c>
      <c r="D91" s="23">
        <v>73261</v>
      </c>
      <c r="E91" s="23">
        <v>4072</v>
      </c>
      <c r="F91" s="23">
        <v>8603</v>
      </c>
      <c r="G91" s="23">
        <v>5608</v>
      </c>
      <c r="H91" s="23">
        <v>1572</v>
      </c>
      <c r="I91" s="23">
        <v>4328</v>
      </c>
      <c r="J91" s="23">
        <v>540</v>
      </c>
      <c r="K91" s="23">
        <v>152</v>
      </c>
      <c r="L91" s="23">
        <v>0</v>
      </c>
      <c r="M91" s="23">
        <v>0</v>
      </c>
      <c r="N91" s="6">
        <f t="shared" si="1"/>
        <v>344126</v>
      </c>
    </row>
    <row r="92" spans="1:14" x14ac:dyDescent="0.25">
      <c r="A92" s="9">
        <v>89</v>
      </c>
      <c r="B92" s="25" t="s">
        <v>101</v>
      </c>
      <c r="C92" s="23">
        <v>174232</v>
      </c>
      <c r="D92" s="23">
        <v>38414</v>
      </c>
      <c r="E92" s="23">
        <v>2831</v>
      </c>
      <c r="F92" s="23">
        <v>5905</v>
      </c>
      <c r="G92" s="23">
        <v>4542</v>
      </c>
      <c r="H92" s="23">
        <v>1132</v>
      </c>
      <c r="I92" s="23">
        <v>3386</v>
      </c>
      <c r="J92" s="23">
        <v>360</v>
      </c>
      <c r="K92" s="23">
        <v>117</v>
      </c>
      <c r="L92" s="23">
        <v>0</v>
      </c>
      <c r="M92" s="23">
        <v>0</v>
      </c>
      <c r="N92" s="6">
        <f t="shared" si="1"/>
        <v>230919</v>
      </c>
    </row>
    <row r="93" spans="1:14" x14ac:dyDescent="0.25">
      <c r="A93" s="9">
        <v>90</v>
      </c>
      <c r="B93" s="25" t="s">
        <v>102</v>
      </c>
      <c r="C93" s="23">
        <v>464798</v>
      </c>
      <c r="D93" s="23">
        <v>154417</v>
      </c>
      <c r="E93" s="23">
        <v>7137</v>
      </c>
      <c r="F93" s="23">
        <v>11033</v>
      </c>
      <c r="G93" s="23">
        <v>12127</v>
      </c>
      <c r="H93" s="23">
        <v>3255</v>
      </c>
      <c r="I93" s="23">
        <v>10031</v>
      </c>
      <c r="J93" s="23">
        <v>738</v>
      </c>
      <c r="K93" s="23">
        <v>373</v>
      </c>
      <c r="L93" s="23">
        <v>0</v>
      </c>
      <c r="M93" s="23">
        <v>0</v>
      </c>
      <c r="N93" s="6">
        <f t="shared" si="1"/>
        <v>663909</v>
      </c>
    </row>
    <row r="94" spans="1:14" x14ac:dyDescent="0.25">
      <c r="A94" s="9">
        <v>91</v>
      </c>
      <c r="B94" s="25" t="s">
        <v>103</v>
      </c>
      <c r="C94" s="23">
        <v>590824</v>
      </c>
      <c r="D94" s="23">
        <v>259518</v>
      </c>
      <c r="E94" s="23">
        <v>10101</v>
      </c>
      <c r="F94" s="23">
        <v>3968</v>
      </c>
      <c r="G94" s="23">
        <v>12592</v>
      </c>
      <c r="H94" s="23">
        <v>4875</v>
      </c>
      <c r="I94" s="23">
        <v>13695</v>
      </c>
      <c r="J94" s="23">
        <v>777</v>
      </c>
      <c r="K94" s="23">
        <v>609</v>
      </c>
      <c r="L94" s="23">
        <v>38495</v>
      </c>
      <c r="M94" s="23">
        <v>0</v>
      </c>
      <c r="N94" s="6">
        <f t="shared" si="1"/>
        <v>935454</v>
      </c>
    </row>
    <row r="95" spans="1:14" x14ac:dyDescent="0.25">
      <c r="A95" s="9">
        <v>92</v>
      </c>
      <c r="B95" s="25" t="s">
        <v>104</v>
      </c>
      <c r="C95" s="23">
        <v>175632</v>
      </c>
      <c r="D95" s="23">
        <v>81438</v>
      </c>
      <c r="E95" s="23">
        <v>2898</v>
      </c>
      <c r="F95" s="23">
        <v>5271</v>
      </c>
      <c r="G95" s="23">
        <v>3497</v>
      </c>
      <c r="H95" s="23">
        <v>1159</v>
      </c>
      <c r="I95" s="23">
        <v>2970</v>
      </c>
      <c r="J95" s="23">
        <v>373</v>
      </c>
      <c r="K95" s="23">
        <v>113</v>
      </c>
      <c r="L95" s="23">
        <v>0</v>
      </c>
      <c r="M95" s="23">
        <v>0</v>
      </c>
      <c r="N95" s="6">
        <f t="shared" si="1"/>
        <v>273351</v>
      </c>
    </row>
    <row r="96" spans="1:14" x14ac:dyDescent="0.25">
      <c r="A96" s="9">
        <v>93</v>
      </c>
      <c r="B96" s="25" t="s">
        <v>105</v>
      </c>
      <c r="C96" s="23">
        <v>87286</v>
      </c>
      <c r="D96" s="23">
        <v>36190</v>
      </c>
      <c r="E96" s="23">
        <v>1445</v>
      </c>
      <c r="F96" s="23">
        <v>3036</v>
      </c>
      <c r="G96" s="23">
        <v>1021</v>
      </c>
      <c r="H96" s="23">
        <v>526</v>
      </c>
      <c r="I96" s="23">
        <v>971</v>
      </c>
      <c r="J96" s="23">
        <v>208</v>
      </c>
      <c r="K96" s="23">
        <v>39</v>
      </c>
      <c r="L96" s="23">
        <v>0</v>
      </c>
      <c r="M96" s="23">
        <v>0</v>
      </c>
      <c r="N96" s="6">
        <f t="shared" si="1"/>
        <v>130722</v>
      </c>
    </row>
    <row r="97" spans="1:14" x14ac:dyDescent="0.25">
      <c r="A97" s="9">
        <v>94</v>
      </c>
      <c r="B97" s="25" t="s">
        <v>106</v>
      </c>
      <c r="C97" s="23">
        <v>170034</v>
      </c>
      <c r="D97" s="23">
        <v>86863</v>
      </c>
      <c r="E97" s="23">
        <v>2751</v>
      </c>
      <c r="F97" s="23">
        <v>6042</v>
      </c>
      <c r="G97" s="23">
        <v>3631</v>
      </c>
      <c r="H97" s="23">
        <v>1060</v>
      </c>
      <c r="I97" s="23">
        <v>2780</v>
      </c>
      <c r="J97" s="23">
        <v>378</v>
      </c>
      <c r="K97" s="23">
        <v>98</v>
      </c>
      <c r="L97" s="23">
        <v>0</v>
      </c>
      <c r="M97" s="23">
        <v>0</v>
      </c>
      <c r="N97" s="6">
        <f t="shared" si="1"/>
        <v>273637</v>
      </c>
    </row>
    <row r="98" spans="1:14" x14ac:dyDescent="0.25">
      <c r="A98" s="9">
        <v>95</v>
      </c>
      <c r="B98" s="25" t="s">
        <v>107</v>
      </c>
      <c r="C98" s="23">
        <v>342998</v>
      </c>
      <c r="D98" s="23">
        <v>199285</v>
      </c>
      <c r="E98" s="23">
        <v>5584</v>
      </c>
      <c r="F98" s="23">
        <v>9773</v>
      </c>
      <c r="G98" s="23">
        <v>8833</v>
      </c>
      <c r="H98" s="23">
        <v>2354</v>
      </c>
      <c r="I98" s="23">
        <v>7126</v>
      </c>
      <c r="J98" s="23">
        <v>634</v>
      </c>
      <c r="K98" s="23">
        <v>258</v>
      </c>
      <c r="L98" s="23">
        <v>0</v>
      </c>
      <c r="M98" s="23">
        <v>0</v>
      </c>
      <c r="N98" s="6">
        <f t="shared" si="1"/>
        <v>576845</v>
      </c>
    </row>
    <row r="99" spans="1:14" x14ac:dyDescent="0.25">
      <c r="A99" s="9">
        <v>96</v>
      </c>
      <c r="B99" s="25" t="s">
        <v>108</v>
      </c>
      <c r="C99" s="23">
        <v>127078</v>
      </c>
      <c r="D99" s="23">
        <v>36963</v>
      </c>
      <c r="E99" s="23">
        <v>1913</v>
      </c>
      <c r="F99" s="23">
        <v>2810</v>
      </c>
      <c r="G99" s="23">
        <v>1497</v>
      </c>
      <c r="H99" s="23">
        <v>836</v>
      </c>
      <c r="I99" s="23">
        <v>1709</v>
      </c>
      <c r="J99" s="23">
        <v>197</v>
      </c>
      <c r="K99" s="23">
        <v>78</v>
      </c>
      <c r="L99" s="23">
        <v>0</v>
      </c>
      <c r="M99" s="23">
        <v>0</v>
      </c>
      <c r="N99" s="6">
        <f t="shared" si="1"/>
        <v>173081</v>
      </c>
    </row>
    <row r="100" spans="1:14" x14ac:dyDescent="0.25">
      <c r="A100" s="9">
        <v>97</v>
      </c>
      <c r="B100" s="25" t="s">
        <v>109</v>
      </c>
      <c r="C100" s="23">
        <v>162526</v>
      </c>
      <c r="D100" s="23">
        <v>88262</v>
      </c>
      <c r="E100" s="23">
        <v>2675</v>
      </c>
      <c r="F100" s="23">
        <v>5080</v>
      </c>
      <c r="G100" s="23">
        <v>3473</v>
      </c>
      <c r="H100" s="23">
        <v>1066</v>
      </c>
      <c r="I100" s="23">
        <v>2845</v>
      </c>
      <c r="J100" s="23">
        <v>336</v>
      </c>
      <c r="K100" s="23">
        <v>106</v>
      </c>
      <c r="L100" s="23">
        <v>5854</v>
      </c>
      <c r="M100" s="23">
        <v>0</v>
      </c>
      <c r="N100" s="6">
        <f t="shared" si="1"/>
        <v>272223</v>
      </c>
    </row>
    <row r="101" spans="1:14" x14ac:dyDescent="0.25">
      <c r="A101" s="9">
        <v>98</v>
      </c>
      <c r="B101" s="25" t="s">
        <v>110</v>
      </c>
      <c r="C101" s="23">
        <v>311812</v>
      </c>
      <c r="D101" s="23">
        <v>52579</v>
      </c>
      <c r="E101" s="23">
        <v>5056</v>
      </c>
      <c r="F101" s="23">
        <v>10309</v>
      </c>
      <c r="G101" s="23">
        <v>8237</v>
      </c>
      <c r="H101" s="23">
        <v>2048</v>
      </c>
      <c r="I101" s="23">
        <v>6227</v>
      </c>
      <c r="J101" s="23">
        <v>652</v>
      </c>
      <c r="K101" s="23">
        <v>215</v>
      </c>
      <c r="L101" s="23">
        <v>0</v>
      </c>
      <c r="M101" s="23">
        <v>0</v>
      </c>
      <c r="N101" s="6">
        <f t="shared" si="1"/>
        <v>397135</v>
      </c>
    </row>
    <row r="102" spans="1:14" x14ac:dyDescent="0.25">
      <c r="A102" s="9">
        <v>99</v>
      </c>
      <c r="B102" s="25" t="s">
        <v>111</v>
      </c>
      <c r="C102" s="23">
        <v>114730</v>
      </c>
      <c r="D102" s="23">
        <v>59626</v>
      </c>
      <c r="E102" s="23">
        <v>2044</v>
      </c>
      <c r="F102" s="23">
        <v>5897</v>
      </c>
      <c r="G102" s="23">
        <v>737</v>
      </c>
      <c r="H102" s="23">
        <v>576</v>
      </c>
      <c r="I102" s="23">
        <v>563</v>
      </c>
      <c r="J102" s="23">
        <v>362</v>
      </c>
      <c r="K102" s="23">
        <v>20</v>
      </c>
      <c r="L102" s="23">
        <v>0</v>
      </c>
      <c r="M102" s="23">
        <v>0</v>
      </c>
      <c r="N102" s="6">
        <f t="shared" si="1"/>
        <v>184555</v>
      </c>
    </row>
    <row r="103" spans="1:14" x14ac:dyDescent="0.25">
      <c r="A103" s="9">
        <v>100</v>
      </c>
      <c r="B103" s="25" t="s">
        <v>112</v>
      </c>
      <c r="C103" s="23">
        <v>101088</v>
      </c>
      <c r="D103" s="23">
        <v>49830</v>
      </c>
      <c r="E103" s="23">
        <v>1787</v>
      </c>
      <c r="F103" s="23">
        <v>5039</v>
      </c>
      <c r="G103" s="23">
        <v>764</v>
      </c>
      <c r="H103" s="23">
        <v>519</v>
      </c>
      <c r="I103" s="23">
        <v>591</v>
      </c>
      <c r="J103" s="23">
        <v>309</v>
      </c>
      <c r="K103" s="23">
        <v>20</v>
      </c>
      <c r="L103" s="23">
        <v>0</v>
      </c>
      <c r="M103" s="23">
        <v>0</v>
      </c>
      <c r="N103" s="6">
        <f t="shared" si="1"/>
        <v>159947</v>
      </c>
    </row>
    <row r="104" spans="1:14" x14ac:dyDescent="0.25">
      <c r="A104" s="9">
        <v>101</v>
      </c>
      <c r="B104" s="25" t="s">
        <v>113</v>
      </c>
      <c r="C104" s="23">
        <v>120620</v>
      </c>
      <c r="D104" s="23">
        <v>52788</v>
      </c>
      <c r="E104" s="23">
        <v>2091</v>
      </c>
      <c r="F104" s="23">
        <v>5463</v>
      </c>
      <c r="G104" s="23">
        <v>1452</v>
      </c>
      <c r="H104" s="23">
        <v>664</v>
      </c>
      <c r="I104" s="23">
        <v>1128</v>
      </c>
      <c r="J104" s="23">
        <v>335</v>
      </c>
      <c r="K104" s="23">
        <v>40</v>
      </c>
      <c r="L104" s="23">
        <v>5011</v>
      </c>
      <c r="M104" s="23">
        <v>0</v>
      </c>
      <c r="N104" s="6">
        <f t="shared" si="1"/>
        <v>189592</v>
      </c>
    </row>
    <row r="105" spans="1:14" x14ac:dyDescent="0.25">
      <c r="A105" s="9">
        <v>102</v>
      </c>
      <c r="B105" s="25" t="s">
        <v>114</v>
      </c>
      <c r="C105" s="23">
        <v>315304</v>
      </c>
      <c r="D105" s="23">
        <v>114048</v>
      </c>
      <c r="E105" s="23">
        <v>4978</v>
      </c>
      <c r="F105" s="23">
        <v>7385</v>
      </c>
      <c r="G105" s="23">
        <v>10478</v>
      </c>
      <c r="H105" s="23">
        <v>2311</v>
      </c>
      <c r="I105" s="23">
        <v>8124</v>
      </c>
      <c r="J105" s="23">
        <v>491</v>
      </c>
      <c r="K105" s="23">
        <v>289</v>
      </c>
      <c r="L105" s="23">
        <v>0</v>
      </c>
      <c r="M105" s="23">
        <v>0</v>
      </c>
      <c r="N105" s="6">
        <f t="shared" si="1"/>
        <v>463408</v>
      </c>
    </row>
    <row r="106" spans="1:14" x14ac:dyDescent="0.25">
      <c r="A106" s="9">
        <v>103</v>
      </c>
      <c r="B106" s="25" t="s">
        <v>115</v>
      </c>
      <c r="C106" s="23">
        <v>638906</v>
      </c>
      <c r="D106" s="23">
        <v>222831</v>
      </c>
      <c r="E106" s="23">
        <v>11014</v>
      </c>
      <c r="F106" s="23">
        <v>9413</v>
      </c>
      <c r="G106" s="23">
        <v>11782</v>
      </c>
      <c r="H106" s="23">
        <v>4908</v>
      </c>
      <c r="I106" s="23">
        <v>12802</v>
      </c>
      <c r="J106" s="23">
        <v>1224</v>
      </c>
      <c r="K106" s="23">
        <v>561</v>
      </c>
      <c r="L106" s="23">
        <v>0</v>
      </c>
      <c r="M106" s="23">
        <v>0</v>
      </c>
      <c r="N106" s="6">
        <f t="shared" si="1"/>
        <v>913441</v>
      </c>
    </row>
    <row r="107" spans="1:14" x14ac:dyDescent="0.25">
      <c r="A107" s="9">
        <v>104</v>
      </c>
      <c r="B107" s="25" t="s">
        <v>116</v>
      </c>
      <c r="C107" s="23">
        <v>296498</v>
      </c>
      <c r="D107" s="23">
        <v>99762</v>
      </c>
      <c r="E107" s="23">
        <v>4402</v>
      </c>
      <c r="F107" s="23">
        <v>8339</v>
      </c>
      <c r="G107" s="23">
        <v>5292</v>
      </c>
      <c r="H107" s="23">
        <v>1880</v>
      </c>
      <c r="I107" s="23">
        <v>4575</v>
      </c>
      <c r="J107" s="23">
        <v>621</v>
      </c>
      <c r="K107" s="23">
        <v>177</v>
      </c>
      <c r="L107" s="23">
        <v>0</v>
      </c>
      <c r="M107" s="23">
        <v>0</v>
      </c>
      <c r="N107" s="6">
        <f t="shared" si="1"/>
        <v>421546</v>
      </c>
    </row>
    <row r="108" spans="1:14" x14ac:dyDescent="0.25">
      <c r="A108" s="9">
        <v>105</v>
      </c>
      <c r="B108" s="25" t="s">
        <v>117</v>
      </c>
      <c r="C108" s="23">
        <v>457198</v>
      </c>
      <c r="D108" s="23">
        <v>61279</v>
      </c>
      <c r="E108" s="23">
        <v>7320</v>
      </c>
      <c r="F108" s="23">
        <v>12835</v>
      </c>
      <c r="G108" s="23">
        <v>15082</v>
      </c>
      <c r="H108" s="23">
        <v>3229</v>
      </c>
      <c r="I108" s="23">
        <v>11283</v>
      </c>
      <c r="J108" s="23">
        <v>792</v>
      </c>
      <c r="K108" s="23">
        <v>389</v>
      </c>
      <c r="L108" s="23">
        <v>0</v>
      </c>
      <c r="M108" s="23">
        <v>0</v>
      </c>
      <c r="N108" s="6">
        <f t="shared" si="1"/>
        <v>569407</v>
      </c>
    </row>
    <row r="109" spans="1:14" x14ac:dyDescent="0.25">
      <c r="A109" s="9">
        <v>106</v>
      </c>
      <c r="B109" s="25" t="s">
        <v>118</v>
      </c>
      <c r="C109" s="23">
        <v>127116</v>
      </c>
      <c r="D109" s="23">
        <v>33873</v>
      </c>
      <c r="E109" s="23">
        <v>2207</v>
      </c>
      <c r="F109" s="23">
        <v>1387</v>
      </c>
      <c r="G109" s="23">
        <v>490</v>
      </c>
      <c r="H109" s="23">
        <v>949</v>
      </c>
      <c r="I109" s="23">
        <v>1602</v>
      </c>
      <c r="J109" s="23">
        <v>196</v>
      </c>
      <c r="K109" s="23">
        <v>93</v>
      </c>
      <c r="L109" s="23">
        <v>0</v>
      </c>
      <c r="M109" s="23">
        <v>0</v>
      </c>
      <c r="N109" s="6">
        <f t="shared" si="1"/>
        <v>167913</v>
      </c>
    </row>
    <row r="110" spans="1:14" x14ac:dyDescent="0.25">
      <c r="A110" s="9">
        <v>107</v>
      </c>
      <c r="B110" s="25" t="s">
        <v>119</v>
      </c>
      <c r="C110" s="23">
        <v>1345196</v>
      </c>
      <c r="D110" s="23">
        <v>357668</v>
      </c>
      <c r="E110" s="23">
        <v>19274</v>
      </c>
      <c r="F110" s="23">
        <v>27997</v>
      </c>
      <c r="G110" s="23">
        <v>52284</v>
      </c>
      <c r="H110" s="23">
        <v>9959</v>
      </c>
      <c r="I110" s="23">
        <v>38524</v>
      </c>
      <c r="J110" s="23">
        <v>1814</v>
      </c>
      <c r="K110" s="23">
        <v>1325</v>
      </c>
      <c r="L110" s="23">
        <v>0</v>
      </c>
      <c r="M110" s="23">
        <v>0</v>
      </c>
      <c r="N110" s="6">
        <f t="shared" si="1"/>
        <v>1854041</v>
      </c>
    </row>
    <row r="111" spans="1:14" x14ac:dyDescent="0.25">
      <c r="A111" s="9">
        <v>108</v>
      </c>
      <c r="B111" s="25" t="s">
        <v>120</v>
      </c>
      <c r="C111" s="23">
        <v>325058</v>
      </c>
      <c r="D111" s="23">
        <v>80346</v>
      </c>
      <c r="E111" s="23">
        <v>5238</v>
      </c>
      <c r="F111" s="23">
        <v>8135</v>
      </c>
      <c r="G111" s="23">
        <v>5739</v>
      </c>
      <c r="H111" s="23">
        <v>2204</v>
      </c>
      <c r="I111" s="23">
        <v>5426</v>
      </c>
      <c r="J111" s="23">
        <v>598</v>
      </c>
      <c r="K111" s="23">
        <v>222</v>
      </c>
      <c r="L111" s="23">
        <v>2781</v>
      </c>
      <c r="M111" s="23">
        <v>0</v>
      </c>
      <c r="N111" s="6">
        <f t="shared" si="1"/>
        <v>435747</v>
      </c>
    </row>
    <row r="112" spans="1:14" x14ac:dyDescent="0.25">
      <c r="A112" s="9">
        <v>109</v>
      </c>
      <c r="B112" s="25" t="s">
        <v>121</v>
      </c>
      <c r="C112" s="23">
        <v>113368</v>
      </c>
      <c r="D112" s="23">
        <v>46397</v>
      </c>
      <c r="E112" s="23">
        <v>1878</v>
      </c>
      <c r="F112" s="23">
        <v>4014</v>
      </c>
      <c r="G112" s="23">
        <v>2431</v>
      </c>
      <c r="H112" s="23">
        <v>716</v>
      </c>
      <c r="I112" s="23">
        <v>1875</v>
      </c>
      <c r="J112" s="23">
        <v>253</v>
      </c>
      <c r="K112" s="23">
        <v>67</v>
      </c>
      <c r="L112" s="23">
        <v>0</v>
      </c>
      <c r="M112" s="23">
        <v>0</v>
      </c>
      <c r="N112" s="6">
        <f t="shared" si="1"/>
        <v>170999</v>
      </c>
    </row>
    <row r="113" spans="1:14" x14ac:dyDescent="0.25">
      <c r="A113" s="9">
        <v>110</v>
      </c>
      <c r="B113" s="25" t="s">
        <v>122</v>
      </c>
      <c r="C113" s="23">
        <v>196060</v>
      </c>
      <c r="D113" s="23">
        <v>52870</v>
      </c>
      <c r="E113" s="23">
        <v>3231</v>
      </c>
      <c r="F113" s="23">
        <v>6105</v>
      </c>
      <c r="G113" s="23">
        <v>3198</v>
      </c>
      <c r="H113" s="23">
        <v>1259</v>
      </c>
      <c r="I113" s="23">
        <v>2914</v>
      </c>
      <c r="J113" s="23">
        <v>402</v>
      </c>
      <c r="K113" s="23">
        <v>115</v>
      </c>
      <c r="L113" s="23">
        <v>0</v>
      </c>
      <c r="M113" s="23">
        <v>0</v>
      </c>
      <c r="N113" s="6">
        <f t="shared" si="1"/>
        <v>266154</v>
      </c>
    </row>
    <row r="114" spans="1:14" x14ac:dyDescent="0.25">
      <c r="A114" s="9">
        <v>111</v>
      </c>
      <c r="B114" s="25" t="s">
        <v>123</v>
      </c>
      <c r="C114" s="23">
        <v>356436</v>
      </c>
      <c r="D114" s="23">
        <v>84710</v>
      </c>
      <c r="E114" s="23">
        <v>5392</v>
      </c>
      <c r="F114" s="23">
        <v>11121</v>
      </c>
      <c r="G114" s="23">
        <v>9417</v>
      </c>
      <c r="H114" s="23">
        <v>2315</v>
      </c>
      <c r="I114" s="23">
        <v>7144</v>
      </c>
      <c r="J114" s="23">
        <v>639</v>
      </c>
      <c r="K114" s="23">
        <v>246</v>
      </c>
      <c r="L114" s="23">
        <v>0</v>
      </c>
      <c r="M114" s="23">
        <v>0</v>
      </c>
      <c r="N114" s="6">
        <f t="shared" si="1"/>
        <v>477420</v>
      </c>
    </row>
    <row r="115" spans="1:14" x14ac:dyDescent="0.25">
      <c r="A115" s="9">
        <v>112</v>
      </c>
      <c r="B115" s="25" t="s">
        <v>124</v>
      </c>
      <c r="C115" s="23">
        <v>385160</v>
      </c>
      <c r="D115" s="23">
        <v>178304</v>
      </c>
      <c r="E115" s="23">
        <v>6400</v>
      </c>
      <c r="F115" s="23">
        <v>16217</v>
      </c>
      <c r="G115" s="23">
        <v>5047</v>
      </c>
      <c r="H115" s="23">
        <v>2163</v>
      </c>
      <c r="I115" s="23">
        <v>3970</v>
      </c>
      <c r="J115" s="23">
        <v>1000</v>
      </c>
      <c r="K115" s="23">
        <v>142</v>
      </c>
      <c r="L115" s="23">
        <v>0</v>
      </c>
      <c r="M115" s="23">
        <v>0</v>
      </c>
      <c r="N115" s="6">
        <f t="shared" si="1"/>
        <v>598403</v>
      </c>
    </row>
    <row r="116" spans="1:14" x14ac:dyDescent="0.25">
      <c r="A116" s="9">
        <v>113</v>
      </c>
      <c r="B116" s="25" t="s">
        <v>125</v>
      </c>
      <c r="C116" s="23">
        <v>272350</v>
      </c>
      <c r="D116" s="23">
        <v>154199</v>
      </c>
      <c r="E116" s="23">
        <v>4137</v>
      </c>
      <c r="F116" s="23">
        <v>8909</v>
      </c>
      <c r="G116" s="23">
        <v>6224</v>
      </c>
      <c r="H116" s="23">
        <v>1708</v>
      </c>
      <c r="I116" s="23">
        <v>4730</v>
      </c>
      <c r="J116" s="23">
        <v>587</v>
      </c>
      <c r="K116" s="23">
        <v>166</v>
      </c>
      <c r="L116" s="23">
        <v>0</v>
      </c>
      <c r="M116" s="23">
        <v>0</v>
      </c>
      <c r="N116" s="6">
        <f t="shared" si="1"/>
        <v>453010</v>
      </c>
    </row>
    <row r="117" spans="1:14" x14ac:dyDescent="0.25">
      <c r="A117" s="9">
        <v>114</v>
      </c>
      <c r="B117" s="25" t="s">
        <v>126</v>
      </c>
      <c r="C117" s="23">
        <v>97102</v>
      </c>
      <c r="D117" s="23">
        <v>42700</v>
      </c>
      <c r="E117" s="23">
        <v>1670</v>
      </c>
      <c r="F117" s="23">
        <v>4181</v>
      </c>
      <c r="G117" s="23">
        <v>1324</v>
      </c>
      <c r="H117" s="23">
        <v>552</v>
      </c>
      <c r="I117" s="23">
        <v>1032</v>
      </c>
      <c r="J117" s="23">
        <v>264</v>
      </c>
      <c r="K117" s="23">
        <v>37</v>
      </c>
      <c r="L117" s="23">
        <v>0</v>
      </c>
      <c r="M117" s="23">
        <v>0</v>
      </c>
      <c r="N117" s="6">
        <f t="shared" si="1"/>
        <v>148862</v>
      </c>
    </row>
    <row r="118" spans="1:14" x14ac:dyDescent="0.25">
      <c r="A118" s="9">
        <v>115</v>
      </c>
      <c r="B118" s="25" t="s">
        <v>127</v>
      </c>
      <c r="C118" s="23">
        <v>677428</v>
      </c>
      <c r="D118" s="23">
        <v>328622</v>
      </c>
      <c r="E118" s="23">
        <v>10587</v>
      </c>
      <c r="F118" s="23">
        <v>9029</v>
      </c>
      <c r="G118" s="23">
        <v>20627</v>
      </c>
      <c r="H118" s="23">
        <v>5321</v>
      </c>
      <c r="I118" s="23">
        <v>17805</v>
      </c>
      <c r="J118" s="23">
        <v>843</v>
      </c>
      <c r="K118" s="23">
        <v>692</v>
      </c>
      <c r="L118" s="23">
        <v>132009</v>
      </c>
      <c r="M118" s="23">
        <v>0</v>
      </c>
      <c r="N118" s="6">
        <f t="shared" si="1"/>
        <v>1202963</v>
      </c>
    </row>
    <row r="119" spans="1:14" x14ac:dyDescent="0.25">
      <c r="A119" s="9">
        <v>116</v>
      </c>
      <c r="B119" s="25" t="s">
        <v>128</v>
      </c>
      <c r="C119" s="23">
        <v>301756</v>
      </c>
      <c r="D119" s="23">
        <v>60383</v>
      </c>
      <c r="E119" s="23">
        <v>4910</v>
      </c>
      <c r="F119" s="23">
        <v>9658</v>
      </c>
      <c r="G119" s="23">
        <v>7970</v>
      </c>
      <c r="H119" s="23">
        <v>2010</v>
      </c>
      <c r="I119" s="23">
        <v>6152</v>
      </c>
      <c r="J119" s="23">
        <v>603</v>
      </c>
      <c r="K119" s="23">
        <v>215</v>
      </c>
      <c r="L119" s="23">
        <v>0</v>
      </c>
      <c r="M119" s="23">
        <v>0</v>
      </c>
      <c r="N119" s="6">
        <f t="shared" si="1"/>
        <v>393657</v>
      </c>
    </row>
    <row r="120" spans="1:14" x14ac:dyDescent="0.25">
      <c r="A120" s="9">
        <v>117</v>
      </c>
      <c r="B120" s="25" t="s">
        <v>129</v>
      </c>
      <c r="C120" s="23">
        <v>207164</v>
      </c>
      <c r="D120" s="23">
        <v>108194</v>
      </c>
      <c r="E120" s="23">
        <v>3412</v>
      </c>
      <c r="F120" s="23">
        <v>6757</v>
      </c>
      <c r="G120" s="23">
        <v>4295</v>
      </c>
      <c r="H120" s="23">
        <v>1340</v>
      </c>
      <c r="I120" s="23">
        <v>3512</v>
      </c>
      <c r="J120" s="23">
        <v>436</v>
      </c>
      <c r="K120" s="23">
        <v>129</v>
      </c>
      <c r="L120" s="23">
        <v>5771</v>
      </c>
      <c r="M120" s="23">
        <v>0</v>
      </c>
      <c r="N120" s="6">
        <f t="shared" si="1"/>
        <v>341010</v>
      </c>
    </row>
    <row r="121" spans="1:14" x14ac:dyDescent="0.25">
      <c r="A121" s="9">
        <v>118</v>
      </c>
      <c r="B121" s="25" t="s">
        <v>130</v>
      </c>
      <c r="C121" s="23">
        <v>509610</v>
      </c>
      <c r="D121" s="23">
        <v>146572</v>
      </c>
      <c r="E121" s="23">
        <v>7716</v>
      </c>
      <c r="F121" s="23">
        <v>10738</v>
      </c>
      <c r="G121" s="23">
        <v>4661</v>
      </c>
      <c r="H121" s="23">
        <v>3348</v>
      </c>
      <c r="I121" s="23">
        <v>6237</v>
      </c>
      <c r="J121" s="23">
        <v>956</v>
      </c>
      <c r="K121" s="23">
        <v>299</v>
      </c>
      <c r="L121" s="23">
        <v>0</v>
      </c>
      <c r="M121" s="23">
        <v>0</v>
      </c>
      <c r="N121" s="6">
        <f t="shared" si="1"/>
        <v>690137</v>
      </c>
    </row>
    <row r="122" spans="1:14" x14ac:dyDescent="0.25">
      <c r="A122" s="9">
        <v>119</v>
      </c>
      <c r="B122" s="25" t="s">
        <v>131</v>
      </c>
      <c r="C122" s="23">
        <v>98140</v>
      </c>
      <c r="D122" s="23">
        <v>44889</v>
      </c>
      <c r="E122" s="23">
        <v>1741</v>
      </c>
      <c r="F122" s="23">
        <v>4397</v>
      </c>
      <c r="G122" s="23">
        <v>1439</v>
      </c>
      <c r="H122" s="23">
        <v>561</v>
      </c>
      <c r="I122" s="23">
        <v>1089</v>
      </c>
      <c r="J122" s="23">
        <v>279</v>
      </c>
      <c r="K122" s="23">
        <v>37</v>
      </c>
      <c r="L122" s="23">
        <v>1818</v>
      </c>
      <c r="M122" s="23">
        <v>0</v>
      </c>
      <c r="N122" s="6">
        <f t="shared" si="1"/>
        <v>154390</v>
      </c>
    </row>
    <row r="123" spans="1:14" x14ac:dyDescent="0.25">
      <c r="A123" s="9">
        <v>120</v>
      </c>
      <c r="B123" s="25" t="s">
        <v>132</v>
      </c>
      <c r="C123" s="23">
        <v>104608</v>
      </c>
      <c r="D123" s="23">
        <v>55056</v>
      </c>
      <c r="E123" s="23">
        <v>1842</v>
      </c>
      <c r="F123" s="23">
        <v>4486</v>
      </c>
      <c r="G123" s="23">
        <v>883</v>
      </c>
      <c r="H123" s="23">
        <v>585</v>
      </c>
      <c r="I123" s="23">
        <v>826</v>
      </c>
      <c r="J123" s="23">
        <v>290</v>
      </c>
      <c r="K123" s="23">
        <v>33</v>
      </c>
      <c r="L123" s="23">
        <v>3434</v>
      </c>
      <c r="M123" s="23">
        <v>0</v>
      </c>
      <c r="N123" s="6">
        <f t="shared" si="1"/>
        <v>172043</v>
      </c>
    </row>
    <row r="124" spans="1:14" x14ac:dyDescent="0.25">
      <c r="A124" s="9">
        <v>121</v>
      </c>
      <c r="B124" s="25" t="s">
        <v>133</v>
      </c>
      <c r="C124" s="23">
        <v>109706</v>
      </c>
      <c r="D124" s="23">
        <v>44180</v>
      </c>
      <c r="E124" s="23">
        <v>1893</v>
      </c>
      <c r="F124" s="23">
        <v>4354</v>
      </c>
      <c r="G124" s="23">
        <v>1173</v>
      </c>
      <c r="H124" s="23">
        <v>637</v>
      </c>
      <c r="I124" s="23">
        <v>1070</v>
      </c>
      <c r="J124" s="23">
        <v>287</v>
      </c>
      <c r="K124" s="23">
        <v>43</v>
      </c>
      <c r="L124" s="23">
        <v>0</v>
      </c>
      <c r="M124" s="23">
        <v>0</v>
      </c>
      <c r="N124" s="6">
        <f t="shared" si="1"/>
        <v>163343</v>
      </c>
    </row>
    <row r="125" spans="1:14" x14ac:dyDescent="0.25">
      <c r="A125" s="9">
        <v>122</v>
      </c>
      <c r="B125" s="25" t="s">
        <v>134</v>
      </c>
      <c r="C125" s="23">
        <v>100318</v>
      </c>
      <c r="D125" s="23">
        <v>48793</v>
      </c>
      <c r="E125" s="23">
        <v>1675</v>
      </c>
      <c r="F125" s="23">
        <v>3569</v>
      </c>
      <c r="G125" s="23">
        <v>1284</v>
      </c>
      <c r="H125" s="23">
        <v>606</v>
      </c>
      <c r="I125" s="23">
        <v>1169</v>
      </c>
      <c r="J125" s="23">
        <v>246</v>
      </c>
      <c r="K125" s="23">
        <v>46</v>
      </c>
      <c r="L125" s="23">
        <v>0</v>
      </c>
      <c r="M125" s="23">
        <v>0</v>
      </c>
      <c r="N125" s="6">
        <f t="shared" si="1"/>
        <v>157706</v>
      </c>
    </row>
    <row r="126" spans="1:14" x14ac:dyDescent="0.25">
      <c r="A126" s="9">
        <v>123</v>
      </c>
      <c r="B126" s="25" t="s">
        <v>135</v>
      </c>
      <c r="C126" s="23">
        <v>209048</v>
      </c>
      <c r="D126" s="23">
        <v>91523</v>
      </c>
      <c r="E126" s="23">
        <v>3350</v>
      </c>
      <c r="F126" s="23">
        <v>6672</v>
      </c>
      <c r="G126" s="23">
        <v>5534</v>
      </c>
      <c r="H126" s="23">
        <v>1380</v>
      </c>
      <c r="I126" s="23">
        <v>4201</v>
      </c>
      <c r="J126" s="23">
        <v>427</v>
      </c>
      <c r="K126" s="23">
        <v>146</v>
      </c>
      <c r="L126" s="23">
        <v>4467</v>
      </c>
      <c r="M126" s="23">
        <v>0</v>
      </c>
      <c r="N126" s="6">
        <f t="shared" si="1"/>
        <v>326748</v>
      </c>
    </row>
    <row r="127" spans="1:14" x14ac:dyDescent="0.25">
      <c r="A127" s="9">
        <v>124</v>
      </c>
      <c r="B127" s="25" t="s">
        <v>136</v>
      </c>
      <c r="C127" s="23">
        <v>1387382</v>
      </c>
      <c r="D127" s="23">
        <v>403080</v>
      </c>
      <c r="E127" s="23">
        <v>21566</v>
      </c>
      <c r="F127" s="23">
        <v>22509</v>
      </c>
      <c r="G127" s="23">
        <v>37973</v>
      </c>
      <c r="H127" s="23">
        <v>10510</v>
      </c>
      <c r="I127" s="23">
        <v>33683</v>
      </c>
      <c r="J127" s="23">
        <v>1941</v>
      </c>
      <c r="K127" s="23">
        <v>1306</v>
      </c>
      <c r="L127" s="23">
        <v>0</v>
      </c>
      <c r="M127" s="23">
        <v>0</v>
      </c>
      <c r="N127" s="6">
        <f t="shared" si="1"/>
        <v>1919950</v>
      </c>
    </row>
    <row r="128" spans="1:14" x14ac:dyDescent="0.25">
      <c r="A128" s="9">
        <v>125</v>
      </c>
      <c r="B128" s="25" t="s">
        <v>137</v>
      </c>
      <c r="C128" s="23">
        <v>800040</v>
      </c>
      <c r="D128" s="23">
        <v>223527</v>
      </c>
      <c r="E128" s="23">
        <v>12459</v>
      </c>
      <c r="F128" s="23">
        <v>21760</v>
      </c>
      <c r="G128" s="23">
        <v>22585</v>
      </c>
      <c r="H128" s="23">
        <v>5517</v>
      </c>
      <c r="I128" s="23">
        <v>17752</v>
      </c>
      <c r="J128" s="23">
        <v>1363</v>
      </c>
      <c r="K128" s="23">
        <v>631</v>
      </c>
      <c r="L128" s="23">
        <v>0</v>
      </c>
      <c r="M128" s="23">
        <v>0</v>
      </c>
      <c r="N128" s="6">
        <f t="shared" si="1"/>
        <v>1105634</v>
      </c>
    </row>
    <row r="129" spans="1:14" x14ac:dyDescent="0.25">
      <c r="A129" s="9">
        <v>126</v>
      </c>
      <c r="B129" s="25" t="s">
        <v>138</v>
      </c>
      <c r="C129" s="23">
        <v>351936</v>
      </c>
      <c r="D129" s="23">
        <v>204565</v>
      </c>
      <c r="E129" s="23">
        <v>5607</v>
      </c>
      <c r="F129" s="23">
        <v>10340</v>
      </c>
      <c r="G129" s="23">
        <v>10430</v>
      </c>
      <c r="H129" s="23">
        <v>2419</v>
      </c>
      <c r="I129" s="23">
        <v>7986</v>
      </c>
      <c r="J129" s="23">
        <v>642</v>
      </c>
      <c r="K129" s="23">
        <v>277</v>
      </c>
      <c r="L129" s="23">
        <v>0</v>
      </c>
      <c r="M129" s="23">
        <v>0</v>
      </c>
      <c r="N129" s="6">
        <f t="shared" si="1"/>
        <v>594202</v>
      </c>
    </row>
    <row r="130" spans="1:14" x14ac:dyDescent="0.25">
      <c r="A130" s="9">
        <v>127</v>
      </c>
      <c r="B130" s="25" t="s">
        <v>139</v>
      </c>
      <c r="C130" s="23">
        <v>165330</v>
      </c>
      <c r="D130" s="23">
        <v>49627</v>
      </c>
      <c r="E130" s="23">
        <v>2685</v>
      </c>
      <c r="F130" s="23">
        <v>6005</v>
      </c>
      <c r="G130" s="23">
        <v>2433</v>
      </c>
      <c r="H130" s="23">
        <v>988</v>
      </c>
      <c r="I130" s="23">
        <v>2067</v>
      </c>
      <c r="J130" s="23">
        <v>372</v>
      </c>
      <c r="K130" s="23">
        <v>79</v>
      </c>
      <c r="L130" s="23">
        <v>0</v>
      </c>
      <c r="M130" s="23">
        <v>0</v>
      </c>
      <c r="N130" s="6">
        <f t="shared" si="1"/>
        <v>229586</v>
      </c>
    </row>
    <row r="131" spans="1:14" x14ac:dyDescent="0.25">
      <c r="A131" s="9">
        <v>128</v>
      </c>
      <c r="B131" s="25" t="s">
        <v>140</v>
      </c>
      <c r="C131" s="23">
        <v>137564</v>
      </c>
      <c r="D131" s="23">
        <v>89941</v>
      </c>
      <c r="E131" s="23">
        <v>2331</v>
      </c>
      <c r="F131" s="23">
        <v>5325</v>
      </c>
      <c r="G131" s="23">
        <v>2648</v>
      </c>
      <c r="H131" s="23">
        <v>838</v>
      </c>
      <c r="I131" s="23">
        <v>2016</v>
      </c>
      <c r="J131" s="23">
        <v>364</v>
      </c>
      <c r="K131" s="23">
        <v>71</v>
      </c>
      <c r="L131" s="23">
        <v>0</v>
      </c>
      <c r="M131" s="23">
        <v>0</v>
      </c>
      <c r="N131" s="6">
        <f t="shared" si="1"/>
        <v>241098</v>
      </c>
    </row>
    <row r="132" spans="1:14" x14ac:dyDescent="0.25">
      <c r="A132" s="9">
        <v>129</v>
      </c>
      <c r="B132" s="25" t="s">
        <v>141</v>
      </c>
      <c r="C132" s="23">
        <v>188144</v>
      </c>
      <c r="D132" s="23">
        <v>83133</v>
      </c>
      <c r="E132" s="23">
        <v>2618</v>
      </c>
      <c r="F132" s="23">
        <v>3145</v>
      </c>
      <c r="G132" s="23">
        <v>706</v>
      </c>
      <c r="H132" s="23">
        <v>1213</v>
      </c>
      <c r="I132" s="23">
        <v>1805</v>
      </c>
      <c r="J132" s="23">
        <v>273</v>
      </c>
      <c r="K132" s="23">
        <v>102</v>
      </c>
      <c r="L132" s="23">
        <v>0</v>
      </c>
      <c r="M132" s="23">
        <v>0</v>
      </c>
      <c r="N132" s="6">
        <f t="shared" si="1"/>
        <v>281139</v>
      </c>
    </row>
    <row r="133" spans="1:14" x14ac:dyDescent="0.25">
      <c r="A133" s="9">
        <v>130</v>
      </c>
      <c r="B133" s="25" t="s">
        <v>142</v>
      </c>
      <c r="C133" s="23">
        <v>431100</v>
      </c>
      <c r="D133" s="23">
        <v>127568</v>
      </c>
      <c r="E133" s="23">
        <v>7097</v>
      </c>
      <c r="F133" s="23">
        <v>14223</v>
      </c>
      <c r="G133" s="23">
        <v>10026</v>
      </c>
      <c r="H133" s="23">
        <v>2812</v>
      </c>
      <c r="I133" s="23">
        <v>7916</v>
      </c>
      <c r="J133" s="23">
        <v>899</v>
      </c>
      <c r="K133" s="23">
        <v>282</v>
      </c>
      <c r="L133" s="23">
        <v>0</v>
      </c>
      <c r="M133" s="23">
        <v>0</v>
      </c>
      <c r="N133" s="6">
        <f t="shared" ref="N133:N196" si="2">SUM(C133:M133)</f>
        <v>601923</v>
      </c>
    </row>
    <row r="134" spans="1:14" x14ac:dyDescent="0.25">
      <c r="A134" s="9">
        <v>131</v>
      </c>
      <c r="B134" s="25" t="s">
        <v>143</v>
      </c>
      <c r="C134" s="23">
        <v>845574</v>
      </c>
      <c r="D134" s="23">
        <v>230513</v>
      </c>
      <c r="E134" s="23">
        <v>13369</v>
      </c>
      <c r="F134" s="23">
        <v>25713</v>
      </c>
      <c r="G134" s="23">
        <v>22221</v>
      </c>
      <c r="H134" s="23">
        <v>5633</v>
      </c>
      <c r="I134" s="23">
        <v>17179</v>
      </c>
      <c r="J134" s="23">
        <v>1644</v>
      </c>
      <c r="K134" s="23">
        <v>605</v>
      </c>
      <c r="L134" s="23">
        <v>17318</v>
      </c>
      <c r="M134" s="23">
        <v>0</v>
      </c>
      <c r="N134" s="6">
        <f t="shared" si="2"/>
        <v>1179769</v>
      </c>
    </row>
    <row r="135" spans="1:14" x14ac:dyDescent="0.25">
      <c r="A135" s="9">
        <v>132</v>
      </c>
      <c r="B135" s="25" t="s">
        <v>144</v>
      </c>
      <c r="C135" s="23">
        <v>184606</v>
      </c>
      <c r="D135" s="23">
        <v>67091</v>
      </c>
      <c r="E135" s="23">
        <v>2928</v>
      </c>
      <c r="F135" s="23">
        <v>5283</v>
      </c>
      <c r="G135" s="23">
        <v>2712</v>
      </c>
      <c r="H135" s="23">
        <v>1181</v>
      </c>
      <c r="I135" s="23">
        <v>2582</v>
      </c>
      <c r="J135" s="23">
        <v>372</v>
      </c>
      <c r="K135" s="23">
        <v>107</v>
      </c>
      <c r="L135" s="23">
        <v>0</v>
      </c>
      <c r="M135" s="23">
        <v>0</v>
      </c>
      <c r="N135" s="6">
        <f t="shared" si="2"/>
        <v>266862</v>
      </c>
    </row>
    <row r="136" spans="1:14" x14ac:dyDescent="0.25">
      <c r="A136" s="9">
        <v>133</v>
      </c>
      <c r="B136" s="25" t="s">
        <v>145</v>
      </c>
      <c r="C136" s="23">
        <v>325172</v>
      </c>
      <c r="D136" s="23">
        <v>114980</v>
      </c>
      <c r="E136" s="23">
        <v>5365</v>
      </c>
      <c r="F136" s="23">
        <v>9057</v>
      </c>
      <c r="G136" s="23">
        <v>7639</v>
      </c>
      <c r="H136" s="23">
        <v>2234</v>
      </c>
      <c r="I136" s="23">
        <v>6393</v>
      </c>
      <c r="J136" s="23">
        <v>630</v>
      </c>
      <c r="K136" s="23">
        <v>238</v>
      </c>
      <c r="L136" s="23">
        <v>0</v>
      </c>
      <c r="M136" s="23">
        <v>0</v>
      </c>
      <c r="N136" s="6">
        <f t="shared" si="2"/>
        <v>471708</v>
      </c>
    </row>
    <row r="137" spans="1:14" x14ac:dyDescent="0.25">
      <c r="A137" s="9">
        <v>134</v>
      </c>
      <c r="B137" s="25" t="s">
        <v>146</v>
      </c>
      <c r="C137" s="23">
        <v>1623622</v>
      </c>
      <c r="D137" s="23">
        <v>835335</v>
      </c>
      <c r="E137" s="23">
        <v>25420</v>
      </c>
      <c r="F137" s="23">
        <v>37970</v>
      </c>
      <c r="G137" s="23">
        <v>54958</v>
      </c>
      <c r="H137" s="23">
        <v>11937</v>
      </c>
      <c r="I137" s="23">
        <v>42966</v>
      </c>
      <c r="J137" s="23">
        <v>2444</v>
      </c>
      <c r="K137" s="23">
        <v>1515</v>
      </c>
      <c r="L137" s="23">
        <v>0</v>
      </c>
      <c r="M137" s="23">
        <v>0</v>
      </c>
      <c r="N137" s="6">
        <f t="shared" si="2"/>
        <v>2636167</v>
      </c>
    </row>
    <row r="138" spans="1:14" x14ac:dyDescent="0.25">
      <c r="A138" s="9">
        <v>135</v>
      </c>
      <c r="B138" s="25" t="s">
        <v>147</v>
      </c>
      <c r="C138" s="23">
        <v>487764</v>
      </c>
      <c r="D138" s="23">
        <v>140841</v>
      </c>
      <c r="E138" s="23">
        <v>7791</v>
      </c>
      <c r="F138" s="23">
        <v>9808</v>
      </c>
      <c r="G138" s="23">
        <v>16175</v>
      </c>
      <c r="H138" s="23">
        <v>3697</v>
      </c>
      <c r="I138" s="23">
        <v>12981</v>
      </c>
      <c r="J138" s="23">
        <v>686</v>
      </c>
      <c r="K138" s="23">
        <v>475</v>
      </c>
      <c r="L138" s="23">
        <v>0</v>
      </c>
      <c r="M138" s="23">
        <v>0</v>
      </c>
      <c r="N138" s="6">
        <f t="shared" si="2"/>
        <v>680218</v>
      </c>
    </row>
    <row r="139" spans="1:14" x14ac:dyDescent="0.25">
      <c r="A139" s="9">
        <v>136</v>
      </c>
      <c r="B139" s="25" t="s">
        <v>148</v>
      </c>
      <c r="C139" s="23">
        <v>797768</v>
      </c>
      <c r="D139" s="23">
        <v>385808</v>
      </c>
      <c r="E139" s="23">
        <v>12570</v>
      </c>
      <c r="F139" s="23">
        <v>20376</v>
      </c>
      <c r="G139" s="23">
        <v>23878</v>
      </c>
      <c r="H139" s="23">
        <v>5650</v>
      </c>
      <c r="I139" s="23">
        <v>18710</v>
      </c>
      <c r="J139" s="23">
        <v>1306</v>
      </c>
      <c r="K139" s="23">
        <v>669</v>
      </c>
      <c r="L139" s="23">
        <v>0</v>
      </c>
      <c r="M139" s="23">
        <v>0</v>
      </c>
      <c r="N139" s="6">
        <f t="shared" si="2"/>
        <v>1266735</v>
      </c>
    </row>
    <row r="140" spans="1:14" x14ac:dyDescent="0.25">
      <c r="A140" s="9">
        <v>137</v>
      </c>
      <c r="B140" s="25" t="s">
        <v>149</v>
      </c>
      <c r="C140" s="23">
        <v>366382</v>
      </c>
      <c r="D140" s="23">
        <v>163459</v>
      </c>
      <c r="E140" s="23">
        <v>5884</v>
      </c>
      <c r="F140" s="23">
        <v>7848</v>
      </c>
      <c r="G140" s="23">
        <v>6693</v>
      </c>
      <c r="H140" s="23">
        <v>2574</v>
      </c>
      <c r="I140" s="23">
        <v>6558</v>
      </c>
      <c r="J140" s="23">
        <v>683</v>
      </c>
      <c r="K140" s="23">
        <v>272</v>
      </c>
      <c r="L140" s="23">
        <v>10893</v>
      </c>
      <c r="M140" s="23">
        <v>0</v>
      </c>
      <c r="N140" s="6">
        <f t="shared" si="2"/>
        <v>571246</v>
      </c>
    </row>
    <row r="141" spans="1:14" x14ac:dyDescent="0.25">
      <c r="A141" s="9">
        <v>138</v>
      </c>
      <c r="B141" s="25" t="s">
        <v>150</v>
      </c>
      <c r="C141" s="23">
        <v>98526</v>
      </c>
      <c r="D141" s="23">
        <v>37073</v>
      </c>
      <c r="E141" s="23">
        <v>1739</v>
      </c>
      <c r="F141" s="23">
        <v>2980</v>
      </c>
      <c r="G141" s="23">
        <v>887</v>
      </c>
      <c r="H141" s="23">
        <v>634</v>
      </c>
      <c r="I141" s="23">
        <v>1099</v>
      </c>
      <c r="J141" s="23">
        <v>231</v>
      </c>
      <c r="K141" s="23">
        <v>51</v>
      </c>
      <c r="L141" s="23">
        <v>0</v>
      </c>
      <c r="M141" s="23">
        <v>0</v>
      </c>
      <c r="N141" s="6">
        <f t="shared" si="2"/>
        <v>143220</v>
      </c>
    </row>
    <row r="142" spans="1:14" x14ac:dyDescent="0.25">
      <c r="A142" s="9">
        <v>139</v>
      </c>
      <c r="B142" s="25" t="s">
        <v>151</v>
      </c>
      <c r="C142" s="23">
        <v>201344</v>
      </c>
      <c r="D142" s="23">
        <v>53529</v>
      </c>
      <c r="E142" s="23">
        <v>3369</v>
      </c>
      <c r="F142" s="23">
        <v>7539</v>
      </c>
      <c r="G142" s="23">
        <v>4259</v>
      </c>
      <c r="H142" s="23">
        <v>1251</v>
      </c>
      <c r="I142" s="23">
        <v>3260</v>
      </c>
      <c r="J142" s="23">
        <v>467</v>
      </c>
      <c r="K142" s="23">
        <v>113</v>
      </c>
      <c r="L142" s="23">
        <v>0</v>
      </c>
      <c r="M142" s="23">
        <v>0</v>
      </c>
      <c r="N142" s="6">
        <f t="shared" si="2"/>
        <v>275131</v>
      </c>
    </row>
    <row r="143" spans="1:14" x14ac:dyDescent="0.25">
      <c r="A143" s="9">
        <v>140</v>
      </c>
      <c r="B143" s="25" t="s">
        <v>152</v>
      </c>
      <c r="C143" s="23">
        <v>90352</v>
      </c>
      <c r="D143" s="23">
        <v>47151</v>
      </c>
      <c r="E143" s="23">
        <v>1534</v>
      </c>
      <c r="F143" s="23">
        <v>3362</v>
      </c>
      <c r="G143" s="23">
        <v>1601</v>
      </c>
      <c r="H143" s="23">
        <v>556</v>
      </c>
      <c r="I143" s="23">
        <v>1283</v>
      </c>
      <c r="J143" s="23">
        <v>216</v>
      </c>
      <c r="K143" s="23">
        <v>47</v>
      </c>
      <c r="L143" s="23">
        <v>0</v>
      </c>
      <c r="M143" s="23">
        <v>0</v>
      </c>
      <c r="N143" s="6">
        <f t="shared" si="2"/>
        <v>146102</v>
      </c>
    </row>
    <row r="144" spans="1:14" x14ac:dyDescent="0.25">
      <c r="A144" s="9">
        <v>141</v>
      </c>
      <c r="B144" s="25" t="s">
        <v>153</v>
      </c>
      <c r="C144" s="23">
        <v>635206</v>
      </c>
      <c r="D144" s="23">
        <v>290679</v>
      </c>
      <c r="E144" s="23">
        <v>10439</v>
      </c>
      <c r="F144" s="23">
        <v>12101</v>
      </c>
      <c r="G144" s="23">
        <v>16931</v>
      </c>
      <c r="H144" s="23">
        <v>4783</v>
      </c>
      <c r="I144" s="23">
        <v>14938</v>
      </c>
      <c r="J144" s="23">
        <v>936</v>
      </c>
      <c r="K144" s="23">
        <v>581</v>
      </c>
      <c r="L144" s="23">
        <v>0</v>
      </c>
      <c r="M144" s="23">
        <v>0</v>
      </c>
      <c r="N144" s="6">
        <f t="shared" si="2"/>
        <v>986594</v>
      </c>
    </row>
    <row r="145" spans="1:14" x14ac:dyDescent="0.25">
      <c r="A145" s="9">
        <v>142</v>
      </c>
      <c r="B145" s="25" t="s">
        <v>154</v>
      </c>
      <c r="C145" s="23">
        <v>112722</v>
      </c>
      <c r="D145" s="23">
        <v>40048</v>
      </c>
      <c r="E145" s="23">
        <v>1897</v>
      </c>
      <c r="F145" s="23">
        <v>4896</v>
      </c>
      <c r="G145" s="23">
        <v>1632</v>
      </c>
      <c r="H145" s="23">
        <v>634</v>
      </c>
      <c r="I145" s="23">
        <v>1238</v>
      </c>
      <c r="J145" s="23">
        <v>300</v>
      </c>
      <c r="K145" s="23">
        <v>42</v>
      </c>
      <c r="L145" s="23">
        <v>0</v>
      </c>
      <c r="M145" s="23">
        <v>0</v>
      </c>
      <c r="N145" s="6">
        <f t="shared" si="2"/>
        <v>163409</v>
      </c>
    </row>
    <row r="146" spans="1:14" x14ac:dyDescent="0.25">
      <c r="A146" s="9">
        <v>143</v>
      </c>
      <c r="B146" s="25" t="s">
        <v>155</v>
      </c>
      <c r="C146" s="23">
        <v>975930</v>
      </c>
      <c r="D146" s="23">
        <v>260855</v>
      </c>
      <c r="E146" s="23">
        <v>14757</v>
      </c>
      <c r="F146" s="23">
        <v>12855</v>
      </c>
      <c r="G146" s="23">
        <v>18670</v>
      </c>
      <c r="H146" s="23">
        <v>7251</v>
      </c>
      <c r="I146" s="23">
        <v>19169</v>
      </c>
      <c r="J146" s="23">
        <v>1379</v>
      </c>
      <c r="K146" s="23">
        <v>823</v>
      </c>
      <c r="L146" s="23">
        <v>0</v>
      </c>
      <c r="M146" s="23">
        <v>0</v>
      </c>
      <c r="N146" s="6">
        <f t="shared" si="2"/>
        <v>1311689</v>
      </c>
    </row>
    <row r="147" spans="1:14" x14ac:dyDescent="0.25">
      <c r="A147" s="9">
        <v>144</v>
      </c>
      <c r="B147" s="25" t="s">
        <v>156</v>
      </c>
      <c r="C147" s="23">
        <v>102140</v>
      </c>
      <c r="D147" s="23">
        <v>46803</v>
      </c>
      <c r="E147" s="23">
        <v>1706</v>
      </c>
      <c r="F147" s="23">
        <v>3947</v>
      </c>
      <c r="G147" s="23">
        <v>2103</v>
      </c>
      <c r="H147" s="23">
        <v>623</v>
      </c>
      <c r="I147" s="23">
        <v>1578</v>
      </c>
      <c r="J147" s="23">
        <v>253</v>
      </c>
      <c r="K147" s="23">
        <v>54</v>
      </c>
      <c r="L147" s="23">
        <v>0</v>
      </c>
      <c r="M147" s="23">
        <v>0</v>
      </c>
      <c r="N147" s="6">
        <f t="shared" si="2"/>
        <v>159207</v>
      </c>
    </row>
    <row r="148" spans="1:14" x14ac:dyDescent="0.25">
      <c r="A148" s="9">
        <v>145</v>
      </c>
      <c r="B148" s="25" t="s">
        <v>157</v>
      </c>
      <c r="C148" s="23">
        <v>455040</v>
      </c>
      <c r="D148" s="23">
        <v>134301</v>
      </c>
      <c r="E148" s="23">
        <v>7033</v>
      </c>
      <c r="F148" s="23">
        <v>5515</v>
      </c>
      <c r="G148" s="23">
        <v>10366</v>
      </c>
      <c r="H148" s="23">
        <v>3479</v>
      </c>
      <c r="I148" s="23">
        <v>10041</v>
      </c>
      <c r="J148" s="23">
        <v>681</v>
      </c>
      <c r="K148" s="23">
        <v>419</v>
      </c>
      <c r="L148" s="23">
        <v>22580</v>
      </c>
      <c r="M148" s="23">
        <v>0</v>
      </c>
      <c r="N148" s="6">
        <f t="shared" si="2"/>
        <v>649455</v>
      </c>
    </row>
    <row r="149" spans="1:14" x14ac:dyDescent="0.25">
      <c r="A149" s="9">
        <v>146</v>
      </c>
      <c r="B149" s="25" t="s">
        <v>158</v>
      </c>
      <c r="C149" s="23">
        <v>241616</v>
      </c>
      <c r="D149" s="23">
        <v>117737</v>
      </c>
      <c r="E149" s="23">
        <v>3973</v>
      </c>
      <c r="F149" s="23">
        <v>8154</v>
      </c>
      <c r="G149" s="23">
        <v>5451</v>
      </c>
      <c r="H149" s="23">
        <v>1557</v>
      </c>
      <c r="I149" s="23">
        <v>4276</v>
      </c>
      <c r="J149" s="23">
        <v>528</v>
      </c>
      <c r="K149" s="23">
        <v>152</v>
      </c>
      <c r="L149" s="23">
        <v>17135</v>
      </c>
      <c r="M149" s="23">
        <v>0</v>
      </c>
      <c r="N149" s="6">
        <f t="shared" si="2"/>
        <v>400579</v>
      </c>
    </row>
    <row r="150" spans="1:14" x14ac:dyDescent="0.25">
      <c r="A150" s="9">
        <v>147</v>
      </c>
      <c r="B150" s="25" t="s">
        <v>159</v>
      </c>
      <c r="C150" s="23">
        <v>147808</v>
      </c>
      <c r="D150" s="23">
        <v>67796</v>
      </c>
      <c r="E150" s="23">
        <v>2483</v>
      </c>
      <c r="F150" s="23">
        <v>4524</v>
      </c>
      <c r="G150" s="23">
        <v>741</v>
      </c>
      <c r="H150" s="23">
        <v>906</v>
      </c>
      <c r="I150" s="23">
        <v>1242</v>
      </c>
      <c r="J150" s="23">
        <v>336</v>
      </c>
      <c r="K150" s="23">
        <v>64</v>
      </c>
      <c r="L150" s="23">
        <v>0</v>
      </c>
      <c r="M150" s="23">
        <v>0</v>
      </c>
      <c r="N150" s="6">
        <f t="shared" si="2"/>
        <v>225900</v>
      </c>
    </row>
    <row r="151" spans="1:14" x14ac:dyDescent="0.25">
      <c r="A151" s="9">
        <v>148</v>
      </c>
      <c r="B151" s="25" t="s">
        <v>160</v>
      </c>
      <c r="C151" s="23">
        <v>219806</v>
      </c>
      <c r="D151" s="23">
        <v>98442</v>
      </c>
      <c r="E151" s="23">
        <v>3407</v>
      </c>
      <c r="F151" s="23">
        <v>7859</v>
      </c>
      <c r="G151" s="23">
        <v>4239</v>
      </c>
      <c r="H151" s="23">
        <v>1325</v>
      </c>
      <c r="I151" s="23">
        <v>3284</v>
      </c>
      <c r="J151" s="23">
        <v>457</v>
      </c>
      <c r="K151" s="23">
        <v>116</v>
      </c>
      <c r="L151" s="23">
        <v>0</v>
      </c>
      <c r="M151" s="23">
        <v>0</v>
      </c>
      <c r="N151" s="6">
        <f t="shared" si="2"/>
        <v>338935</v>
      </c>
    </row>
    <row r="152" spans="1:14" x14ac:dyDescent="0.25">
      <c r="A152" s="9">
        <v>149</v>
      </c>
      <c r="B152" s="25" t="s">
        <v>161</v>
      </c>
      <c r="C152" s="23">
        <v>170090</v>
      </c>
      <c r="D152" s="23">
        <v>84868</v>
      </c>
      <c r="E152" s="23">
        <v>2764</v>
      </c>
      <c r="F152" s="23">
        <v>5508</v>
      </c>
      <c r="G152" s="23">
        <v>3918</v>
      </c>
      <c r="H152" s="23">
        <v>1108</v>
      </c>
      <c r="I152" s="23">
        <v>3098</v>
      </c>
      <c r="J152" s="23">
        <v>369</v>
      </c>
      <c r="K152" s="23">
        <v>110</v>
      </c>
      <c r="L152" s="23">
        <v>18326</v>
      </c>
      <c r="M152" s="23">
        <v>0</v>
      </c>
      <c r="N152" s="6">
        <f t="shared" si="2"/>
        <v>290159</v>
      </c>
    </row>
    <row r="153" spans="1:14" x14ac:dyDescent="0.25">
      <c r="A153" s="9">
        <v>150</v>
      </c>
      <c r="B153" s="25" t="s">
        <v>162</v>
      </c>
      <c r="C153" s="23">
        <v>752346</v>
      </c>
      <c r="D153" s="23">
        <v>95608</v>
      </c>
      <c r="E153" s="23">
        <v>11447</v>
      </c>
      <c r="F153" s="23">
        <v>16345</v>
      </c>
      <c r="G153" s="23">
        <v>27529</v>
      </c>
      <c r="H153" s="23">
        <v>5592</v>
      </c>
      <c r="I153" s="23">
        <v>20787</v>
      </c>
      <c r="J153" s="23">
        <v>1009</v>
      </c>
      <c r="K153" s="23">
        <v>730</v>
      </c>
      <c r="L153" s="23">
        <v>0</v>
      </c>
      <c r="M153" s="23">
        <v>0</v>
      </c>
      <c r="N153" s="6">
        <f t="shared" si="2"/>
        <v>931393</v>
      </c>
    </row>
    <row r="154" spans="1:14" x14ac:dyDescent="0.25">
      <c r="A154" s="9">
        <v>151</v>
      </c>
      <c r="B154" s="25" t="s">
        <v>163</v>
      </c>
      <c r="C154" s="23">
        <v>69630</v>
      </c>
      <c r="D154" s="23">
        <v>30075</v>
      </c>
      <c r="E154" s="23">
        <v>1211</v>
      </c>
      <c r="F154" s="23">
        <v>3409</v>
      </c>
      <c r="G154" s="23">
        <v>610</v>
      </c>
      <c r="H154" s="23">
        <v>361</v>
      </c>
      <c r="I154" s="23">
        <v>459</v>
      </c>
      <c r="J154" s="23">
        <v>207</v>
      </c>
      <c r="K154" s="23">
        <v>16</v>
      </c>
      <c r="L154" s="23">
        <v>0</v>
      </c>
      <c r="M154" s="23">
        <v>0</v>
      </c>
      <c r="N154" s="6">
        <f t="shared" si="2"/>
        <v>105978</v>
      </c>
    </row>
    <row r="155" spans="1:14" x14ac:dyDescent="0.25">
      <c r="A155" s="9">
        <v>152</v>
      </c>
      <c r="B155" s="25" t="s">
        <v>164</v>
      </c>
      <c r="C155" s="23">
        <v>188574</v>
      </c>
      <c r="D155" s="23">
        <v>48240</v>
      </c>
      <c r="E155" s="23">
        <v>3119</v>
      </c>
      <c r="F155" s="23">
        <v>6284</v>
      </c>
      <c r="G155" s="23">
        <v>4743</v>
      </c>
      <c r="H155" s="23">
        <v>1242</v>
      </c>
      <c r="I155" s="23">
        <v>3687</v>
      </c>
      <c r="J155" s="23">
        <v>392</v>
      </c>
      <c r="K155" s="23">
        <v>128</v>
      </c>
      <c r="L155" s="23">
        <v>6529</v>
      </c>
      <c r="M155" s="23">
        <v>0</v>
      </c>
      <c r="N155" s="6">
        <f t="shared" si="2"/>
        <v>262938</v>
      </c>
    </row>
    <row r="156" spans="1:14" x14ac:dyDescent="0.25">
      <c r="A156" s="9">
        <v>153</v>
      </c>
      <c r="B156" s="25" t="s">
        <v>165</v>
      </c>
      <c r="C156" s="23">
        <v>309320</v>
      </c>
      <c r="D156" s="23">
        <v>47176</v>
      </c>
      <c r="E156" s="23">
        <v>4937</v>
      </c>
      <c r="F156" s="23">
        <v>9138</v>
      </c>
      <c r="G156" s="23">
        <v>9653</v>
      </c>
      <c r="H156" s="23">
        <v>2135</v>
      </c>
      <c r="I156" s="23">
        <v>7199</v>
      </c>
      <c r="J156" s="23">
        <v>564</v>
      </c>
      <c r="K156" s="23">
        <v>248</v>
      </c>
      <c r="L156" s="23">
        <v>0</v>
      </c>
      <c r="M156" s="23">
        <v>0</v>
      </c>
      <c r="N156" s="6">
        <f t="shared" si="2"/>
        <v>390370</v>
      </c>
    </row>
    <row r="157" spans="1:14" x14ac:dyDescent="0.25">
      <c r="A157" s="9">
        <v>154</v>
      </c>
      <c r="B157" s="25" t="s">
        <v>166</v>
      </c>
      <c r="C157" s="23">
        <v>249832</v>
      </c>
      <c r="D157" s="23">
        <v>101421</v>
      </c>
      <c r="E157" s="23">
        <v>4064</v>
      </c>
      <c r="F157" s="23">
        <v>7444</v>
      </c>
      <c r="G157" s="23">
        <v>4554</v>
      </c>
      <c r="H157" s="23">
        <v>1628</v>
      </c>
      <c r="I157" s="23">
        <v>3988</v>
      </c>
      <c r="J157" s="23">
        <v>520</v>
      </c>
      <c r="K157" s="23">
        <v>155</v>
      </c>
      <c r="L157" s="23">
        <v>0</v>
      </c>
      <c r="M157" s="23">
        <v>0</v>
      </c>
      <c r="N157" s="6">
        <f t="shared" si="2"/>
        <v>373606</v>
      </c>
    </row>
    <row r="158" spans="1:14" x14ac:dyDescent="0.25">
      <c r="A158" s="9">
        <v>155</v>
      </c>
      <c r="B158" s="25" t="s">
        <v>167</v>
      </c>
      <c r="C158" s="23">
        <v>137756</v>
      </c>
      <c r="D158" s="23">
        <v>63182</v>
      </c>
      <c r="E158" s="23">
        <v>2360</v>
      </c>
      <c r="F158" s="23">
        <v>5320</v>
      </c>
      <c r="G158" s="23">
        <v>2043</v>
      </c>
      <c r="H158" s="23">
        <v>828</v>
      </c>
      <c r="I158" s="23">
        <v>1721</v>
      </c>
      <c r="J158" s="23">
        <v>341</v>
      </c>
      <c r="K158" s="23">
        <v>64</v>
      </c>
      <c r="L158" s="23">
        <v>0</v>
      </c>
      <c r="M158" s="23">
        <v>0</v>
      </c>
      <c r="N158" s="6">
        <f t="shared" si="2"/>
        <v>213615</v>
      </c>
    </row>
    <row r="159" spans="1:14" x14ac:dyDescent="0.25">
      <c r="A159" s="9">
        <v>156</v>
      </c>
      <c r="B159" s="25" t="s">
        <v>168</v>
      </c>
      <c r="C159" s="23">
        <v>316420</v>
      </c>
      <c r="D159" s="23">
        <v>105541</v>
      </c>
      <c r="E159" s="23">
        <v>5283</v>
      </c>
      <c r="F159" s="23">
        <v>7578</v>
      </c>
      <c r="G159" s="23">
        <v>7248</v>
      </c>
      <c r="H159" s="23">
        <v>2255</v>
      </c>
      <c r="I159" s="23">
        <v>6363</v>
      </c>
      <c r="J159" s="23">
        <v>589</v>
      </c>
      <c r="K159" s="23">
        <v>249</v>
      </c>
      <c r="L159" s="23">
        <v>0</v>
      </c>
      <c r="M159" s="23">
        <v>0</v>
      </c>
      <c r="N159" s="6">
        <f t="shared" si="2"/>
        <v>451526</v>
      </c>
    </row>
    <row r="160" spans="1:14" x14ac:dyDescent="0.25">
      <c r="A160" s="9">
        <v>157</v>
      </c>
      <c r="B160" s="25" t="s">
        <v>169</v>
      </c>
      <c r="C160" s="23">
        <v>1764322</v>
      </c>
      <c r="D160" s="23">
        <v>460594</v>
      </c>
      <c r="E160" s="23">
        <v>26725</v>
      </c>
      <c r="F160" s="23">
        <v>15594</v>
      </c>
      <c r="G160" s="23">
        <v>33754</v>
      </c>
      <c r="H160" s="23">
        <v>13546</v>
      </c>
      <c r="I160" s="23">
        <v>36280</v>
      </c>
      <c r="J160" s="23">
        <v>2173</v>
      </c>
      <c r="K160" s="23">
        <v>1607</v>
      </c>
      <c r="L160" s="23">
        <v>0</v>
      </c>
      <c r="M160" s="23">
        <v>0</v>
      </c>
      <c r="N160" s="6">
        <f t="shared" si="2"/>
        <v>2354595</v>
      </c>
    </row>
    <row r="161" spans="1:14" x14ac:dyDescent="0.25">
      <c r="A161" s="9">
        <v>158</v>
      </c>
      <c r="B161" s="25" t="s">
        <v>170</v>
      </c>
      <c r="C161" s="23">
        <v>282840</v>
      </c>
      <c r="D161" s="23">
        <v>113387</v>
      </c>
      <c r="E161" s="23">
        <v>4898</v>
      </c>
      <c r="F161" s="23">
        <v>5663</v>
      </c>
      <c r="G161" s="23">
        <v>4364</v>
      </c>
      <c r="H161" s="23">
        <v>2052</v>
      </c>
      <c r="I161" s="23">
        <v>4830</v>
      </c>
      <c r="J161" s="23">
        <v>571</v>
      </c>
      <c r="K161" s="23">
        <v>214</v>
      </c>
      <c r="L161" s="23">
        <v>14822</v>
      </c>
      <c r="M161" s="23">
        <v>0</v>
      </c>
      <c r="N161" s="6">
        <f t="shared" si="2"/>
        <v>433641</v>
      </c>
    </row>
    <row r="162" spans="1:14" x14ac:dyDescent="0.25">
      <c r="A162" s="9">
        <v>159</v>
      </c>
      <c r="B162" s="25" t="s">
        <v>171</v>
      </c>
      <c r="C162" s="23">
        <v>373026</v>
      </c>
      <c r="D162" s="23">
        <v>73386</v>
      </c>
      <c r="E162" s="23">
        <v>5861</v>
      </c>
      <c r="F162" s="23">
        <v>10467</v>
      </c>
      <c r="G162" s="23">
        <v>10741</v>
      </c>
      <c r="H162" s="23">
        <v>2567</v>
      </c>
      <c r="I162" s="23">
        <v>8338</v>
      </c>
      <c r="J162" s="23">
        <v>651</v>
      </c>
      <c r="K162" s="23">
        <v>295</v>
      </c>
      <c r="L162" s="23">
        <v>0</v>
      </c>
      <c r="M162" s="23">
        <v>0</v>
      </c>
      <c r="N162" s="6">
        <f t="shared" si="2"/>
        <v>485332</v>
      </c>
    </row>
    <row r="163" spans="1:14" x14ac:dyDescent="0.25">
      <c r="A163" s="9">
        <v>160</v>
      </c>
      <c r="B163" s="25" t="s">
        <v>172</v>
      </c>
      <c r="C163" s="23">
        <v>173028</v>
      </c>
      <c r="D163" s="23">
        <v>69414</v>
      </c>
      <c r="E163" s="23">
        <v>2675</v>
      </c>
      <c r="F163" s="23">
        <v>5524</v>
      </c>
      <c r="G163" s="23">
        <v>2809</v>
      </c>
      <c r="H163" s="23">
        <v>1065</v>
      </c>
      <c r="I163" s="23">
        <v>2407</v>
      </c>
      <c r="J163" s="23">
        <v>359</v>
      </c>
      <c r="K163" s="23">
        <v>93</v>
      </c>
      <c r="L163" s="23">
        <v>0</v>
      </c>
      <c r="M163" s="23">
        <v>0</v>
      </c>
      <c r="N163" s="6">
        <f t="shared" si="2"/>
        <v>257374</v>
      </c>
    </row>
    <row r="164" spans="1:14" x14ac:dyDescent="0.25">
      <c r="A164" s="9">
        <v>161</v>
      </c>
      <c r="B164" s="25" t="s">
        <v>173</v>
      </c>
      <c r="C164" s="23">
        <v>218406</v>
      </c>
      <c r="D164" s="23">
        <v>52559</v>
      </c>
      <c r="E164" s="23">
        <v>3602</v>
      </c>
      <c r="F164" s="23">
        <v>7457</v>
      </c>
      <c r="G164" s="23">
        <v>5345</v>
      </c>
      <c r="H164" s="23">
        <v>1416</v>
      </c>
      <c r="I164" s="23">
        <v>4074</v>
      </c>
      <c r="J164" s="23">
        <v>463</v>
      </c>
      <c r="K164" s="23">
        <v>142</v>
      </c>
      <c r="L164" s="23">
        <v>0</v>
      </c>
      <c r="M164" s="23">
        <v>0</v>
      </c>
      <c r="N164" s="6">
        <f t="shared" si="2"/>
        <v>293464</v>
      </c>
    </row>
    <row r="165" spans="1:14" x14ac:dyDescent="0.25">
      <c r="A165" s="9">
        <v>162</v>
      </c>
      <c r="B165" s="25" t="s">
        <v>174</v>
      </c>
      <c r="C165" s="23">
        <v>169472</v>
      </c>
      <c r="D165" s="23">
        <v>42706</v>
      </c>
      <c r="E165" s="23">
        <v>2744</v>
      </c>
      <c r="F165" s="23">
        <v>5636</v>
      </c>
      <c r="G165" s="23">
        <v>3960</v>
      </c>
      <c r="H165" s="23">
        <v>1094</v>
      </c>
      <c r="I165" s="23">
        <v>3093</v>
      </c>
      <c r="J165" s="23">
        <v>346</v>
      </c>
      <c r="K165" s="23">
        <v>109</v>
      </c>
      <c r="L165" s="23">
        <v>0</v>
      </c>
      <c r="M165" s="23">
        <v>0</v>
      </c>
      <c r="N165" s="6">
        <f t="shared" si="2"/>
        <v>229160</v>
      </c>
    </row>
    <row r="166" spans="1:14" x14ac:dyDescent="0.25">
      <c r="A166" s="9">
        <v>163</v>
      </c>
      <c r="B166" s="25" t="s">
        <v>175</v>
      </c>
      <c r="C166" s="23">
        <v>146486</v>
      </c>
      <c r="D166" s="23">
        <v>90691</v>
      </c>
      <c r="E166" s="23">
        <v>2425</v>
      </c>
      <c r="F166" s="23">
        <v>5556</v>
      </c>
      <c r="G166" s="23">
        <v>3069</v>
      </c>
      <c r="H166" s="23">
        <v>898</v>
      </c>
      <c r="I166" s="23">
        <v>2321</v>
      </c>
      <c r="J166" s="23">
        <v>341</v>
      </c>
      <c r="K166" s="23">
        <v>81</v>
      </c>
      <c r="L166" s="23">
        <v>0</v>
      </c>
      <c r="M166" s="23">
        <v>0</v>
      </c>
      <c r="N166" s="6">
        <f t="shared" si="2"/>
        <v>251868</v>
      </c>
    </row>
    <row r="167" spans="1:14" x14ac:dyDescent="0.25">
      <c r="A167" s="9">
        <v>164</v>
      </c>
      <c r="B167" s="25" t="s">
        <v>176</v>
      </c>
      <c r="C167" s="23">
        <v>224166</v>
      </c>
      <c r="D167" s="23">
        <v>49836</v>
      </c>
      <c r="E167" s="23">
        <v>3629</v>
      </c>
      <c r="F167" s="23">
        <v>7465</v>
      </c>
      <c r="G167" s="23">
        <v>5616</v>
      </c>
      <c r="H167" s="23">
        <v>1459</v>
      </c>
      <c r="I167" s="23">
        <v>4281</v>
      </c>
      <c r="J167" s="23">
        <v>466</v>
      </c>
      <c r="K167" s="23">
        <v>149</v>
      </c>
      <c r="L167" s="23">
        <v>8563</v>
      </c>
      <c r="M167" s="23">
        <v>0</v>
      </c>
      <c r="N167" s="6">
        <f t="shared" si="2"/>
        <v>305630</v>
      </c>
    </row>
    <row r="168" spans="1:14" x14ac:dyDescent="0.25">
      <c r="A168" s="9">
        <v>165</v>
      </c>
      <c r="B168" s="25" t="s">
        <v>177</v>
      </c>
      <c r="C168" s="23">
        <v>161734</v>
      </c>
      <c r="D168" s="23">
        <v>109326</v>
      </c>
      <c r="E168" s="23">
        <v>2659</v>
      </c>
      <c r="F168" s="23">
        <v>5595</v>
      </c>
      <c r="G168" s="23">
        <v>3180</v>
      </c>
      <c r="H168" s="23">
        <v>1017</v>
      </c>
      <c r="I168" s="23">
        <v>2556</v>
      </c>
      <c r="J168" s="23">
        <v>350</v>
      </c>
      <c r="K168" s="23">
        <v>93</v>
      </c>
      <c r="L168" s="23">
        <v>0</v>
      </c>
      <c r="M168" s="23">
        <v>0</v>
      </c>
      <c r="N168" s="6">
        <f t="shared" si="2"/>
        <v>286510</v>
      </c>
    </row>
    <row r="169" spans="1:14" x14ac:dyDescent="0.25">
      <c r="A169" s="9">
        <v>166</v>
      </c>
      <c r="B169" s="25" t="s">
        <v>178</v>
      </c>
      <c r="C169" s="23">
        <v>814322</v>
      </c>
      <c r="D169" s="23">
        <v>265806</v>
      </c>
      <c r="E169" s="23">
        <v>13210</v>
      </c>
      <c r="F169" s="23">
        <v>17636</v>
      </c>
      <c r="G169" s="23">
        <v>22235</v>
      </c>
      <c r="H169" s="23">
        <v>5972</v>
      </c>
      <c r="I169" s="23">
        <v>18734</v>
      </c>
      <c r="J169" s="23">
        <v>1277</v>
      </c>
      <c r="K169" s="23">
        <v>711</v>
      </c>
      <c r="L169" s="23">
        <v>0</v>
      </c>
      <c r="M169" s="23">
        <v>0</v>
      </c>
      <c r="N169" s="6">
        <f t="shared" si="2"/>
        <v>1159903</v>
      </c>
    </row>
    <row r="170" spans="1:14" x14ac:dyDescent="0.25">
      <c r="A170" s="9">
        <v>167</v>
      </c>
      <c r="B170" s="25" t="s">
        <v>179</v>
      </c>
      <c r="C170" s="23">
        <v>197140</v>
      </c>
      <c r="D170" s="23">
        <v>101058</v>
      </c>
      <c r="E170" s="23">
        <v>3255</v>
      </c>
      <c r="F170" s="23">
        <v>5431</v>
      </c>
      <c r="G170" s="23">
        <v>4175</v>
      </c>
      <c r="H170" s="23">
        <v>1343</v>
      </c>
      <c r="I170" s="23">
        <v>3627</v>
      </c>
      <c r="J170" s="23">
        <v>373</v>
      </c>
      <c r="K170" s="23">
        <v>140</v>
      </c>
      <c r="L170" s="23">
        <v>0</v>
      </c>
      <c r="M170" s="23">
        <v>0</v>
      </c>
      <c r="N170" s="6">
        <f t="shared" si="2"/>
        <v>316542</v>
      </c>
    </row>
    <row r="171" spans="1:14" x14ac:dyDescent="0.25">
      <c r="A171" s="9">
        <v>168</v>
      </c>
      <c r="B171" s="25" t="s">
        <v>180</v>
      </c>
      <c r="C171" s="23">
        <v>107250</v>
      </c>
      <c r="D171" s="23">
        <v>38140</v>
      </c>
      <c r="E171" s="23">
        <v>1823</v>
      </c>
      <c r="F171" s="23">
        <v>4498</v>
      </c>
      <c r="G171" s="23">
        <v>1828</v>
      </c>
      <c r="H171" s="23">
        <v>625</v>
      </c>
      <c r="I171" s="23">
        <v>1378</v>
      </c>
      <c r="J171" s="23">
        <v>276</v>
      </c>
      <c r="K171" s="23">
        <v>48</v>
      </c>
      <c r="L171" s="23">
        <v>0</v>
      </c>
      <c r="M171" s="23">
        <v>0</v>
      </c>
      <c r="N171" s="6">
        <f t="shared" si="2"/>
        <v>155866</v>
      </c>
    </row>
    <row r="172" spans="1:14" x14ac:dyDescent="0.25">
      <c r="A172" s="9">
        <v>169</v>
      </c>
      <c r="B172" s="25" t="s">
        <v>181</v>
      </c>
      <c r="C172" s="23">
        <v>310502</v>
      </c>
      <c r="D172" s="23">
        <v>92530</v>
      </c>
      <c r="E172" s="23">
        <v>5091</v>
      </c>
      <c r="F172" s="23">
        <v>10430</v>
      </c>
      <c r="G172" s="23">
        <v>8049</v>
      </c>
      <c r="H172" s="23">
        <v>2042</v>
      </c>
      <c r="I172" s="23">
        <v>6235</v>
      </c>
      <c r="J172" s="23">
        <v>638</v>
      </c>
      <c r="K172" s="23">
        <v>214</v>
      </c>
      <c r="L172" s="23">
        <v>0</v>
      </c>
      <c r="M172" s="23">
        <v>0</v>
      </c>
      <c r="N172" s="6">
        <f t="shared" si="2"/>
        <v>435731</v>
      </c>
    </row>
    <row r="173" spans="1:14" x14ac:dyDescent="0.25">
      <c r="A173" s="9">
        <v>170</v>
      </c>
      <c r="B173" s="25" t="s">
        <v>182</v>
      </c>
      <c r="C173" s="23">
        <v>347540</v>
      </c>
      <c r="D173" s="23">
        <v>93214</v>
      </c>
      <c r="E173" s="23">
        <v>5073</v>
      </c>
      <c r="F173" s="23">
        <v>11704</v>
      </c>
      <c r="G173" s="23">
        <v>7070</v>
      </c>
      <c r="H173" s="23">
        <v>2099</v>
      </c>
      <c r="I173" s="23">
        <v>5499</v>
      </c>
      <c r="J173" s="23">
        <v>657</v>
      </c>
      <c r="K173" s="23">
        <v>192</v>
      </c>
      <c r="L173" s="23">
        <v>0</v>
      </c>
      <c r="M173" s="23">
        <v>0</v>
      </c>
      <c r="N173" s="6">
        <f t="shared" si="2"/>
        <v>473048</v>
      </c>
    </row>
    <row r="174" spans="1:14" x14ac:dyDescent="0.25">
      <c r="A174" s="9">
        <v>171</v>
      </c>
      <c r="B174" s="25" t="s">
        <v>183</v>
      </c>
      <c r="C174" s="23">
        <v>1181464</v>
      </c>
      <c r="D174" s="23">
        <v>237590</v>
      </c>
      <c r="E174" s="23">
        <v>18809</v>
      </c>
      <c r="F174" s="23">
        <v>30132</v>
      </c>
      <c r="G174" s="23">
        <v>33791</v>
      </c>
      <c r="H174" s="23">
        <v>8411</v>
      </c>
      <c r="I174" s="23">
        <v>27853</v>
      </c>
      <c r="J174" s="23">
        <v>1986</v>
      </c>
      <c r="K174" s="23">
        <v>999</v>
      </c>
      <c r="L174" s="23">
        <v>0</v>
      </c>
      <c r="M174" s="23">
        <v>0</v>
      </c>
      <c r="N174" s="6">
        <f t="shared" si="2"/>
        <v>1541035</v>
      </c>
    </row>
    <row r="175" spans="1:14" x14ac:dyDescent="0.25">
      <c r="A175" s="9">
        <v>172</v>
      </c>
      <c r="B175" s="25" t="s">
        <v>184</v>
      </c>
      <c r="C175" s="23">
        <v>59872</v>
      </c>
      <c r="D175" s="23">
        <v>26304</v>
      </c>
      <c r="E175" s="23">
        <v>1034</v>
      </c>
      <c r="F175" s="23">
        <v>2023</v>
      </c>
      <c r="G175" s="23">
        <v>806</v>
      </c>
      <c r="H175" s="23">
        <v>376</v>
      </c>
      <c r="I175" s="23">
        <v>761</v>
      </c>
      <c r="J175" s="23">
        <v>139</v>
      </c>
      <c r="K175" s="23">
        <v>32</v>
      </c>
      <c r="L175" s="23">
        <v>0</v>
      </c>
      <c r="M175" s="23">
        <v>0</v>
      </c>
      <c r="N175" s="6">
        <f t="shared" si="2"/>
        <v>91347</v>
      </c>
    </row>
    <row r="176" spans="1:14" x14ac:dyDescent="0.25">
      <c r="A176" s="9">
        <v>173</v>
      </c>
      <c r="B176" s="25" t="s">
        <v>185</v>
      </c>
      <c r="C176" s="23">
        <v>158468</v>
      </c>
      <c r="D176" s="23">
        <v>68617</v>
      </c>
      <c r="E176" s="23">
        <v>2536</v>
      </c>
      <c r="F176" s="23">
        <v>4527</v>
      </c>
      <c r="G176" s="23">
        <v>2865</v>
      </c>
      <c r="H176" s="23">
        <v>1037</v>
      </c>
      <c r="I176" s="23">
        <v>2536</v>
      </c>
      <c r="J176" s="23">
        <v>312</v>
      </c>
      <c r="K176" s="23">
        <v>100</v>
      </c>
      <c r="L176" s="23">
        <v>6585</v>
      </c>
      <c r="M176" s="23">
        <v>0</v>
      </c>
      <c r="N176" s="6">
        <f t="shared" si="2"/>
        <v>247583</v>
      </c>
    </row>
    <row r="177" spans="1:14" x14ac:dyDescent="0.25">
      <c r="A177" s="9">
        <v>174</v>
      </c>
      <c r="B177" s="25" t="s">
        <v>186</v>
      </c>
      <c r="C177" s="23">
        <v>350958</v>
      </c>
      <c r="D177" s="23">
        <v>133103</v>
      </c>
      <c r="E177" s="23">
        <v>5570</v>
      </c>
      <c r="F177" s="23">
        <v>5037</v>
      </c>
      <c r="G177" s="23">
        <v>9076</v>
      </c>
      <c r="H177" s="23">
        <v>2697</v>
      </c>
      <c r="I177" s="23">
        <v>8266</v>
      </c>
      <c r="J177" s="23">
        <v>441</v>
      </c>
      <c r="K177" s="23">
        <v>333</v>
      </c>
      <c r="L177" s="23">
        <v>0</v>
      </c>
      <c r="M177" s="23">
        <v>0</v>
      </c>
      <c r="N177" s="6">
        <f t="shared" si="2"/>
        <v>515481</v>
      </c>
    </row>
    <row r="178" spans="1:14" x14ac:dyDescent="0.25">
      <c r="A178" s="9">
        <v>175</v>
      </c>
      <c r="B178" s="25" t="s">
        <v>187</v>
      </c>
      <c r="C178" s="23">
        <v>149094</v>
      </c>
      <c r="D178" s="23">
        <v>59659</v>
      </c>
      <c r="E178" s="23">
        <v>2478</v>
      </c>
      <c r="F178" s="23">
        <v>5854</v>
      </c>
      <c r="G178" s="23">
        <v>2788</v>
      </c>
      <c r="H178" s="23">
        <v>892</v>
      </c>
      <c r="I178" s="23">
        <v>2115</v>
      </c>
      <c r="J178" s="23">
        <v>363</v>
      </c>
      <c r="K178" s="23">
        <v>74</v>
      </c>
      <c r="L178" s="23">
        <v>0</v>
      </c>
      <c r="M178" s="23">
        <v>0</v>
      </c>
      <c r="N178" s="6">
        <f t="shared" si="2"/>
        <v>223317</v>
      </c>
    </row>
    <row r="179" spans="1:14" x14ac:dyDescent="0.25">
      <c r="A179" s="9">
        <v>176</v>
      </c>
      <c r="B179" s="25" t="s">
        <v>188</v>
      </c>
      <c r="C179" s="23">
        <v>279208</v>
      </c>
      <c r="D179" s="23">
        <v>89950</v>
      </c>
      <c r="E179" s="23">
        <v>4534</v>
      </c>
      <c r="F179" s="23">
        <v>9627</v>
      </c>
      <c r="G179" s="23">
        <v>5315</v>
      </c>
      <c r="H179" s="23">
        <v>1741</v>
      </c>
      <c r="I179" s="23">
        <v>4285</v>
      </c>
      <c r="J179" s="23">
        <v>639</v>
      </c>
      <c r="K179" s="23">
        <v>156</v>
      </c>
      <c r="L179" s="23">
        <v>0</v>
      </c>
      <c r="M179" s="23">
        <v>0</v>
      </c>
      <c r="N179" s="6">
        <f t="shared" si="2"/>
        <v>395455</v>
      </c>
    </row>
    <row r="180" spans="1:14" x14ac:dyDescent="0.25">
      <c r="A180" s="9">
        <v>177</v>
      </c>
      <c r="B180" s="25" t="s">
        <v>189</v>
      </c>
      <c r="C180" s="23">
        <v>750430</v>
      </c>
      <c r="D180" s="23">
        <v>181304</v>
      </c>
      <c r="E180" s="23">
        <v>12295</v>
      </c>
      <c r="F180" s="23">
        <v>14742</v>
      </c>
      <c r="G180" s="23">
        <v>20458</v>
      </c>
      <c r="H180" s="23">
        <v>5620</v>
      </c>
      <c r="I180" s="23">
        <v>17596</v>
      </c>
      <c r="J180" s="23">
        <v>1172</v>
      </c>
      <c r="K180" s="23">
        <v>679</v>
      </c>
      <c r="L180" s="23">
        <v>120563</v>
      </c>
      <c r="M180" s="23">
        <v>0</v>
      </c>
      <c r="N180" s="6">
        <f t="shared" si="2"/>
        <v>1124859</v>
      </c>
    </row>
    <row r="181" spans="1:14" x14ac:dyDescent="0.25">
      <c r="A181" s="9">
        <v>178</v>
      </c>
      <c r="B181" s="25" t="s">
        <v>190</v>
      </c>
      <c r="C181" s="23">
        <v>385846</v>
      </c>
      <c r="D181" s="23">
        <v>78571</v>
      </c>
      <c r="E181" s="23">
        <v>5928</v>
      </c>
      <c r="F181" s="23">
        <v>9187</v>
      </c>
      <c r="G181" s="23">
        <v>13264</v>
      </c>
      <c r="H181" s="23">
        <v>2800</v>
      </c>
      <c r="I181" s="23">
        <v>10028</v>
      </c>
      <c r="J181" s="23">
        <v>580</v>
      </c>
      <c r="K181" s="23">
        <v>352</v>
      </c>
      <c r="L181" s="23">
        <v>0</v>
      </c>
      <c r="M181" s="23">
        <v>0</v>
      </c>
      <c r="N181" s="6">
        <f t="shared" si="2"/>
        <v>506556</v>
      </c>
    </row>
    <row r="182" spans="1:14" x14ac:dyDescent="0.25">
      <c r="A182" s="9">
        <v>179</v>
      </c>
      <c r="B182" s="25" t="s">
        <v>191</v>
      </c>
      <c r="C182" s="23">
        <v>172962</v>
      </c>
      <c r="D182" s="23">
        <v>81654</v>
      </c>
      <c r="E182" s="23">
        <v>2910</v>
      </c>
      <c r="F182" s="23">
        <v>5403</v>
      </c>
      <c r="G182" s="23">
        <v>2840</v>
      </c>
      <c r="H182" s="23">
        <v>1118</v>
      </c>
      <c r="I182" s="23">
        <v>2562</v>
      </c>
      <c r="J182" s="23">
        <v>378</v>
      </c>
      <c r="K182" s="23">
        <v>102</v>
      </c>
      <c r="L182" s="23">
        <v>12260</v>
      </c>
      <c r="M182" s="23">
        <v>0</v>
      </c>
      <c r="N182" s="6">
        <f t="shared" si="2"/>
        <v>282189</v>
      </c>
    </row>
    <row r="183" spans="1:14" x14ac:dyDescent="0.25">
      <c r="A183" s="9">
        <v>180</v>
      </c>
      <c r="B183" s="25" t="s">
        <v>192</v>
      </c>
      <c r="C183" s="23">
        <v>188524</v>
      </c>
      <c r="D183" s="23">
        <v>69662</v>
      </c>
      <c r="E183" s="23">
        <v>3102</v>
      </c>
      <c r="F183" s="23">
        <v>6270</v>
      </c>
      <c r="G183" s="23">
        <v>4603</v>
      </c>
      <c r="H183" s="23">
        <v>1231</v>
      </c>
      <c r="I183" s="23">
        <v>3537</v>
      </c>
      <c r="J183" s="23">
        <v>394</v>
      </c>
      <c r="K183" s="23">
        <v>125</v>
      </c>
      <c r="L183" s="23">
        <v>0</v>
      </c>
      <c r="M183" s="23">
        <v>0</v>
      </c>
      <c r="N183" s="6">
        <f t="shared" si="2"/>
        <v>277448</v>
      </c>
    </row>
    <row r="184" spans="1:14" x14ac:dyDescent="0.25">
      <c r="A184" s="9">
        <v>181</v>
      </c>
      <c r="B184" s="25" t="s">
        <v>193</v>
      </c>
      <c r="C184" s="23">
        <v>93288</v>
      </c>
      <c r="D184" s="23">
        <v>43436</v>
      </c>
      <c r="E184" s="23">
        <v>1585</v>
      </c>
      <c r="F184" s="23">
        <v>3710</v>
      </c>
      <c r="G184" s="23">
        <v>889</v>
      </c>
      <c r="H184" s="23">
        <v>533</v>
      </c>
      <c r="I184" s="23">
        <v>835</v>
      </c>
      <c r="J184" s="23">
        <v>241</v>
      </c>
      <c r="K184" s="23">
        <v>34</v>
      </c>
      <c r="L184" s="23">
        <v>3258</v>
      </c>
      <c r="M184" s="23">
        <v>0</v>
      </c>
      <c r="N184" s="6">
        <f t="shared" si="2"/>
        <v>147809</v>
      </c>
    </row>
    <row r="185" spans="1:14" x14ac:dyDescent="0.25">
      <c r="A185" s="9">
        <v>182</v>
      </c>
      <c r="B185" s="25" t="s">
        <v>194</v>
      </c>
      <c r="C185" s="23">
        <v>270098</v>
      </c>
      <c r="D185" s="23">
        <v>49493</v>
      </c>
      <c r="E185" s="23">
        <v>4595</v>
      </c>
      <c r="F185" s="23">
        <v>4195</v>
      </c>
      <c r="G185" s="23">
        <v>4230</v>
      </c>
      <c r="H185" s="23">
        <v>2026</v>
      </c>
      <c r="I185" s="23">
        <v>4932</v>
      </c>
      <c r="J185" s="23">
        <v>408</v>
      </c>
      <c r="K185" s="23">
        <v>223</v>
      </c>
      <c r="L185" s="23">
        <v>0</v>
      </c>
      <c r="M185" s="23">
        <v>0</v>
      </c>
      <c r="N185" s="6">
        <f t="shared" si="2"/>
        <v>340200</v>
      </c>
    </row>
    <row r="186" spans="1:14" x14ac:dyDescent="0.25">
      <c r="A186" s="9">
        <v>183</v>
      </c>
      <c r="B186" s="25" t="s">
        <v>195</v>
      </c>
      <c r="C186" s="23">
        <v>157246</v>
      </c>
      <c r="D186" s="23">
        <v>78238</v>
      </c>
      <c r="E186" s="23">
        <v>2618</v>
      </c>
      <c r="F186" s="23">
        <v>5589</v>
      </c>
      <c r="G186" s="23">
        <v>2881</v>
      </c>
      <c r="H186" s="23">
        <v>978</v>
      </c>
      <c r="I186" s="23">
        <v>2340</v>
      </c>
      <c r="J186" s="23">
        <v>360</v>
      </c>
      <c r="K186" s="23">
        <v>86</v>
      </c>
      <c r="L186" s="23">
        <v>0</v>
      </c>
      <c r="M186" s="23">
        <v>0</v>
      </c>
      <c r="N186" s="6">
        <f t="shared" si="2"/>
        <v>250336</v>
      </c>
    </row>
    <row r="187" spans="1:14" x14ac:dyDescent="0.25">
      <c r="A187" s="9">
        <v>184</v>
      </c>
      <c r="B187" s="25" t="s">
        <v>196</v>
      </c>
      <c r="C187" s="23">
        <v>21731418</v>
      </c>
      <c r="D187" s="23">
        <v>7870185</v>
      </c>
      <c r="E187" s="23">
        <v>323951</v>
      </c>
      <c r="F187" s="23">
        <v>269147</v>
      </c>
      <c r="G187" s="23">
        <v>316221</v>
      </c>
      <c r="H187" s="23">
        <v>157836</v>
      </c>
      <c r="I187" s="23">
        <v>373474</v>
      </c>
      <c r="J187" s="23">
        <v>27189</v>
      </c>
      <c r="K187" s="23">
        <v>17154</v>
      </c>
      <c r="L187" s="23">
        <v>0</v>
      </c>
      <c r="M187" s="23">
        <v>210891</v>
      </c>
      <c r="N187" s="6">
        <f t="shared" si="2"/>
        <v>31297466</v>
      </c>
    </row>
    <row r="188" spans="1:14" x14ac:dyDescent="0.25">
      <c r="A188" s="9">
        <v>185</v>
      </c>
      <c r="B188" s="25" t="s">
        <v>197</v>
      </c>
      <c r="C188" s="23">
        <v>556686</v>
      </c>
      <c r="D188" s="23">
        <v>141301</v>
      </c>
      <c r="E188" s="23">
        <v>8857</v>
      </c>
      <c r="F188" s="23">
        <v>14389</v>
      </c>
      <c r="G188" s="23">
        <v>17551</v>
      </c>
      <c r="H188" s="23">
        <v>3976</v>
      </c>
      <c r="I188" s="23">
        <v>13539</v>
      </c>
      <c r="J188" s="23">
        <v>928</v>
      </c>
      <c r="K188" s="23">
        <v>479</v>
      </c>
      <c r="L188" s="23">
        <v>0</v>
      </c>
      <c r="M188" s="23">
        <v>0</v>
      </c>
      <c r="N188" s="6">
        <f t="shared" si="2"/>
        <v>757706</v>
      </c>
    </row>
    <row r="189" spans="1:14" x14ac:dyDescent="0.25">
      <c r="A189" s="9">
        <v>186</v>
      </c>
      <c r="B189" s="25" t="s">
        <v>198</v>
      </c>
      <c r="C189" s="23">
        <v>105558</v>
      </c>
      <c r="D189" s="23">
        <v>58159</v>
      </c>
      <c r="E189" s="23">
        <v>1840</v>
      </c>
      <c r="F189" s="23">
        <v>4905</v>
      </c>
      <c r="G189" s="23">
        <v>1029</v>
      </c>
      <c r="H189" s="23">
        <v>567</v>
      </c>
      <c r="I189" s="23">
        <v>816</v>
      </c>
      <c r="J189" s="23">
        <v>305</v>
      </c>
      <c r="K189" s="23">
        <v>29</v>
      </c>
      <c r="L189" s="23">
        <v>0</v>
      </c>
      <c r="M189" s="23">
        <v>0</v>
      </c>
      <c r="N189" s="6">
        <f t="shared" si="2"/>
        <v>173208</v>
      </c>
    </row>
    <row r="190" spans="1:14" x14ac:dyDescent="0.25">
      <c r="A190" s="9">
        <v>187</v>
      </c>
      <c r="B190" s="25" t="s">
        <v>199</v>
      </c>
      <c r="C190" s="23">
        <v>180992</v>
      </c>
      <c r="D190" s="23">
        <v>49842</v>
      </c>
      <c r="E190" s="23">
        <v>2948</v>
      </c>
      <c r="F190" s="23">
        <v>7001</v>
      </c>
      <c r="G190" s="23">
        <v>3514</v>
      </c>
      <c r="H190" s="23">
        <v>1085</v>
      </c>
      <c r="I190" s="23">
        <v>2653</v>
      </c>
      <c r="J190" s="23">
        <v>433</v>
      </c>
      <c r="K190" s="23">
        <v>92</v>
      </c>
      <c r="L190" s="23">
        <v>0</v>
      </c>
      <c r="M190" s="23">
        <v>0</v>
      </c>
      <c r="N190" s="6">
        <f t="shared" si="2"/>
        <v>248560</v>
      </c>
    </row>
    <row r="191" spans="1:14" x14ac:dyDescent="0.25">
      <c r="A191" s="9">
        <v>188</v>
      </c>
      <c r="B191" s="25" t="s">
        <v>200</v>
      </c>
      <c r="C191" s="23">
        <v>607400</v>
      </c>
      <c r="D191" s="23">
        <v>70057</v>
      </c>
      <c r="E191" s="23">
        <v>9663</v>
      </c>
      <c r="F191" s="23">
        <v>14463</v>
      </c>
      <c r="G191" s="23">
        <v>18647</v>
      </c>
      <c r="H191" s="23">
        <v>4409</v>
      </c>
      <c r="I191" s="23">
        <v>14898</v>
      </c>
      <c r="J191" s="23">
        <v>966</v>
      </c>
      <c r="K191" s="23">
        <v>538</v>
      </c>
      <c r="L191" s="23">
        <v>0</v>
      </c>
      <c r="M191" s="23">
        <v>0</v>
      </c>
      <c r="N191" s="6">
        <f t="shared" si="2"/>
        <v>741041</v>
      </c>
    </row>
    <row r="192" spans="1:14" x14ac:dyDescent="0.25">
      <c r="A192" s="9">
        <v>189</v>
      </c>
      <c r="B192" s="25" t="s">
        <v>201</v>
      </c>
      <c r="C192" s="23">
        <v>272626</v>
      </c>
      <c r="D192" s="23">
        <v>77160</v>
      </c>
      <c r="E192" s="23">
        <v>4551</v>
      </c>
      <c r="F192" s="23">
        <v>5321</v>
      </c>
      <c r="G192" s="23">
        <v>6022</v>
      </c>
      <c r="H192" s="23">
        <v>2019</v>
      </c>
      <c r="I192" s="23">
        <v>5713</v>
      </c>
      <c r="J192" s="23">
        <v>431</v>
      </c>
      <c r="K192" s="23">
        <v>232</v>
      </c>
      <c r="L192" s="23">
        <v>22469</v>
      </c>
      <c r="M192" s="23">
        <v>0</v>
      </c>
      <c r="N192" s="6">
        <f t="shared" si="2"/>
        <v>396544</v>
      </c>
    </row>
    <row r="193" spans="1:14" x14ac:dyDescent="0.25">
      <c r="A193" s="9">
        <v>190</v>
      </c>
      <c r="B193" s="25" t="s">
        <v>202</v>
      </c>
      <c r="C193" s="23">
        <v>1435986</v>
      </c>
      <c r="D193" s="23">
        <v>161157</v>
      </c>
      <c r="E193" s="23">
        <v>22767</v>
      </c>
      <c r="F193" s="23">
        <v>32980</v>
      </c>
      <c r="G193" s="23">
        <v>43771</v>
      </c>
      <c r="H193" s="23">
        <v>10471</v>
      </c>
      <c r="I193" s="23">
        <v>35162</v>
      </c>
      <c r="J193" s="23">
        <v>2231</v>
      </c>
      <c r="K193" s="23">
        <v>1280</v>
      </c>
      <c r="L193" s="23">
        <v>0</v>
      </c>
      <c r="M193" s="23">
        <v>223500</v>
      </c>
      <c r="N193" s="6">
        <f t="shared" si="2"/>
        <v>1969305</v>
      </c>
    </row>
    <row r="194" spans="1:14" x14ac:dyDescent="0.25">
      <c r="A194" s="9">
        <v>191</v>
      </c>
      <c r="B194" s="25" t="s">
        <v>203</v>
      </c>
      <c r="C194" s="23">
        <v>53208</v>
      </c>
      <c r="D194" s="23">
        <v>26901</v>
      </c>
      <c r="E194" s="23">
        <v>936</v>
      </c>
      <c r="F194" s="23">
        <v>2288</v>
      </c>
      <c r="G194" s="23">
        <v>583</v>
      </c>
      <c r="H194" s="23">
        <v>303</v>
      </c>
      <c r="I194" s="23">
        <v>493</v>
      </c>
      <c r="J194" s="23">
        <v>153</v>
      </c>
      <c r="K194" s="23">
        <v>19</v>
      </c>
      <c r="L194" s="23">
        <v>0</v>
      </c>
      <c r="M194" s="23">
        <v>0</v>
      </c>
      <c r="N194" s="6">
        <f t="shared" si="2"/>
        <v>84884</v>
      </c>
    </row>
    <row r="195" spans="1:14" x14ac:dyDescent="0.25">
      <c r="A195" s="9">
        <v>192</v>
      </c>
      <c r="B195" s="25" t="s">
        <v>204</v>
      </c>
      <c r="C195" s="23">
        <v>182596</v>
      </c>
      <c r="D195" s="23">
        <v>84483</v>
      </c>
      <c r="E195" s="23">
        <v>3020</v>
      </c>
      <c r="F195" s="23">
        <v>3871</v>
      </c>
      <c r="G195" s="23">
        <v>3023</v>
      </c>
      <c r="H195" s="23">
        <v>1290</v>
      </c>
      <c r="I195" s="23">
        <v>3099</v>
      </c>
      <c r="J195" s="23">
        <v>333</v>
      </c>
      <c r="K195" s="23">
        <v>133</v>
      </c>
      <c r="L195" s="23">
        <v>0</v>
      </c>
      <c r="M195" s="23">
        <v>0</v>
      </c>
      <c r="N195" s="6">
        <f t="shared" si="2"/>
        <v>281848</v>
      </c>
    </row>
    <row r="196" spans="1:14" x14ac:dyDescent="0.25">
      <c r="A196" s="9">
        <v>193</v>
      </c>
      <c r="B196" s="25" t="s">
        <v>205</v>
      </c>
      <c r="C196" s="23">
        <v>309740</v>
      </c>
      <c r="D196" s="23">
        <v>103006</v>
      </c>
      <c r="E196" s="23">
        <v>5271</v>
      </c>
      <c r="F196" s="23">
        <v>2358</v>
      </c>
      <c r="G196" s="23">
        <v>5545</v>
      </c>
      <c r="H196" s="23">
        <v>2503</v>
      </c>
      <c r="I196" s="23">
        <v>6572</v>
      </c>
      <c r="J196" s="23">
        <v>372</v>
      </c>
      <c r="K196" s="23">
        <v>301</v>
      </c>
      <c r="L196" s="23">
        <v>0</v>
      </c>
      <c r="M196" s="23">
        <v>0</v>
      </c>
      <c r="N196" s="6">
        <f t="shared" si="2"/>
        <v>435668</v>
      </c>
    </row>
    <row r="197" spans="1:14" x14ac:dyDescent="0.25">
      <c r="A197" s="9">
        <v>194</v>
      </c>
      <c r="B197" s="25" t="s">
        <v>206</v>
      </c>
      <c r="C197" s="23">
        <v>196580</v>
      </c>
      <c r="D197" s="23">
        <v>72768</v>
      </c>
      <c r="E197" s="23">
        <v>3002</v>
      </c>
      <c r="F197" s="23">
        <v>5565</v>
      </c>
      <c r="G197" s="23">
        <v>2705</v>
      </c>
      <c r="H197" s="23">
        <v>1233</v>
      </c>
      <c r="I197" s="23">
        <v>2585</v>
      </c>
      <c r="J197" s="23">
        <v>445</v>
      </c>
      <c r="K197" s="23">
        <v>106</v>
      </c>
      <c r="L197" s="23">
        <v>0</v>
      </c>
      <c r="M197" s="23">
        <v>0</v>
      </c>
      <c r="N197" s="6">
        <f t="shared" ref="N197:N260" si="3">SUM(C197:M197)</f>
        <v>284989</v>
      </c>
    </row>
    <row r="198" spans="1:14" x14ac:dyDescent="0.25">
      <c r="A198" s="9">
        <v>195</v>
      </c>
      <c r="B198" s="25" t="s">
        <v>207</v>
      </c>
      <c r="C198" s="23">
        <v>195558</v>
      </c>
      <c r="D198" s="23">
        <v>76558</v>
      </c>
      <c r="E198" s="23">
        <v>3187</v>
      </c>
      <c r="F198" s="23">
        <v>6475</v>
      </c>
      <c r="G198" s="23">
        <v>2035</v>
      </c>
      <c r="H198" s="23">
        <v>1183</v>
      </c>
      <c r="I198" s="23">
        <v>2099</v>
      </c>
      <c r="J198" s="23">
        <v>497</v>
      </c>
      <c r="K198" s="23">
        <v>89</v>
      </c>
      <c r="L198" s="23">
        <v>0</v>
      </c>
      <c r="M198" s="23">
        <v>0</v>
      </c>
      <c r="N198" s="6">
        <f t="shared" si="3"/>
        <v>287681</v>
      </c>
    </row>
    <row r="199" spans="1:14" x14ac:dyDescent="0.25">
      <c r="A199" s="9">
        <v>196</v>
      </c>
      <c r="B199" s="25" t="s">
        <v>208</v>
      </c>
      <c r="C199" s="23">
        <v>153654</v>
      </c>
      <c r="D199" s="23">
        <v>39842</v>
      </c>
      <c r="E199" s="23">
        <v>2738</v>
      </c>
      <c r="F199" s="23">
        <v>1495</v>
      </c>
      <c r="G199" s="23">
        <v>805</v>
      </c>
      <c r="H199" s="23">
        <v>1181</v>
      </c>
      <c r="I199" s="23">
        <v>2133</v>
      </c>
      <c r="J199" s="23">
        <v>225</v>
      </c>
      <c r="K199" s="23">
        <v>121</v>
      </c>
      <c r="L199" s="23">
        <v>0</v>
      </c>
      <c r="M199" s="23">
        <v>0</v>
      </c>
      <c r="N199" s="6">
        <f t="shared" si="3"/>
        <v>202194</v>
      </c>
    </row>
    <row r="200" spans="1:14" x14ac:dyDescent="0.25">
      <c r="A200" s="9">
        <v>197</v>
      </c>
      <c r="B200" s="25" t="s">
        <v>209</v>
      </c>
      <c r="C200" s="23">
        <v>409966</v>
      </c>
      <c r="D200" s="23">
        <v>153968</v>
      </c>
      <c r="E200" s="23">
        <v>6558</v>
      </c>
      <c r="F200" s="23">
        <v>7862</v>
      </c>
      <c r="G200" s="23">
        <v>6452</v>
      </c>
      <c r="H200" s="23">
        <v>2898</v>
      </c>
      <c r="I200" s="23">
        <v>6910</v>
      </c>
      <c r="J200" s="23">
        <v>684</v>
      </c>
      <c r="K200" s="23">
        <v>302</v>
      </c>
      <c r="L200" s="23">
        <v>0</v>
      </c>
      <c r="M200" s="23">
        <v>0</v>
      </c>
      <c r="N200" s="6">
        <f t="shared" si="3"/>
        <v>595600</v>
      </c>
    </row>
    <row r="201" spans="1:14" x14ac:dyDescent="0.25">
      <c r="A201" s="9">
        <v>198</v>
      </c>
      <c r="B201" s="25" t="s">
        <v>210</v>
      </c>
      <c r="C201" s="23">
        <v>1989476</v>
      </c>
      <c r="D201" s="23">
        <v>965697</v>
      </c>
      <c r="E201" s="23">
        <v>31210</v>
      </c>
      <c r="F201" s="23">
        <v>40014</v>
      </c>
      <c r="G201" s="23">
        <v>57850</v>
      </c>
      <c r="H201" s="23">
        <v>14729</v>
      </c>
      <c r="I201" s="23">
        <v>48448</v>
      </c>
      <c r="J201" s="23">
        <v>2806</v>
      </c>
      <c r="K201" s="23">
        <v>1814</v>
      </c>
      <c r="L201" s="23">
        <v>4809</v>
      </c>
      <c r="M201" s="23">
        <v>0</v>
      </c>
      <c r="N201" s="6">
        <f t="shared" si="3"/>
        <v>3156853</v>
      </c>
    </row>
    <row r="202" spans="1:14" x14ac:dyDescent="0.25">
      <c r="A202" s="9">
        <v>199</v>
      </c>
      <c r="B202" s="25" t="s">
        <v>211</v>
      </c>
      <c r="C202" s="23">
        <v>97596</v>
      </c>
      <c r="D202" s="23">
        <v>42538</v>
      </c>
      <c r="E202" s="23">
        <v>1676</v>
      </c>
      <c r="F202" s="23">
        <v>4583</v>
      </c>
      <c r="G202" s="23">
        <v>957</v>
      </c>
      <c r="H202" s="23">
        <v>518</v>
      </c>
      <c r="I202" s="23">
        <v>743</v>
      </c>
      <c r="J202" s="23">
        <v>280</v>
      </c>
      <c r="K202" s="23">
        <v>27</v>
      </c>
      <c r="L202" s="23">
        <v>0</v>
      </c>
      <c r="M202" s="23">
        <v>0</v>
      </c>
      <c r="N202" s="6">
        <f t="shared" si="3"/>
        <v>148918</v>
      </c>
    </row>
    <row r="203" spans="1:14" x14ac:dyDescent="0.25">
      <c r="A203" s="9">
        <v>200</v>
      </c>
      <c r="B203" s="25" t="s">
        <v>212</v>
      </c>
      <c r="C203" s="23">
        <v>280752</v>
      </c>
      <c r="D203" s="23">
        <v>57662</v>
      </c>
      <c r="E203" s="23">
        <v>4556</v>
      </c>
      <c r="F203" s="23">
        <v>9440</v>
      </c>
      <c r="G203" s="23">
        <v>7178</v>
      </c>
      <c r="H203" s="23">
        <v>1828</v>
      </c>
      <c r="I203" s="23">
        <v>5452</v>
      </c>
      <c r="J203" s="23">
        <v>584</v>
      </c>
      <c r="K203" s="23">
        <v>188</v>
      </c>
      <c r="L203" s="23">
        <v>0</v>
      </c>
      <c r="M203" s="23">
        <v>0</v>
      </c>
      <c r="N203" s="6">
        <f t="shared" si="3"/>
        <v>367640</v>
      </c>
    </row>
    <row r="204" spans="1:14" x14ac:dyDescent="0.25">
      <c r="A204" s="9">
        <v>201</v>
      </c>
      <c r="B204" s="25" t="s">
        <v>213</v>
      </c>
      <c r="C204" s="23">
        <v>165714</v>
      </c>
      <c r="D204" s="23">
        <v>37977</v>
      </c>
      <c r="E204" s="23">
        <v>2758</v>
      </c>
      <c r="F204" s="23">
        <v>5566</v>
      </c>
      <c r="G204" s="23">
        <v>3673</v>
      </c>
      <c r="H204" s="23">
        <v>1073</v>
      </c>
      <c r="I204" s="23">
        <v>2909</v>
      </c>
      <c r="J204" s="23">
        <v>355</v>
      </c>
      <c r="K204" s="23">
        <v>105</v>
      </c>
      <c r="L204" s="23">
        <v>0</v>
      </c>
      <c r="M204" s="23">
        <v>0</v>
      </c>
      <c r="N204" s="6">
        <f t="shared" si="3"/>
        <v>220130</v>
      </c>
    </row>
    <row r="205" spans="1:14" x14ac:dyDescent="0.25">
      <c r="A205" s="9">
        <v>202</v>
      </c>
      <c r="B205" s="25" t="s">
        <v>214</v>
      </c>
      <c r="C205" s="23">
        <v>342830</v>
      </c>
      <c r="D205" s="23">
        <v>176116</v>
      </c>
      <c r="E205" s="23">
        <v>5455</v>
      </c>
      <c r="F205" s="23">
        <v>9643</v>
      </c>
      <c r="G205" s="23">
        <v>8941</v>
      </c>
      <c r="H205" s="23">
        <v>2339</v>
      </c>
      <c r="I205" s="23">
        <v>7114</v>
      </c>
      <c r="J205" s="23">
        <v>616</v>
      </c>
      <c r="K205" s="23">
        <v>258</v>
      </c>
      <c r="L205" s="23">
        <v>0</v>
      </c>
      <c r="M205" s="23">
        <v>0</v>
      </c>
      <c r="N205" s="6">
        <f t="shared" si="3"/>
        <v>553312</v>
      </c>
    </row>
    <row r="206" spans="1:14" x14ac:dyDescent="0.25">
      <c r="A206" s="9">
        <v>203</v>
      </c>
      <c r="B206" s="25" t="s">
        <v>215</v>
      </c>
      <c r="C206" s="23">
        <v>267984</v>
      </c>
      <c r="D206" s="23">
        <v>63009</v>
      </c>
      <c r="E206" s="23">
        <v>4408</v>
      </c>
      <c r="F206" s="23">
        <v>9225</v>
      </c>
      <c r="G206" s="23">
        <v>6834</v>
      </c>
      <c r="H206" s="23">
        <v>1743</v>
      </c>
      <c r="I206" s="23">
        <v>5186</v>
      </c>
      <c r="J206" s="23">
        <v>571</v>
      </c>
      <c r="K206" s="23">
        <v>178</v>
      </c>
      <c r="L206" s="23">
        <v>0</v>
      </c>
      <c r="M206" s="23">
        <v>0</v>
      </c>
      <c r="N206" s="6">
        <f t="shared" si="3"/>
        <v>359138</v>
      </c>
    </row>
    <row r="207" spans="1:14" x14ac:dyDescent="0.25">
      <c r="A207" s="9">
        <v>204</v>
      </c>
      <c r="B207" s="25" t="s">
        <v>216</v>
      </c>
      <c r="C207" s="23">
        <v>88536</v>
      </c>
      <c r="D207" s="23">
        <v>38133</v>
      </c>
      <c r="E207" s="23">
        <v>1461</v>
      </c>
      <c r="F207" s="23">
        <v>3284</v>
      </c>
      <c r="G207" s="23">
        <v>1248</v>
      </c>
      <c r="H207" s="23">
        <v>526</v>
      </c>
      <c r="I207" s="23">
        <v>1059</v>
      </c>
      <c r="J207" s="23">
        <v>209</v>
      </c>
      <c r="K207" s="23">
        <v>40</v>
      </c>
      <c r="L207" s="23">
        <v>20904</v>
      </c>
      <c r="M207" s="23">
        <v>0</v>
      </c>
      <c r="N207" s="6">
        <f t="shared" si="3"/>
        <v>155400</v>
      </c>
    </row>
    <row r="208" spans="1:14" x14ac:dyDescent="0.25">
      <c r="A208" s="9">
        <v>205</v>
      </c>
      <c r="B208" s="25" t="s">
        <v>217</v>
      </c>
      <c r="C208" s="23">
        <v>1152046</v>
      </c>
      <c r="D208" s="23">
        <v>639450</v>
      </c>
      <c r="E208" s="23">
        <v>18368</v>
      </c>
      <c r="F208" s="23">
        <v>28833</v>
      </c>
      <c r="G208" s="23">
        <v>32883</v>
      </c>
      <c r="H208" s="23">
        <v>8269</v>
      </c>
      <c r="I208" s="23">
        <v>26634</v>
      </c>
      <c r="J208" s="23">
        <v>1900</v>
      </c>
      <c r="K208" s="23">
        <v>969</v>
      </c>
      <c r="L208" s="23">
        <v>0</v>
      </c>
      <c r="M208" s="23">
        <v>36071</v>
      </c>
      <c r="N208" s="6">
        <f t="shared" si="3"/>
        <v>1945423</v>
      </c>
    </row>
    <row r="209" spans="1:14" x14ac:dyDescent="0.25">
      <c r="A209" s="9">
        <v>206</v>
      </c>
      <c r="B209" s="25" t="s">
        <v>218</v>
      </c>
      <c r="C209" s="23">
        <v>180034</v>
      </c>
      <c r="D209" s="23">
        <v>53318</v>
      </c>
      <c r="E209" s="23">
        <v>2952</v>
      </c>
      <c r="F209" s="23">
        <v>5716</v>
      </c>
      <c r="G209" s="23">
        <v>4745</v>
      </c>
      <c r="H209" s="23">
        <v>1203</v>
      </c>
      <c r="I209" s="23">
        <v>3638</v>
      </c>
      <c r="J209" s="23">
        <v>381</v>
      </c>
      <c r="K209" s="23">
        <v>128</v>
      </c>
      <c r="L209" s="23">
        <v>0</v>
      </c>
      <c r="M209" s="23">
        <v>0</v>
      </c>
      <c r="N209" s="6">
        <f t="shared" si="3"/>
        <v>252115</v>
      </c>
    </row>
    <row r="210" spans="1:14" x14ac:dyDescent="0.25">
      <c r="A210" s="9">
        <v>207</v>
      </c>
      <c r="B210" s="25" t="s">
        <v>219</v>
      </c>
      <c r="C210" s="23">
        <v>1317620</v>
      </c>
      <c r="D210" s="23">
        <v>197875</v>
      </c>
      <c r="E210" s="23">
        <v>20992</v>
      </c>
      <c r="F210" s="23">
        <v>26091</v>
      </c>
      <c r="G210" s="23">
        <v>36938</v>
      </c>
      <c r="H210" s="23">
        <v>9796</v>
      </c>
      <c r="I210" s="23">
        <v>31516</v>
      </c>
      <c r="J210" s="23">
        <v>1970</v>
      </c>
      <c r="K210" s="23">
        <v>1196</v>
      </c>
      <c r="L210" s="23">
        <v>0</v>
      </c>
      <c r="M210" s="23">
        <v>29903</v>
      </c>
      <c r="N210" s="6">
        <f t="shared" si="3"/>
        <v>1673897</v>
      </c>
    </row>
    <row r="211" spans="1:14" x14ac:dyDescent="0.25">
      <c r="A211" s="9">
        <v>208</v>
      </c>
      <c r="B211" s="25" t="s">
        <v>220</v>
      </c>
      <c r="C211" s="23">
        <v>504044</v>
      </c>
      <c r="D211" s="23">
        <v>232084</v>
      </c>
      <c r="E211" s="23">
        <v>8095</v>
      </c>
      <c r="F211" s="23">
        <v>16259</v>
      </c>
      <c r="G211" s="23">
        <v>13463</v>
      </c>
      <c r="H211" s="23">
        <v>3330</v>
      </c>
      <c r="I211" s="23">
        <v>10241</v>
      </c>
      <c r="J211" s="23">
        <v>1009</v>
      </c>
      <c r="K211" s="23">
        <v>354</v>
      </c>
      <c r="L211" s="23">
        <v>0</v>
      </c>
      <c r="M211" s="23">
        <v>0</v>
      </c>
      <c r="N211" s="6">
        <f t="shared" si="3"/>
        <v>788879</v>
      </c>
    </row>
    <row r="212" spans="1:14" x14ac:dyDescent="0.25">
      <c r="A212" s="9">
        <v>209</v>
      </c>
      <c r="B212" s="25" t="s">
        <v>221</v>
      </c>
      <c r="C212" s="23">
        <v>126072</v>
      </c>
      <c r="D212" s="23">
        <v>67661</v>
      </c>
      <c r="E212" s="23">
        <v>2158</v>
      </c>
      <c r="F212" s="23">
        <v>5723</v>
      </c>
      <c r="G212" s="23">
        <v>1177</v>
      </c>
      <c r="H212" s="23">
        <v>677</v>
      </c>
      <c r="I212" s="23">
        <v>965</v>
      </c>
      <c r="J212" s="23">
        <v>360</v>
      </c>
      <c r="K212" s="23">
        <v>36</v>
      </c>
      <c r="L212" s="23">
        <v>2891</v>
      </c>
      <c r="M212" s="23">
        <v>0</v>
      </c>
      <c r="N212" s="6">
        <f t="shared" si="3"/>
        <v>207720</v>
      </c>
    </row>
    <row r="213" spans="1:14" x14ac:dyDescent="0.25">
      <c r="A213" s="9">
        <v>210</v>
      </c>
      <c r="B213" s="25" t="s">
        <v>222</v>
      </c>
      <c r="C213" s="23">
        <v>420820</v>
      </c>
      <c r="D213" s="23">
        <v>61881</v>
      </c>
      <c r="E213" s="23">
        <v>6706</v>
      </c>
      <c r="F213" s="23">
        <v>13628</v>
      </c>
      <c r="G213" s="23">
        <v>11283</v>
      </c>
      <c r="H213" s="23">
        <v>2765</v>
      </c>
      <c r="I213" s="23">
        <v>8487</v>
      </c>
      <c r="J213" s="23">
        <v>843</v>
      </c>
      <c r="K213" s="23">
        <v>293</v>
      </c>
      <c r="L213" s="23">
        <v>0</v>
      </c>
      <c r="M213" s="23">
        <v>0</v>
      </c>
      <c r="N213" s="6">
        <f t="shared" si="3"/>
        <v>526706</v>
      </c>
    </row>
    <row r="214" spans="1:14" x14ac:dyDescent="0.25">
      <c r="A214" s="9">
        <v>211</v>
      </c>
      <c r="B214" s="25" t="s">
        <v>223</v>
      </c>
      <c r="C214" s="23">
        <v>245702</v>
      </c>
      <c r="D214" s="23">
        <v>67082</v>
      </c>
      <c r="E214" s="23">
        <v>3943</v>
      </c>
      <c r="F214" s="23">
        <v>8023</v>
      </c>
      <c r="G214" s="23">
        <v>6609</v>
      </c>
      <c r="H214" s="23">
        <v>1618</v>
      </c>
      <c r="I214" s="23">
        <v>5000</v>
      </c>
      <c r="J214" s="23">
        <v>488</v>
      </c>
      <c r="K214" s="23">
        <v>172</v>
      </c>
      <c r="L214" s="23">
        <v>4813</v>
      </c>
      <c r="M214" s="23">
        <v>0</v>
      </c>
      <c r="N214" s="6">
        <f t="shared" si="3"/>
        <v>343450</v>
      </c>
    </row>
    <row r="215" spans="1:14" x14ac:dyDescent="0.25">
      <c r="A215" s="9">
        <v>212</v>
      </c>
      <c r="B215" s="25" t="s">
        <v>224</v>
      </c>
      <c r="C215" s="23">
        <v>251026</v>
      </c>
      <c r="D215" s="23">
        <v>54353</v>
      </c>
      <c r="E215" s="23">
        <v>4168</v>
      </c>
      <c r="F215" s="23">
        <v>8517</v>
      </c>
      <c r="G215" s="23">
        <v>6014</v>
      </c>
      <c r="H215" s="23">
        <v>1635</v>
      </c>
      <c r="I215" s="23">
        <v>4684</v>
      </c>
      <c r="J215" s="23">
        <v>535</v>
      </c>
      <c r="K215" s="23">
        <v>164</v>
      </c>
      <c r="L215" s="23">
        <v>0</v>
      </c>
      <c r="M215" s="23">
        <v>0</v>
      </c>
      <c r="N215" s="6">
        <f t="shared" si="3"/>
        <v>331096</v>
      </c>
    </row>
    <row r="216" spans="1:14" x14ac:dyDescent="0.25">
      <c r="A216" s="9">
        <v>213</v>
      </c>
      <c r="B216" s="25" t="s">
        <v>225</v>
      </c>
      <c r="C216" s="23">
        <v>414474</v>
      </c>
      <c r="D216" s="23">
        <v>134491</v>
      </c>
      <c r="E216" s="23">
        <v>6543</v>
      </c>
      <c r="F216" s="23">
        <v>7353</v>
      </c>
      <c r="G216" s="23">
        <v>8187</v>
      </c>
      <c r="H216" s="23">
        <v>3011</v>
      </c>
      <c r="I216" s="23">
        <v>8086</v>
      </c>
      <c r="J216" s="23">
        <v>589</v>
      </c>
      <c r="K216" s="23">
        <v>337</v>
      </c>
      <c r="L216" s="23">
        <v>0</v>
      </c>
      <c r="M216" s="23">
        <v>0</v>
      </c>
      <c r="N216" s="6">
        <f t="shared" si="3"/>
        <v>583071</v>
      </c>
    </row>
    <row r="217" spans="1:14" x14ac:dyDescent="0.25">
      <c r="A217" s="9">
        <v>214</v>
      </c>
      <c r="B217" s="25" t="s">
        <v>226</v>
      </c>
      <c r="C217" s="23">
        <v>194996</v>
      </c>
      <c r="D217" s="23">
        <v>49257</v>
      </c>
      <c r="E217" s="23">
        <v>3193</v>
      </c>
      <c r="F217" s="23">
        <v>6932</v>
      </c>
      <c r="G217" s="23">
        <v>3974</v>
      </c>
      <c r="H217" s="23">
        <v>1215</v>
      </c>
      <c r="I217" s="23">
        <v>3103</v>
      </c>
      <c r="J217" s="23">
        <v>445</v>
      </c>
      <c r="K217" s="23">
        <v>111</v>
      </c>
      <c r="L217" s="23">
        <v>0</v>
      </c>
      <c r="M217" s="23">
        <v>0</v>
      </c>
      <c r="N217" s="6">
        <f t="shared" si="3"/>
        <v>263226</v>
      </c>
    </row>
    <row r="218" spans="1:14" x14ac:dyDescent="0.25">
      <c r="A218" s="9">
        <v>215</v>
      </c>
      <c r="B218" s="25" t="s">
        <v>227</v>
      </c>
      <c r="C218" s="23">
        <v>109388</v>
      </c>
      <c r="D218" s="23">
        <v>56173</v>
      </c>
      <c r="E218" s="23">
        <v>1730</v>
      </c>
      <c r="F218" s="23">
        <v>3058</v>
      </c>
      <c r="G218" s="23">
        <v>1739</v>
      </c>
      <c r="H218" s="23">
        <v>708</v>
      </c>
      <c r="I218" s="23">
        <v>1610</v>
      </c>
      <c r="J218" s="23">
        <v>231</v>
      </c>
      <c r="K218" s="23">
        <v>65</v>
      </c>
      <c r="L218" s="23">
        <v>5897</v>
      </c>
      <c r="M218" s="23">
        <v>0</v>
      </c>
      <c r="N218" s="6">
        <f t="shared" si="3"/>
        <v>180599</v>
      </c>
    </row>
    <row r="219" spans="1:14" x14ac:dyDescent="0.25">
      <c r="A219" s="9">
        <v>216</v>
      </c>
      <c r="B219" s="25" t="s">
        <v>228</v>
      </c>
      <c r="C219" s="23">
        <v>149502</v>
      </c>
      <c r="D219" s="23">
        <v>75893</v>
      </c>
      <c r="E219" s="23">
        <v>2480</v>
      </c>
      <c r="F219" s="23">
        <v>5876</v>
      </c>
      <c r="G219" s="23">
        <v>2438</v>
      </c>
      <c r="H219" s="23">
        <v>881</v>
      </c>
      <c r="I219" s="23">
        <v>1909</v>
      </c>
      <c r="J219" s="23">
        <v>363</v>
      </c>
      <c r="K219" s="23">
        <v>68</v>
      </c>
      <c r="L219" s="23">
        <v>3247</v>
      </c>
      <c r="M219" s="23">
        <v>0</v>
      </c>
      <c r="N219" s="6">
        <f t="shared" si="3"/>
        <v>242657</v>
      </c>
    </row>
    <row r="220" spans="1:14" x14ac:dyDescent="0.25">
      <c r="A220" s="11">
        <v>217</v>
      </c>
      <c r="B220" s="25" t="s">
        <v>229</v>
      </c>
      <c r="C220" s="23">
        <v>282962</v>
      </c>
      <c r="D220" s="23">
        <v>59024</v>
      </c>
      <c r="E220" s="23">
        <v>4533</v>
      </c>
      <c r="F220" s="23">
        <v>9875</v>
      </c>
      <c r="G220" s="23">
        <v>6333</v>
      </c>
      <c r="H220" s="23">
        <v>1782</v>
      </c>
      <c r="I220" s="23">
        <v>4920</v>
      </c>
      <c r="J220" s="23">
        <v>637</v>
      </c>
      <c r="K220" s="23">
        <v>170</v>
      </c>
      <c r="L220" s="23">
        <v>0</v>
      </c>
      <c r="M220" s="23">
        <v>0</v>
      </c>
      <c r="N220" s="6">
        <f t="shared" si="3"/>
        <v>370236</v>
      </c>
    </row>
    <row r="221" spans="1:14" x14ac:dyDescent="0.25">
      <c r="A221" s="9">
        <v>218</v>
      </c>
      <c r="B221" s="25" t="s">
        <v>230</v>
      </c>
      <c r="C221" s="23">
        <v>100402</v>
      </c>
      <c r="D221" s="23">
        <v>50253</v>
      </c>
      <c r="E221" s="23">
        <v>1729</v>
      </c>
      <c r="F221" s="23">
        <v>4743</v>
      </c>
      <c r="G221" s="23">
        <v>1064</v>
      </c>
      <c r="H221" s="23">
        <v>533</v>
      </c>
      <c r="I221" s="23">
        <v>800</v>
      </c>
      <c r="J221" s="23">
        <v>290</v>
      </c>
      <c r="K221" s="23">
        <v>28</v>
      </c>
      <c r="L221" s="23">
        <v>0</v>
      </c>
      <c r="M221" s="23">
        <v>0</v>
      </c>
      <c r="N221" s="6">
        <f t="shared" si="3"/>
        <v>159842</v>
      </c>
    </row>
    <row r="222" spans="1:14" x14ac:dyDescent="0.25">
      <c r="A222" s="9">
        <v>219</v>
      </c>
      <c r="B222" s="25" t="s">
        <v>231</v>
      </c>
      <c r="C222" s="23">
        <v>237864</v>
      </c>
      <c r="D222" s="23">
        <v>74736</v>
      </c>
      <c r="E222" s="23">
        <v>3964</v>
      </c>
      <c r="F222" s="23">
        <v>8419</v>
      </c>
      <c r="G222" s="23">
        <v>5208</v>
      </c>
      <c r="H222" s="23">
        <v>1511</v>
      </c>
      <c r="I222" s="23">
        <v>4039</v>
      </c>
      <c r="J222" s="23">
        <v>540</v>
      </c>
      <c r="K222" s="23">
        <v>143</v>
      </c>
      <c r="L222" s="23">
        <v>0</v>
      </c>
      <c r="M222" s="23">
        <v>0</v>
      </c>
      <c r="N222" s="6">
        <f t="shared" si="3"/>
        <v>336424</v>
      </c>
    </row>
    <row r="223" spans="1:14" x14ac:dyDescent="0.25">
      <c r="A223" s="9">
        <v>220</v>
      </c>
      <c r="B223" s="25" t="s">
        <v>232</v>
      </c>
      <c r="C223" s="23">
        <v>256436</v>
      </c>
      <c r="D223" s="23">
        <v>92812</v>
      </c>
      <c r="E223" s="23">
        <v>4186</v>
      </c>
      <c r="F223" s="23">
        <v>7870</v>
      </c>
      <c r="G223" s="23">
        <v>5283</v>
      </c>
      <c r="H223" s="23">
        <v>1679</v>
      </c>
      <c r="I223" s="23">
        <v>4388</v>
      </c>
      <c r="J223" s="23">
        <v>535</v>
      </c>
      <c r="K223" s="23">
        <v>164</v>
      </c>
      <c r="L223" s="23">
        <v>0</v>
      </c>
      <c r="M223" s="23">
        <v>0</v>
      </c>
      <c r="N223" s="6">
        <f t="shared" si="3"/>
        <v>373353</v>
      </c>
    </row>
    <row r="224" spans="1:14" x14ac:dyDescent="0.25">
      <c r="A224" s="9">
        <v>221</v>
      </c>
      <c r="B224" s="25" t="s">
        <v>233</v>
      </c>
      <c r="C224" s="23">
        <v>133880</v>
      </c>
      <c r="D224" s="23">
        <v>53033</v>
      </c>
      <c r="E224" s="23">
        <v>2204</v>
      </c>
      <c r="F224" s="23">
        <v>4434</v>
      </c>
      <c r="G224" s="23">
        <v>2936</v>
      </c>
      <c r="H224" s="23">
        <v>864</v>
      </c>
      <c r="I224" s="23">
        <v>2325</v>
      </c>
      <c r="J224" s="23">
        <v>282</v>
      </c>
      <c r="K224" s="23">
        <v>85</v>
      </c>
      <c r="L224" s="23">
        <v>0</v>
      </c>
      <c r="M224" s="23">
        <v>0</v>
      </c>
      <c r="N224" s="6">
        <f t="shared" si="3"/>
        <v>200043</v>
      </c>
    </row>
    <row r="225" spans="1:14" x14ac:dyDescent="0.25">
      <c r="A225" s="9">
        <v>222</v>
      </c>
      <c r="B225" s="25" t="s">
        <v>234</v>
      </c>
      <c r="C225" s="23">
        <v>148334</v>
      </c>
      <c r="D225" s="23">
        <v>69610</v>
      </c>
      <c r="E225" s="23">
        <v>2447</v>
      </c>
      <c r="F225" s="23">
        <v>5098</v>
      </c>
      <c r="G225" s="23">
        <v>2801</v>
      </c>
      <c r="H225" s="23">
        <v>932</v>
      </c>
      <c r="I225" s="23">
        <v>2277</v>
      </c>
      <c r="J225" s="23">
        <v>327</v>
      </c>
      <c r="K225" s="23">
        <v>84</v>
      </c>
      <c r="L225" s="23">
        <v>0</v>
      </c>
      <c r="M225" s="23">
        <v>0</v>
      </c>
      <c r="N225" s="6">
        <f t="shared" si="3"/>
        <v>231910</v>
      </c>
    </row>
    <row r="226" spans="1:14" x14ac:dyDescent="0.25">
      <c r="A226" s="9">
        <v>223</v>
      </c>
      <c r="B226" s="25" t="s">
        <v>235</v>
      </c>
      <c r="C226" s="23">
        <v>89090</v>
      </c>
      <c r="D226" s="23">
        <v>69202</v>
      </c>
      <c r="E226" s="23">
        <v>1526</v>
      </c>
      <c r="F226" s="23">
        <v>4154</v>
      </c>
      <c r="G226" s="23">
        <v>869</v>
      </c>
      <c r="H226" s="23">
        <v>472</v>
      </c>
      <c r="I226" s="23">
        <v>670</v>
      </c>
      <c r="J226" s="23">
        <v>255</v>
      </c>
      <c r="K226" s="23">
        <v>24</v>
      </c>
      <c r="L226" s="23">
        <v>0</v>
      </c>
      <c r="M226" s="23">
        <v>0</v>
      </c>
      <c r="N226" s="6">
        <f t="shared" si="3"/>
        <v>166262</v>
      </c>
    </row>
    <row r="227" spans="1:14" x14ac:dyDescent="0.25">
      <c r="A227" s="9">
        <v>224</v>
      </c>
      <c r="B227" s="25" t="s">
        <v>236</v>
      </c>
      <c r="C227" s="23">
        <v>75298</v>
      </c>
      <c r="D227" s="23">
        <v>38053</v>
      </c>
      <c r="E227" s="23">
        <v>1280</v>
      </c>
      <c r="F227" s="23">
        <v>3188</v>
      </c>
      <c r="G227" s="23">
        <v>1268</v>
      </c>
      <c r="H227" s="23">
        <v>436</v>
      </c>
      <c r="I227" s="23">
        <v>942</v>
      </c>
      <c r="J227" s="23">
        <v>195</v>
      </c>
      <c r="K227" s="23">
        <v>32</v>
      </c>
      <c r="L227" s="23">
        <v>0</v>
      </c>
      <c r="M227" s="23">
        <v>0</v>
      </c>
      <c r="N227" s="6">
        <f t="shared" si="3"/>
        <v>120692</v>
      </c>
    </row>
    <row r="228" spans="1:14" x14ac:dyDescent="0.25">
      <c r="A228" s="9">
        <v>225</v>
      </c>
      <c r="B228" s="25" t="s">
        <v>237</v>
      </c>
      <c r="C228" s="23">
        <v>394014</v>
      </c>
      <c r="D228" s="23">
        <v>62250</v>
      </c>
      <c r="E228" s="23">
        <v>6312</v>
      </c>
      <c r="F228" s="23">
        <v>12208</v>
      </c>
      <c r="G228" s="23">
        <v>11333</v>
      </c>
      <c r="H228" s="23">
        <v>2664</v>
      </c>
      <c r="I228" s="23">
        <v>8653</v>
      </c>
      <c r="J228" s="23">
        <v>753</v>
      </c>
      <c r="K228" s="23">
        <v>298</v>
      </c>
      <c r="L228" s="23">
        <v>0</v>
      </c>
      <c r="M228" s="23">
        <v>0</v>
      </c>
      <c r="N228" s="6">
        <f t="shared" si="3"/>
        <v>498485</v>
      </c>
    </row>
    <row r="229" spans="1:14" x14ac:dyDescent="0.25">
      <c r="A229" s="9">
        <v>226</v>
      </c>
      <c r="B229" s="25" t="s">
        <v>238</v>
      </c>
      <c r="C229" s="23">
        <v>227694</v>
      </c>
      <c r="D229" s="23">
        <v>120901</v>
      </c>
      <c r="E229" s="23">
        <v>3625</v>
      </c>
      <c r="F229" s="23">
        <v>6047</v>
      </c>
      <c r="G229" s="23">
        <v>5845</v>
      </c>
      <c r="H229" s="23">
        <v>1572</v>
      </c>
      <c r="I229" s="23">
        <v>4733</v>
      </c>
      <c r="J229" s="23">
        <v>392</v>
      </c>
      <c r="K229" s="23">
        <v>175</v>
      </c>
      <c r="L229" s="23">
        <v>0</v>
      </c>
      <c r="M229" s="23">
        <v>0</v>
      </c>
      <c r="N229" s="6">
        <f t="shared" si="3"/>
        <v>370984</v>
      </c>
    </row>
    <row r="230" spans="1:14" x14ac:dyDescent="0.25">
      <c r="A230" s="9">
        <v>227</v>
      </c>
      <c r="B230" s="25" t="s">
        <v>239</v>
      </c>
      <c r="C230" s="23">
        <v>1422996</v>
      </c>
      <c r="D230" s="23">
        <v>442343</v>
      </c>
      <c r="E230" s="23">
        <v>22523</v>
      </c>
      <c r="F230" s="23">
        <v>9964</v>
      </c>
      <c r="G230" s="23">
        <v>36562</v>
      </c>
      <c r="H230" s="23">
        <v>11589</v>
      </c>
      <c r="I230" s="23">
        <v>35719</v>
      </c>
      <c r="J230" s="23">
        <v>1472</v>
      </c>
      <c r="K230" s="23">
        <v>1501</v>
      </c>
      <c r="L230" s="23">
        <v>0</v>
      </c>
      <c r="M230" s="23">
        <v>0</v>
      </c>
      <c r="N230" s="6">
        <f t="shared" si="3"/>
        <v>1984669</v>
      </c>
    </row>
    <row r="231" spans="1:14" x14ac:dyDescent="0.25">
      <c r="A231" s="9">
        <v>228</v>
      </c>
      <c r="B231" s="25" t="s">
        <v>240</v>
      </c>
      <c r="C231" s="23">
        <v>129332</v>
      </c>
      <c r="D231" s="23">
        <v>55950</v>
      </c>
      <c r="E231" s="23">
        <v>2259</v>
      </c>
      <c r="F231" s="23">
        <v>5990</v>
      </c>
      <c r="G231" s="23">
        <v>1616</v>
      </c>
      <c r="H231" s="23">
        <v>709</v>
      </c>
      <c r="I231" s="23">
        <v>1222</v>
      </c>
      <c r="J231" s="23">
        <v>366</v>
      </c>
      <c r="K231" s="23">
        <v>42</v>
      </c>
      <c r="L231" s="23">
        <v>0</v>
      </c>
      <c r="M231" s="23">
        <v>0</v>
      </c>
      <c r="N231" s="6">
        <f t="shared" si="3"/>
        <v>197486</v>
      </c>
    </row>
    <row r="232" spans="1:14" x14ac:dyDescent="0.25">
      <c r="A232" s="9">
        <v>229</v>
      </c>
      <c r="B232" s="25" t="s">
        <v>241</v>
      </c>
      <c r="C232" s="23">
        <v>565394</v>
      </c>
      <c r="D232" s="23">
        <v>213756</v>
      </c>
      <c r="E232" s="23">
        <v>9212</v>
      </c>
      <c r="F232" s="23">
        <v>12747</v>
      </c>
      <c r="G232" s="23">
        <v>17612</v>
      </c>
      <c r="H232" s="23">
        <v>4205</v>
      </c>
      <c r="I232" s="23">
        <v>14367</v>
      </c>
      <c r="J232" s="23">
        <v>871</v>
      </c>
      <c r="K232" s="23">
        <v>524</v>
      </c>
      <c r="L232" s="23">
        <v>0</v>
      </c>
      <c r="M232" s="23">
        <v>0</v>
      </c>
      <c r="N232" s="6">
        <f t="shared" si="3"/>
        <v>838688</v>
      </c>
    </row>
    <row r="233" spans="1:14" x14ac:dyDescent="0.25">
      <c r="A233" s="9">
        <v>230</v>
      </c>
      <c r="B233" s="25" t="s">
        <v>242</v>
      </c>
      <c r="C233" s="23">
        <v>133544</v>
      </c>
      <c r="D233" s="23">
        <v>51512</v>
      </c>
      <c r="E233" s="23">
        <v>2233</v>
      </c>
      <c r="F233" s="23">
        <v>3402</v>
      </c>
      <c r="G233" s="23">
        <v>1832</v>
      </c>
      <c r="H233" s="23">
        <v>899</v>
      </c>
      <c r="I233" s="23">
        <v>1946</v>
      </c>
      <c r="J233" s="23">
        <v>252</v>
      </c>
      <c r="K233" s="23">
        <v>85</v>
      </c>
      <c r="L233" s="23">
        <v>2704</v>
      </c>
      <c r="M233" s="23">
        <v>0</v>
      </c>
      <c r="N233" s="6">
        <f t="shared" si="3"/>
        <v>198409</v>
      </c>
    </row>
    <row r="234" spans="1:14" x14ac:dyDescent="0.25">
      <c r="A234" s="9">
        <v>231</v>
      </c>
      <c r="B234" s="25" t="s">
        <v>243</v>
      </c>
      <c r="C234" s="23">
        <v>250450</v>
      </c>
      <c r="D234" s="23">
        <v>55039</v>
      </c>
      <c r="E234" s="23">
        <v>4133</v>
      </c>
      <c r="F234" s="23">
        <v>7347</v>
      </c>
      <c r="G234" s="23">
        <v>6137</v>
      </c>
      <c r="H234" s="23">
        <v>1706</v>
      </c>
      <c r="I234" s="23">
        <v>5013</v>
      </c>
      <c r="J234" s="23">
        <v>495</v>
      </c>
      <c r="K234" s="23">
        <v>183</v>
      </c>
      <c r="L234" s="23">
        <v>0</v>
      </c>
      <c r="M234" s="23">
        <v>0</v>
      </c>
      <c r="N234" s="6">
        <f t="shared" si="3"/>
        <v>330503</v>
      </c>
    </row>
    <row r="235" spans="1:14" x14ac:dyDescent="0.25">
      <c r="A235" s="9">
        <v>232</v>
      </c>
      <c r="B235" s="25" t="s">
        <v>244</v>
      </c>
      <c r="C235" s="23">
        <v>1574214</v>
      </c>
      <c r="D235" s="23">
        <v>766247</v>
      </c>
      <c r="E235" s="23">
        <v>24344</v>
      </c>
      <c r="F235" s="23">
        <v>41084</v>
      </c>
      <c r="G235" s="23">
        <v>42863</v>
      </c>
      <c r="H235" s="23">
        <v>10887</v>
      </c>
      <c r="I235" s="23">
        <v>34396</v>
      </c>
      <c r="J235" s="23">
        <v>2624</v>
      </c>
      <c r="K235" s="23">
        <v>1241</v>
      </c>
      <c r="L235" s="23">
        <v>0</v>
      </c>
      <c r="M235" s="23">
        <v>0</v>
      </c>
      <c r="N235" s="6">
        <f t="shared" si="3"/>
        <v>2497900</v>
      </c>
    </row>
    <row r="236" spans="1:14" x14ac:dyDescent="0.25">
      <c r="A236" s="9">
        <v>233</v>
      </c>
      <c r="B236" s="25" t="s">
        <v>245</v>
      </c>
      <c r="C236" s="23">
        <v>248562</v>
      </c>
      <c r="D236" s="23">
        <v>145958</v>
      </c>
      <c r="E236" s="23">
        <v>3949</v>
      </c>
      <c r="F236" s="23">
        <v>6120</v>
      </c>
      <c r="G236" s="23">
        <v>3350</v>
      </c>
      <c r="H236" s="23">
        <v>1648</v>
      </c>
      <c r="I236" s="23">
        <v>3563</v>
      </c>
      <c r="J236" s="23">
        <v>430</v>
      </c>
      <c r="K236" s="23">
        <v>155</v>
      </c>
      <c r="L236" s="23">
        <v>0</v>
      </c>
      <c r="M236" s="23">
        <v>0</v>
      </c>
      <c r="N236" s="6">
        <f t="shared" si="3"/>
        <v>413735</v>
      </c>
    </row>
    <row r="237" spans="1:14" x14ac:dyDescent="0.25">
      <c r="A237" s="9">
        <v>234</v>
      </c>
      <c r="B237" s="25" t="s">
        <v>246</v>
      </c>
      <c r="C237" s="23">
        <v>488050</v>
      </c>
      <c r="D237" s="23">
        <v>68426</v>
      </c>
      <c r="E237" s="23">
        <v>7799</v>
      </c>
      <c r="F237" s="23">
        <v>14446</v>
      </c>
      <c r="G237" s="23">
        <v>13759</v>
      </c>
      <c r="H237" s="23">
        <v>3330</v>
      </c>
      <c r="I237" s="23">
        <v>10698</v>
      </c>
      <c r="J237" s="23">
        <v>910</v>
      </c>
      <c r="K237" s="23">
        <v>374</v>
      </c>
      <c r="L237" s="23">
        <v>0</v>
      </c>
      <c r="M237" s="23">
        <v>0</v>
      </c>
      <c r="N237" s="6">
        <f t="shared" si="3"/>
        <v>607792</v>
      </c>
    </row>
    <row r="238" spans="1:14" x14ac:dyDescent="0.25">
      <c r="A238" s="9">
        <v>235</v>
      </c>
      <c r="B238" s="25" t="s">
        <v>247</v>
      </c>
      <c r="C238" s="23">
        <v>315846</v>
      </c>
      <c r="D238" s="23">
        <v>161946</v>
      </c>
      <c r="E238" s="23">
        <v>5139</v>
      </c>
      <c r="F238" s="23">
        <v>10537</v>
      </c>
      <c r="G238" s="23">
        <v>7457</v>
      </c>
      <c r="H238" s="23">
        <v>2043</v>
      </c>
      <c r="I238" s="23">
        <v>5783</v>
      </c>
      <c r="J238" s="23">
        <v>652</v>
      </c>
      <c r="K238" s="23">
        <v>205</v>
      </c>
      <c r="L238" s="23">
        <v>0</v>
      </c>
      <c r="M238" s="23">
        <v>0</v>
      </c>
      <c r="N238" s="6">
        <f t="shared" si="3"/>
        <v>509608</v>
      </c>
    </row>
    <row r="239" spans="1:14" x14ac:dyDescent="0.25">
      <c r="A239" s="9">
        <v>236</v>
      </c>
      <c r="B239" s="25" t="s">
        <v>248</v>
      </c>
      <c r="C239" s="23">
        <v>171860</v>
      </c>
      <c r="D239" s="23">
        <v>110817</v>
      </c>
      <c r="E239" s="23">
        <v>2799</v>
      </c>
      <c r="F239" s="23">
        <v>6939</v>
      </c>
      <c r="G239" s="23">
        <v>2635</v>
      </c>
      <c r="H239" s="23">
        <v>987</v>
      </c>
      <c r="I239" s="23">
        <v>2057</v>
      </c>
      <c r="J239" s="23">
        <v>454</v>
      </c>
      <c r="K239" s="23">
        <v>72</v>
      </c>
      <c r="L239" s="23">
        <v>0</v>
      </c>
      <c r="M239" s="23">
        <v>0</v>
      </c>
      <c r="N239" s="6">
        <f t="shared" si="3"/>
        <v>298620</v>
      </c>
    </row>
    <row r="240" spans="1:14" x14ac:dyDescent="0.25">
      <c r="A240" s="9">
        <v>237</v>
      </c>
      <c r="B240" s="25" t="s">
        <v>249</v>
      </c>
      <c r="C240" s="23">
        <v>184670</v>
      </c>
      <c r="D240" s="23">
        <v>70684</v>
      </c>
      <c r="E240" s="23">
        <v>3159</v>
      </c>
      <c r="F240" s="23">
        <v>5273</v>
      </c>
      <c r="G240" s="23">
        <v>3095</v>
      </c>
      <c r="H240" s="23">
        <v>1237</v>
      </c>
      <c r="I240" s="23">
        <v>2901</v>
      </c>
      <c r="J240" s="23">
        <v>392</v>
      </c>
      <c r="K240" s="23">
        <v>118</v>
      </c>
      <c r="L240" s="23">
        <v>0</v>
      </c>
      <c r="M240" s="23">
        <v>0</v>
      </c>
      <c r="N240" s="6">
        <f t="shared" si="3"/>
        <v>271529</v>
      </c>
    </row>
    <row r="241" spans="1:14" x14ac:dyDescent="0.25">
      <c r="A241" s="9">
        <v>238</v>
      </c>
      <c r="B241" s="25" t="s">
        <v>250</v>
      </c>
      <c r="C241" s="23">
        <v>135956</v>
      </c>
      <c r="D241" s="23">
        <v>71281</v>
      </c>
      <c r="E241" s="23">
        <v>2340</v>
      </c>
      <c r="F241" s="23">
        <v>5384</v>
      </c>
      <c r="G241" s="23">
        <v>1951</v>
      </c>
      <c r="H241" s="23">
        <v>805</v>
      </c>
      <c r="I241" s="23">
        <v>1614</v>
      </c>
      <c r="J241" s="23">
        <v>344</v>
      </c>
      <c r="K241" s="23">
        <v>60</v>
      </c>
      <c r="L241" s="23">
        <v>0</v>
      </c>
      <c r="M241" s="23">
        <v>0</v>
      </c>
      <c r="N241" s="6">
        <f t="shared" si="3"/>
        <v>219735</v>
      </c>
    </row>
    <row r="242" spans="1:14" x14ac:dyDescent="0.25">
      <c r="A242" s="9">
        <v>239</v>
      </c>
      <c r="B242" s="25" t="s">
        <v>251</v>
      </c>
      <c r="C242" s="23">
        <v>125892</v>
      </c>
      <c r="D242" s="23">
        <v>52779</v>
      </c>
      <c r="E242" s="23">
        <v>2075</v>
      </c>
      <c r="F242" s="23">
        <v>3407</v>
      </c>
      <c r="G242" s="23">
        <v>1962</v>
      </c>
      <c r="H242" s="23">
        <v>836</v>
      </c>
      <c r="I242" s="23">
        <v>1907</v>
      </c>
      <c r="J242" s="23">
        <v>262</v>
      </c>
      <c r="K242" s="23">
        <v>80</v>
      </c>
      <c r="L242" s="23">
        <v>3958</v>
      </c>
      <c r="M242" s="23">
        <v>0</v>
      </c>
      <c r="N242" s="6">
        <f t="shared" si="3"/>
        <v>193158</v>
      </c>
    </row>
    <row r="243" spans="1:14" x14ac:dyDescent="0.25">
      <c r="A243" s="9">
        <v>240</v>
      </c>
      <c r="B243" s="25" t="s">
        <v>252</v>
      </c>
      <c r="C243" s="23">
        <v>220388</v>
      </c>
      <c r="D243" s="23">
        <v>55297</v>
      </c>
      <c r="E243" s="23">
        <v>3659</v>
      </c>
      <c r="F243" s="23">
        <v>7877</v>
      </c>
      <c r="G243" s="23">
        <v>5268</v>
      </c>
      <c r="H243" s="23">
        <v>1410</v>
      </c>
      <c r="I243" s="23">
        <v>4034</v>
      </c>
      <c r="J243" s="23">
        <v>483</v>
      </c>
      <c r="K243" s="23">
        <v>139</v>
      </c>
      <c r="L243" s="23">
        <v>0</v>
      </c>
      <c r="M243" s="23">
        <v>0</v>
      </c>
      <c r="N243" s="6">
        <f t="shared" si="3"/>
        <v>298555</v>
      </c>
    </row>
    <row r="244" spans="1:14" x14ac:dyDescent="0.25">
      <c r="A244" s="9">
        <v>241</v>
      </c>
      <c r="B244" s="25" t="s">
        <v>253</v>
      </c>
      <c r="C244" s="23">
        <v>152190</v>
      </c>
      <c r="D244" s="23">
        <v>64639</v>
      </c>
      <c r="E244" s="23">
        <v>2534</v>
      </c>
      <c r="F244" s="23">
        <v>4123</v>
      </c>
      <c r="G244" s="23">
        <v>2031</v>
      </c>
      <c r="H244" s="23">
        <v>1005</v>
      </c>
      <c r="I244" s="23">
        <v>2123</v>
      </c>
      <c r="J244" s="23">
        <v>306</v>
      </c>
      <c r="K244" s="23">
        <v>92</v>
      </c>
      <c r="L244" s="23">
        <v>13958</v>
      </c>
      <c r="M244" s="23">
        <v>0</v>
      </c>
      <c r="N244" s="6">
        <f t="shared" si="3"/>
        <v>243001</v>
      </c>
    </row>
    <row r="245" spans="1:14" x14ac:dyDescent="0.25">
      <c r="A245" s="9">
        <v>242</v>
      </c>
      <c r="B245" s="25" t="s">
        <v>254</v>
      </c>
      <c r="C245" s="23">
        <v>780500</v>
      </c>
      <c r="D245" s="23">
        <v>80243</v>
      </c>
      <c r="E245" s="23">
        <v>12391</v>
      </c>
      <c r="F245" s="23">
        <v>21233</v>
      </c>
      <c r="G245" s="23">
        <v>23773</v>
      </c>
      <c r="H245" s="23">
        <v>5495</v>
      </c>
      <c r="I245" s="23">
        <v>18616</v>
      </c>
      <c r="J245" s="23">
        <v>1333</v>
      </c>
      <c r="K245" s="23">
        <v>652</v>
      </c>
      <c r="L245" s="23">
        <v>0</v>
      </c>
      <c r="M245" s="23">
        <v>0</v>
      </c>
      <c r="N245" s="6">
        <f t="shared" si="3"/>
        <v>944236</v>
      </c>
    </row>
    <row r="246" spans="1:14" x14ac:dyDescent="0.25">
      <c r="A246" s="9">
        <v>243</v>
      </c>
      <c r="B246" s="25" t="s">
        <v>255</v>
      </c>
      <c r="C246" s="23">
        <v>246538</v>
      </c>
      <c r="D246" s="23">
        <v>105746</v>
      </c>
      <c r="E246" s="23">
        <v>4075</v>
      </c>
      <c r="F246" s="23">
        <v>6110</v>
      </c>
      <c r="G246" s="23">
        <v>3905</v>
      </c>
      <c r="H246" s="23">
        <v>1678</v>
      </c>
      <c r="I246" s="23">
        <v>3887</v>
      </c>
      <c r="J246" s="23">
        <v>497</v>
      </c>
      <c r="K246" s="23">
        <v>163</v>
      </c>
      <c r="L246" s="23">
        <v>10328</v>
      </c>
      <c r="M246" s="23">
        <v>0</v>
      </c>
      <c r="N246" s="6">
        <f t="shared" si="3"/>
        <v>382927</v>
      </c>
    </row>
    <row r="247" spans="1:14" x14ac:dyDescent="0.25">
      <c r="A247" s="9">
        <v>244</v>
      </c>
      <c r="B247" s="25" t="s">
        <v>256</v>
      </c>
      <c r="C247" s="23">
        <v>260444</v>
      </c>
      <c r="D247" s="23">
        <v>93294</v>
      </c>
      <c r="E247" s="23">
        <v>4203</v>
      </c>
      <c r="F247" s="23">
        <v>7522</v>
      </c>
      <c r="G247" s="23">
        <v>7709</v>
      </c>
      <c r="H247" s="23">
        <v>1805</v>
      </c>
      <c r="I247" s="23">
        <v>5898</v>
      </c>
      <c r="J247" s="23">
        <v>475</v>
      </c>
      <c r="K247" s="23">
        <v>207</v>
      </c>
      <c r="L247" s="23">
        <v>0</v>
      </c>
      <c r="M247" s="23">
        <v>0</v>
      </c>
      <c r="N247" s="6">
        <f t="shared" si="3"/>
        <v>381557</v>
      </c>
    </row>
    <row r="248" spans="1:14" x14ac:dyDescent="0.25">
      <c r="A248" s="9">
        <v>245</v>
      </c>
      <c r="B248" s="25" t="s">
        <v>257</v>
      </c>
      <c r="C248" s="23">
        <v>123432</v>
      </c>
      <c r="D248" s="23">
        <v>35168</v>
      </c>
      <c r="E248" s="23">
        <v>2069</v>
      </c>
      <c r="F248" s="23">
        <v>4757</v>
      </c>
      <c r="G248" s="23">
        <v>2563</v>
      </c>
      <c r="H248" s="23">
        <v>757</v>
      </c>
      <c r="I248" s="23">
        <v>1945</v>
      </c>
      <c r="J248" s="23">
        <v>292</v>
      </c>
      <c r="K248" s="23">
        <v>67</v>
      </c>
      <c r="L248" s="23">
        <v>1337</v>
      </c>
      <c r="M248" s="23">
        <v>0</v>
      </c>
      <c r="N248" s="6">
        <f t="shared" si="3"/>
        <v>172387</v>
      </c>
    </row>
    <row r="249" spans="1:14" x14ac:dyDescent="0.25">
      <c r="A249" s="9">
        <v>246</v>
      </c>
      <c r="B249" s="25" t="s">
        <v>258</v>
      </c>
      <c r="C249" s="23">
        <v>93658</v>
      </c>
      <c r="D249" s="23">
        <v>40600</v>
      </c>
      <c r="E249" s="23">
        <v>1629</v>
      </c>
      <c r="F249" s="23">
        <v>4301</v>
      </c>
      <c r="G249" s="23">
        <v>1199</v>
      </c>
      <c r="H249" s="23">
        <v>516</v>
      </c>
      <c r="I249" s="23">
        <v>898</v>
      </c>
      <c r="J249" s="23">
        <v>263</v>
      </c>
      <c r="K249" s="23">
        <v>31</v>
      </c>
      <c r="L249" s="23">
        <v>11779</v>
      </c>
      <c r="M249" s="23">
        <v>0</v>
      </c>
      <c r="N249" s="6">
        <f t="shared" si="3"/>
        <v>154874</v>
      </c>
    </row>
    <row r="250" spans="1:14" x14ac:dyDescent="0.25">
      <c r="A250" s="9">
        <v>247</v>
      </c>
      <c r="B250" s="25" t="s">
        <v>259</v>
      </c>
      <c r="C250" s="23">
        <v>196758</v>
      </c>
      <c r="D250" s="23">
        <v>62992</v>
      </c>
      <c r="E250" s="23">
        <v>2587</v>
      </c>
      <c r="F250" s="23">
        <v>6004</v>
      </c>
      <c r="G250" s="23">
        <v>3227</v>
      </c>
      <c r="H250" s="23">
        <v>1145</v>
      </c>
      <c r="I250" s="23">
        <v>2599</v>
      </c>
      <c r="J250" s="23">
        <v>306</v>
      </c>
      <c r="K250" s="23">
        <v>96</v>
      </c>
      <c r="L250" s="23">
        <v>4096</v>
      </c>
      <c r="M250" s="23">
        <v>0</v>
      </c>
      <c r="N250" s="6">
        <f t="shared" si="3"/>
        <v>279810</v>
      </c>
    </row>
    <row r="251" spans="1:14" x14ac:dyDescent="0.25">
      <c r="A251" s="9">
        <v>248</v>
      </c>
      <c r="B251" s="25" t="s">
        <v>260</v>
      </c>
      <c r="C251" s="23">
        <v>884240</v>
      </c>
      <c r="D251" s="23">
        <v>168390</v>
      </c>
      <c r="E251" s="23">
        <v>13847</v>
      </c>
      <c r="F251" s="23">
        <v>20947</v>
      </c>
      <c r="G251" s="23">
        <v>29125</v>
      </c>
      <c r="H251" s="23">
        <v>6486</v>
      </c>
      <c r="I251" s="23">
        <v>23395</v>
      </c>
      <c r="J251" s="23">
        <v>1335</v>
      </c>
      <c r="K251" s="23">
        <v>822</v>
      </c>
      <c r="L251" s="23">
        <v>0</v>
      </c>
      <c r="M251" s="23">
        <v>0</v>
      </c>
      <c r="N251" s="6">
        <f t="shared" si="3"/>
        <v>1148587</v>
      </c>
    </row>
    <row r="252" spans="1:14" x14ac:dyDescent="0.25">
      <c r="A252" s="9">
        <v>249</v>
      </c>
      <c r="B252" s="25" t="s">
        <v>261</v>
      </c>
      <c r="C252" s="23">
        <v>267594</v>
      </c>
      <c r="D252" s="23">
        <v>124054</v>
      </c>
      <c r="E252" s="23">
        <v>4334</v>
      </c>
      <c r="F252" s="23">
        <v>7625</v>
      </c>
      <c r="G252" s="23">
        <v>7461</v>
      </c>
      <c r="H252" s="23">
        <v>1850</v>
      </c>
      <c r="I252" s="23">
        <v>5853</v>
      </c>
      <c r="J252" s="23">
        <v>498</v>
      </c>
      <c r="K252" s="23">
        <v>208</v>
      </c>
      <c r="L252" s="23">
        <v>0</v>
      </c>
      <c r="M252" s="23">
        <v>0</v>
      </c>
      <c r="N252" s="6">
        <f t="shared" si="3"/>
        <v>419477</v>
      </c>
    </row>
    <row r="253" spans="1:14" x14ac:dyDescent="0.25">
      <c r="A253" s="9">
        <v>250</v>
      </c>
      <c r="B253" s="25" t="s">
        <v>262</v>
      </c>
      <c r="C253" s="23">
        <v>246146</v>
      </c>
      <c r="D253" s="23">
        <v>65163</v>
      </c>
      <c r="E253" s="23">
        <v>3672</v>
      </c>
      <c r="F253" s="23">
        <v>5013</v>
      </c>
      <c r="G253" s="23">
        <v>2441</v>
      </c>
      <c r="H253" s="23">
        <v>1624</v>
      </c>
      <c r="I253" s="23">
        <v>3136</v>
      </c>
      <c r="J253" s="23">
        <v>397</v>
      </c>
      <c r="K253" s="23">
        <v>149</v>
      </c>
      <c r="L253" s="23">
        <v>0</v>
      </c>
      <c r="M253" s="23">
        <v>0</v>
      </c>
      <c r="N253" s="6">
        <f t="shared" si="3"/>
        <v>327741</v>
      </c>
    </row>
    <row r="254" spans="1:14" x14ac:dyDescent="0.25">
      <c r="A254" s="9">
        <v>251</v>
      </c>
      <c r="B254" s="25" t="s">
        <v>263</v>
      </c>
      <c r="C254" s="23">
        <v>150250</v>
      </c>
      <c r="D254" s="23">
        <v>61218</v>
      </c>
      <c r="E254" s="23">
        <v>2545</v>
      </c>
      <c r="F254" s="23">
        <v>6372</v>
      </c>
      <c r="G254" s="23">
        <v>2363</v>
      </c>
      <c r="H254" s="23">
        <v>863</v>
      </c>
      <c r="I254" s="23">
        <v>1798</v>
      </c>
      <c r="J254" s="23">
        <v>396</v>
      </c>
      <c r="K254" s="23">
        <v>62</v>
      </c>
      <c r="L254" s="23">
        <v>0</v>
      </c>
      <c r="M254" s="23">
        <v>0</v>
      </c>
      <c r="N254" s="6">
        <f t="shared" si="3"/>
        <v>225867</v>
      </c>
    </row>
    <row r="255" spans="1:14" x14ac:dyDescent="0.25">
      <c r="A255" s="9">
        <v>252</v>
      </c>
      <c r="B255" s="25" t="s">
        <v>264</v>
      </c>
      <c r="C255" s="23">
        <v>188986</v>
      </c>
      <c r="D255" s="23">
        <v>49846</v>
      </c>
      <c r="E255" s="23">
        <v>3135</v>
      </c>
      <c r="F255" s="23">
        <v>6623</v>
      </c>
      <c r="G255" s="23">
        <v>4635</v>
      </c>
      <c r="H255" s="23">
        <v>1219</v>
      </c>
      <c r="I255" s="23">
        <v>3518</v>
      </c>
      <c r="J255" s="23">
        <v>409</v>
      </c>
      <c r="K255" s="23">
        <v>122</v>
      </c>
      <c r="L255" s="23">
        <v>0</v>
      </c>
      <c r="M255" s="23">
        <v>0</v>
      </c>
      <c r="N255" s="6">
        <f t="shared" si="3"/>
        <v>258493</v>
      </c>
    </row>
    <row r="256" spans="1:14" x14ac:dyDescent="0.25">
      <c r="A256" s="9">
        <v>253</v>
      </c>
      <c r="B256" s="25" t="s">
        <v>265</v>
      </c>
      <c r="C256" s="23">
        <v>217904</v>
      </c>
      <c r="D256" s="23">
        <v>92672</v>
      </c>
      <c r="E256" s="23">
        <v>3669</v>
      </c>
      <c r="F256" s="23">
        <v>8693</v>
      </c>
      <c r="G256" s="23">
        <v>3863</v>
      </c>
      <c r="H256" s="23">
        <v>1299</v>
      </c>
      <c r="I256" s="23">
        <v>3015</v>
      </c>
      <c r="J256" s="23">
        <v>537</v>
      </c>
      <c r="K256" s="23">
        <v>105</v>
      </c>
      <c r="L256" s="23">
        <v>0</v>
      </c>
      <c r="M256" s="23">
        <v>0</v>
      </c>
      <c r="N256" s="6">
        <f t="shared" si="3"/>
        <v>331757</v>
      </c>
    </row>
    <row r="257" spans="1:14" x14ac:dyDescent="0.25">
      <c r="A257" s="9">
        <v>254</v>
      </c>
      <c r="B257" s="25" t="s">
        <v>266</v>
      </c>
      <c r="C257" s="23">
        <v>286312</v>
      </c>
      <c r="D257" s="23">
        <v>93459</v>
      </c>
      <c r="E257" s="23">
        <v>4662</v>
      </c>
      <c r="F257" s="23">
        <v>8518</v>
      </c>
      <c r="G257" s="23">
        <v>6264</v>
      </c>
      <c r="H257" s="23">
        <v>1903</v>
      </c>
      <c r="I257" s="23">
        <v>5183</v>
      </c>
      <c r="J257" s="23">
        <v>582</v>
      </c>
      <c r="K257" s="23">
        <v>194</v>
      </c>
      <c r="L257" s="23">
        <v>0</v>
      </c>
      <c r="M257" s="23">
        <v>0</v>
      </c>
      <c r="N257" s="6">
        <f t="shared" si="3"/>
        <v>407077</v>
      </c>
    </row>
    <row r="258" spans="1:14" x14ac:dyDescent="0.25">
      <c r="A258" s="9">
        <v>255</v>
      </c>
      <c r="B258" s="25" t="s">
        <v>267</v>
      </c>
      <c r="C258" s="23">
        <v>183168</v>
      </c>
      <c r="D258" s="23">
        <v>46946</v>
      </c>
      <c r="E258" s="23">
        <v>2910</v>
      </c>
      <c r="F258" s="23">
        <v>6746</v>
      </c>
      <c r="G258" s="23">
        <v>3857</v>
      </c>
      <c r="H258" s="23">
        <v>1114</v>
      </c>
      <c r="I258" s="23">
        <v>2898</v>
      </c>
      <c r="J258" s="23">
        <v>409</v>
      </c>
      <c r="K258" s="23">
        <v>100</v>
      </c>
      <c r="L258" s="23">
        <v>0</v>
      </c>
      <c r="M258" s="23">
        <v>0</v>
      </c>
      <c r="N258" s="6">
        <f t="shared" si="3"/>
        <v>248148</v>
      </c>
    </row>
    <row r="259" spans="1:14" x14ac:dyDescent="0.25">
      <c r="A259" s="9">
        <v>256</v>
      </c>
      <c r="B259" s="25" t="s">
        <v>268</v>
      </c>
      <c r="C259" s="23">
        <v>83450</v>
      </c>
      <c r="D259" s="23">
        <v>40472</v>
      </c>
      <c r="E259" s="23">
        <v>1393</v>
      </c>
      <c r="F259" s="23">
        <v>3569</v>
      </c>
      <c r="G259" s="23">
        <v>451</v>
      </c>
      <c r="H259" s="23">
        <v>445</v>
      </c>
      <c r="I259" s="23">
        <v>479</v>
      </c>
      <c r="J259" s="23">
        <v>231</v>
      </c>
      <c r="K259" s="23">
        <v>21</v>
      </c>
      <c r="L259" s="23">
        <v>0</v>
      </c>
      <c r="M259" s="23">
        <v>0</v>
      </c>
      <c r="N259" s="6">
        <f t="shared" si="3"/>
        <v>130511</v>
      </c>
    </row>
    <row r="260" spans="1:14" x14ac:dyDescent="0.25">
      <c r="A260" s="9">
        <v>257</v>
      </c>
      <c r="B260" s="25" t="s">
        <v>269</v>
      </c>
      <c r="C260" s="23">
        <v>131630</v>
      </c>
      <c r="D260" s="23">
        <v>60703</v>
      </c>
      <c r="E260" s="23">
        <v>2254</v>
      </c>
      <c r="F260" s="23">
        <v>5645</v>
      </c>
      <c r="G260" s="23">
        <v>2048</v>
      </c>
      <c r="H260" s="23">
        <v>756</v>
      </c>
      <c r="I260" s="23">
        <v>1555</v>
      </c>
      <c r="J260" s="23">
        <v>359</v>
      </c>
      <c r="K260" s="23">
        <v>53</v>
      </c>
      <c r="L260" s="23">
        <v>0</v>
      </c>
      <c r="M260" s="23">
        <v>0</v>
      </c>
      <c r="N260" s="6">
        <f t="shared" si="3"/>
        <v>205003</v>
      </c>
    </row>
    <row r="261" spans="1:14" x14ac:dyDescent="0.25">
      <c r="A261" s="9">
        <v>258</v>
      </c>
      <c r="B261" s="25" t="s">
        <v>270</v>
      </c>
      <c r="C261" s="23">
        <v>122986</v>
      </c>
      <c r="D261" s="23">
        <v>49447</v>
      </c>
      <c r="E261" s="23">
        <v>2081</v>
      </c>
      <c r="F261" s="23">
        <v>3688</v>
      </c>
      <c r="G261" s="23">
        <v>1368</v>
      </c>
      <c r="H261" s="23">
        <v>786</v>
      </c>
      <c r="I261" s="23">
        <v>1491</v>
      </c>
      <c r="J261" s="23">
        <v>273</v>
      </c>
      <c r="K261" s="23">
        <v>66</v>
      </c>
      <c r="L261" s="23">
        <v>0</v>
      </c>
      <c r="M261" s="23">
        <v>0</v>
      </c>
      <c r="N261" s="6">
        <f t="shared" ref="N261:N324" si="4">SUM(C261:M261)</f>
        <v>182186</v>
      </c>
    </row>
    <row r="262" spans="1:14" x14ac:dyDescent="0.25">
      <c r="A262" s="9">
        <v>259</v>
      </c>
      <c r="B262" s="25" t="s">
        <v>271</v>
      </c>
      <c r="C262" s="23">
        <v>223596</v>
      </c>
      <c r="D262" s="23">
        <v>128984</v>
      </c>
      <c r="E262" s="23">
        <v>3597</v>
      </c>
      <c r="F262" s="23">
        <v>8072</v>
      </c>
      <c r="G262" s="23">
        <v>4149</v>
      </c>
      <c r="H262" s="23">
        <v>1362</v>
      </c>
      <c r="I262" s="23">
        <v>3290</v>
      </c>
      <c r="J262" s="23">
        <v>506</v>
      </c>
      <c r="K262" s="23">
        <v>118</v>
      </c>
      <c r="L262" s="23">
        <v>0</v>
      </c>
      <c r="M262" s="23">
        <v>0</v>
      </c>
      <c r="N262" s="6">
        <f t="shared" si="4"/>
        <v>373674</v>
      </c>
    </row>
    <row r="263" spans="1:14" x14ac:dyDescent="0.25">
      <c r="A263" s="9">
        <v>260</v>
      </c>
      <c r="B263" s="25" t="s">
        <v>272</v>
      </c>
      <c r="C263" s="23">
        <v>189204</v>
      </c>
      <c r="D263" s="23">
        <v>69313</v>
      </c>
      <c r="E263" s="23">
        <v>3100</v>
      </c>
      <c r="F263" s="23">
        <v>6513</v>
      </c>
      <c r="G263" s="23">
        <v>4282</v>
      </c>
      <c r="H263" s="23">
        <v>1208</v>
      </c>
      <c r="I263" s="23">
        <v>3310</v>
      </c>
      <c r="J263" s="23">
        <v>412</v>
      </c>
      <c r="K263" s="23">
        <v>117</v>
      </c>
      <c r="L263" s="23">
        <v>0</v>
      </c>
      <c r="M263" s="23">
        <v>0</v>
      </c>
      <c r="N263" s="6">
        <f t="shared" si="4"/>
        <v>277459</v>
      </c>
    </row>
    <row r="264" spans="1:14" x14ac:dyDescent="0.25">
      <c r="A264" s="9">
        <v>261</v>
      </c>
      <c r="B264" s="25" t="s">
        <v>273</v>
      </c>
      <c r="C264" s="23">
        <v>473714</v>
      </c>
      <c r="D264" s="23">
        <v>389427</v>
      </c>
      <c r="E264" s="23">
        <v>7569</v>
      </c>
      <c r="F264" s="23">
        <v>12849</v>
      </c>
      <c r="G264" s="23">
        <v>13465</v>
      </c>
      <c r="H264" s="23">
        <v>3307</v>
      </c>
      <c r="I264" s="23">
        <v>10636</v>
      </c>
      <c r="J264" s="23">
        <v>836</v>
      </c>
      <c r="K264" s="23">
        <v>381</v>
      </c>
      <c r="L264" s="23">
        <v>0</v>
      </c>
      <c r="M264" s="23">
        <v>0</v>
      </c>
      <c r="N264" s="6">
        <f t="shared" si="4"/>
        <v>912184</v>
      </c>
    </row>
    <row r="265" spans="1:14" x14ac:dyDescent="0.25">
      <c r="A265" s="9">
        <v>262</v>
      </c>
      <c r="B265" s="25" t="s">
        <v>274</v>
      </c>
      <c r="C265" s="23">
        <v>105072</v>
      </c>
      <c r="D265" s="23">
        <v>44419</v>
      </c>
      <c r="E265" s="23">
        <v>1782</v>
      </c>
      <c r="F265" s="23">
        <v>3613</v>
      </c>
      <c r="G265" s="23">
        <v>1957</v>
      </c>
      <c r="H265" s="23">
        <v>669</v>
      </c>
      <c r="I265" s="23">
        <v>1611</v>
      </c>
      <c r="J265" s="23">
        <v>253</v>
      </c>
      <c r="K265" s="23">
        <v>61</v>
      </c>
      <c r="L265" s="23">
        <v>0</v>
      </c>
      <c r="M265" s="23">
        <v>0</v>
      </c>
      <c r="N265" s="6">
        <f t="shared" si="4"/>
        <v>159437</v>
      </c>
    </row>
    <row r="266" spans="1:14" x14ac:dyDescent="0.25">
      <c r="A266" s="9">
        <v>263</v>
      </c>
      <c r="B266" s="25" t="s">
        <v>275</v>
      </c>
      <c r="C266" s="23">
        <v>291672</v>
      </c>
      <c r="D266" s="23">
        <v>114898</v>
      </c>
      <c r="E266" s="23">
        <v>4551</v>
      </c>
      <c r="F266" s="23">
        <v>8862</v>
      </c>
      <c r="G266" s="23">
        <v>6182</v>
      </c>
      <c r="H266" s="23">
        <v>1884</v>
      </c>
      <c r="I266" s="23">
        <v>5057</v>
      </c>
      <c r="J266" s="23">
        <v>561</v>
      </c>
      <c r="K266" s="23">
        <v>187</v>
      </c>
      <c r="L266" s="23">
        <v>0</v>
      </c>
      <c r="M266" s="23">
        <v>0</v>
      </c>
      <c r="N266" s="6">
        <f t="shared" si="4"/>
        <v>433854</v>
      </c>
    </row>
    <row r="267" spans="1:14" x14ac:dyDescent="0.25">
      <c r="A267" s="9">
        <v>264</v>
      </c>
      <c r="B267" s="25" t="s">
        <v>276</v>
      </c>
      <c r="C267" s="23">
        <v>193894</v>
      </c>
      <c r="D267" s="23">
        <v>87776</v>
      </c>
      <c r="E267" s="23">
        <v>3174</v>
      </c>
      <c r="F267" s="23">
        <v>7214</v>
      </c>
      <c r="G267" s="23">
        <v>4210</v>
      </c>
      <c r="H267" s="23">
        <v>1198</v>
      </c>
      <c r="I267" s="23">
        <v>3180</v>
      </c>
      <c r="J267" s="23">
        <v>439</v>
      </c>
      <c r="K267" s="23">
        <v>109</v>
      </c>
      <c r="L267" s="23">
        <v>9520</v>
      </c>
      <c r="M267" s="23">
        <v>0</v>
      </c>
      <c r="N267" s="6">
        <f t="shared" si="4"/>
        <v>310714</v>
      </c>
    </row>
    <row r="268" spans="1:14" x14ac:dyDescent="0.25">
      <c r="A268" s="9">
        <v>265</v>
      </c>
      <c r="B268" s="25" t="s">
        <v>277</v>
      </c>
      <c r="C268" s="23">
        <v>562204</v>
      </c>
      <c r="D268" s="23">
        <v>60506</v>
      </c>
      <c r="E268" s="23">
        <v>9274</v>
      </c>
      <c r="F268" s="23">
        <v>10504</v>
      </c>
      <c r="G268" s="23">
        <v>13020</v>
      </c>
      <c r="H268" s="23">
        <v>4189</v>
      </c>
      <c r="I268" s="23">
        <v>12160</v>
      </c>
      <c r="J268" s="23">
        <v>850</v>
      </c>
      <c r="K268" s="23">
        <v>490</v>
      </c>
      <c r="L268" s="23">
        <v>0</v>
      </c>
      <c r="M268" s="23">
        <v>0</v>
      </c>
      <c r="N268" s="6">
        <f t="shared" si="4"/>
        <v>673197</v>
      </c>
    </row>
    <row r="269" spans="1:14" x14ac:dyDescent="0.25">
      <c r="A269" s="9">
        <v>266</v>
      </c>
      <c r="B269" s="25" t="s">
        <v>278</v>
      </c>
      <c r="C269" s="23">
        <v>585500</v>
      </c>
      <c r="D269" s="23">
        <v>756471</v>
      </c>
      <c r="E269" s="23">
        <v>9067</v>
      </c>
      <c r="F269" s="23">
        <v>15323</v>
      </c>
      <c r="G269" s="23">
        <v>16667</v>
      </c>
      <c r="H269" s="23">
        <v>4069</v>
      </c>
      <c r="I269" s="23">
        <v>13129</v>
      </c>
      <c r="J269" s="23">
        <v>962</v>
      </c>
      <c r="K269" s="23">
        <v>470</v>
      </c>
      <c r="L269" s="23">
        <v>0</v>
      </c>
      <c r="M269" s="23">
        <v>0</v>
      </c>
      <c r="N269" s="6">
        <f t="shared" si="4"/>
        <v>1401658</v>
      </c>
    </row>
    <row r="270" spans="1:14" x14ac:dyDescent="0.25">
      <c r="A270" s="9">
        <v>267</v>
      </c>
      <c r="B270" s="25" t="s">
        <v>279</v>
      </c>
      <c r="C270" s="23">
        <v>67536</v>
      </c>
      <c r="D270" s="23">
        <v>36874</v>
      </c>
      <c r="E270" s="23">
        <v>1192</v>
      </c>
      <c r="F270" s="23">
        <v>3337</v>
      </c>
      <c r="G270" s="23">
        <v>484</v>
      </c>
      <c r="H270" s="23">
        <v>346</v>
      </c>
      <c r="I270" s="23">
        <v>380</v>
      </c>
      <c r="J270" s="23">
        <v>208</v>
      </c>
      <c r="K270" s="23">
        <v>14</v>
      </c>
      <c r="L270" s="23">
        <v>0</v>
      </c>
      <c r="M270" s="23">
        <v>0</v>
      </c>
      <c r="N270" s="6">
        <f t="shared" si="4"/>
        <v>110371</v>
      </c>
    </row>
    <row r="271" spans="1:14" x14ac:dyDescent="0.25">
      <c r="A271" s="9">
        <v>268</v>
      </c>
      <c r="B271" s="25" t="s">
        <v>280</v>
      </c>
      <c r="C271" s="23">
        <v>146220</v>
      </c>
      <c r="D271" s="23">
        <v>63574</v>
      </c>
      <c r="E271" s="23">
        <v>2458</v>
      </c>
      <c r="F271" s="23">
        <v>3921</v>
      </c>
      <c r="G271" s="23">
        <v>2255</v>
      </c>
      <c r="H271" s="23">
        <v>983</v>
      </c>
      <c r="I271" s="23">
        <v>2235</v>
      </c>
      <c r="J271" s="23">
        <v>289</v>
      </c>
      <c r="K271" s="23">
        <v>94</v>
      </c>
      <c r="L271" s="23">
        <v>5622</v>
      </c>
      <c r="M271" s="23">
        <v>0</v>
      </c>
      <c r="N271" s="6">
        <f t="shared" si="4"/>
        <v>227651</v>
      </c>
    </row>
    <row r="272" spans="1:14" x14ac:dyDescent="0.25">
      <c r="A272" s="9">
        <v>269</v>
      </c>
      <c r="B272" s="25" t="s">
        <v>281</v>
      </c>
      <c r="C272" s="23">
        <v>397094</v>
      </c>
      <c r="D272" s="23">
        <v>273886</v>
      </c>
      <c r="E272" s="23">
        <v>5941</v>
      </c>
      <c r="F272" s="23">
        <v>13397</v>
      </c>
      <c r="G272" s="23">
        <v>8471</v>
      </c>
      <c r="H272" s="23">
        <v>2429</v>
      </c>
      <c r="I272" s="23">
        <v>6433</v>
      </c>
      <c r="J272" s="23">
        <v>797</v>
      </c>
      <c r="K272" s="23">
        <v>224</v>
      </c>
      <c r="L272" s="23">
        <v>0</v>
      </c>
      <c r="M272" s="23">
        <v>0</v>
      </c>
      <c r="N272" s="6">
        <f t="shared" si="4"/>
        <v>708672</v>
      </c>
    </row>
    <row r="273" spans="1:14" x14ac:dyDescent="0.25">
      <c r="A273" s="9">
        <v>270</v>
      </c>
      <c r="B273" s="25" t="s">
        <v>282</v>
      </c>
      <c r="C273" s="23">
        <v>175098</v>
      </c>
      <c r="D273" s="23">
        <v>83276</v>
      </c>
      <c r="E273" s="23">
        <v>3031</v>
      </c>
      <c r="F273" s="23">
        <v>4740</v>
      </c>
      <c r="G273" s="23">
        <v>2522</v>
      </c>
      <c r="H273" s="23">
        <v>1185</v>
      </c>
      <c r="I273" s="23">
        <v>2623</v>
      </c>
      <c r="J273" s="23">
        <v>399</v>
      </c>
      <c r="K273" s="23">
        <v>112</v>
      </c>
      <c r="L273" s="23">
        <v>0</v>
      </c>
      <c r="M273" s="23">
        <v>0</v>
      </c>
      <c r="N273" s="6">
        <f t="shared" si="4"/>
        <v>272986</v>
      </c>
    </row>
    <row r="274" spans="1:14" x14ac:dyDescent="0.25">
      <c r="A274" s="9">
        <v>271</v>
      </c>
      <c r="B274" s="25" t="s">
        <v>283</v>
      </c>
      <c r="C274" s="23">
        <v>233266</v>
      </c>
      <c r="D274" s="23">
        <v>48583</v>
      </c>
      <c r="E274" s="23">
        <v>3776</v>
      </c>
      <c r="F274" s="23">
        <v>7534</v>
      </c>
      <c r="G274" s="23">
        <v>6178</v>
      </c>
      <c r="H274" s="23">
        <v>1545</v>
      </c>
      <c r="I274" s="23">
        <v>4730</v>
      </c>
      <c r="J274" s="23">
        <v>469</v>
      </c>
      <c r="K274" s="23">
        <v>164</v>
      </c>
      <c r="L274" s="23">
        <v>0</v>
      </c>
      <c r="M274" s="23">
        <v>0</v>
      </c>
      <c r="N274" s="6">
        <f t="shared" si="4"/>
        <v>306245</v>
      </c>
    </row>
    <row r="275" spans="1:14" x14ac:dyDescent="0.25">
      <c r="A275" s="9">
        <v>272</v>
      </c>
      <c r="B275" s="25" t="s">
        <v>284</v>
      </c>
      <c r="C275" s="23">
        <v>442946</v>
      </c>
      <c r="D275" s="23">
        <v>182243</v>
      </c>
      <c r="E275" s="23">
        <v>6982</v>
      </c>
      <c r="F275" s="23">
        <v>9585</v>
      </c>
      <c r="G275" s="23">
        <v>12223</v>
      </c>
      <c r="H275" s="23">
        <v>3162</v>
      </c>
      <c r="I275" s="23">
        <v>10143</v>
      </c>
      <c r="J275" s="23">
        <v>722</v>
      </c>
      <c r="K275" s="23">
        <v>379</v>
      </c>
      <c r="L275" s="23">
        <v>0</v>
      </c>
      <c r="M275" s="23">
        <v>0</v>
      </c>
      <c r="N275" s="6">
        <f t="shared" si="4"/>
        <v>668385</v>
      </c>
    </row>
    <row r="276" spans="1:14" x14ac:dyDescent="0.25">
      <c r="A276" s="9">
        <v>273</v>
      </c>
      <c r="B276" s="25" t="s">
        <v>285</v>
      </c>
      <c r="C276" s="23">
        <v>270678</v>
      </c>
      <c r="D276" s="23">
        <v>76503</v>
      </c>
      <c r="E276" s="23">
        <v>4357</v>
      </c>
      <c r="F276" s="23">
        <v>8684</v>
      </c>
      <c r="G276" s="23">
        <v>7355</v>
      </c>
      <c r="H276" s="23">
        <v>1799</v>
      </c>
      <c r="I276" s="23">
        <v>5620</v>
      </c>
      <c r="J276" s="23">
        <v>530</v>
      </c>
      <c r="K276" s="23">
        <v>194</v>
      </c>
      <c r="L276" s="23">
        <v>0</v>
      </c>
      <c r="M276" s="23">
        <v>0</v>
      </c>
      <c r="N276" s="6">
        <f t="shared" si="4"/>
        <v>375720</v>
      </c>
    </row>
    <row r="277" spans="1:14" x14ac:dyDescent="0.25">
      <c r="A277" s="9">
        <v>274</v>
      </c>
      <c r="B277" s="25" t="s">
        <v>286</v>
      </c>
      <c r="C277" s="23">
        <v>165814</v>
      </c>
      <c r="D277" s="23">
        <v>55828</v>
      </c>
      <c r="E277" s="23">
        <v>2869</v>
      </c>
      <c r="F277" s="23">
        <v>5438</v>
      </c>
      <c r="G277" s="23">
        <v>2573</v>
      </c>
      <c r="H277" s="23">
        <v>1066</v>
      </c>
      <c r="I277" s="23">
        <v>2361</v>
      </c>
      <c r="J277" s="23">
        <v>408</v>
      </c>
      <c r="K277" s="23">
        <v>94</v>
      </c>
      <c r="L277" s="23">
        <v>0</v>
      </c>
      <c r="M277" s="23">
        <v>0</v>
      </c>
      <c r="N277" s="6">
        <f t="shared" si="4"/>
        <v>236451</v>
      </c>
    </row>
    <row r="278" spans="1:14" x14ac:dyDescent="0.25">
      <c r="A278" s="9">
        <v>275</v>
      </c>
      <c r="B278" s="25" t="s">
        <v>287</v>
      </c>
      <c r="C278" s="23">
        <v>456848</v>
      </c>
      <c r="D278" s="23">
        <v>65297</v>
      </c>
      <c r="E278" s="23">
        <v>7260</v>
      </c>
      <c r="F278" s="23">
        <v>12639</v>
      </c>
      <c r="G278" s="23">
        <v>14119</v>
      </c>
      <c r="H278" s="23">
        <v>3204</v>
      </c>
      <c r="I278" s="23">
        <v>10853</v>
      </c>
      <c r="J278" s="23">
        <v>810</v>
      </c>
      <c r="K278" s="23">
        <v>379</v>
      </c>
      <c r="L278" s="23">
        <v>0</v>
      </c>
      <c r="M278" s="23">
        <v>0</v>
      </c>
      <c r="N278" s="6">
        <f t="shared" si="4"/>
        <v>571409</v>
      </c>
    </row>
    <row r="279" spans="1:14" x14ac:dyDescent="0.25">
      <c r="A279" s="9">
        <v>276</v>
      </c>
      <c r="B279" s="25" t="s">
        <v>288</v>
      </c>
      <c r="C279" s="23">
        <v>135362</v>
      </c>
      <c r="D279" s="23">
        <v>72712</v>
      </c>
      <c r="E279" s="23">
        <v>2308</v>
      </c>
      <c r="F279" s="23">
        <v>6413</v>
      </c>
      <c r="G279" s="23">
        <v>1331</v>
      </c>
      <c r="H279" s="23">
        <v>711</v>
      </c>
      <c r="I279" s="23">
        <v>1016</v>
      </c>
      <c r="J279" s="23">
        <v>389</v>
      </c>
      <c r="K279" s="23">
        <v>35</v>
      </c>
      <c r="L279" s="23">
        <v>0</v>
      </c>
      <c r="M279" s="23">
        <v>0</v>
      </c>
      <c r="N279" s="6">
        <f t="shared" si="4"/>
        <v>220277</v>
      </c>
    </row>
    <row r="280" spans="1:14" x14ac:dyDescent="0.25">
      <c r="A280" s="9">
        <v>277</v>
      </c>
      <c r="B280" s="25" t="s">
        <v>289</v>
      </c>
      <c r="C280" s="23">
        <v>980728</v>
      </c>
      <c r="D280" s="23">
        <v>369362</v>
      </c>
      <c r="E280" s="23">
        <v>15323</v>
      </c>
      <c r="F280" s="23">
        <v>26620</v>
      </c>
      <c r="G280" s="23">
        <v>23963</v>
      </c>
      <c r="H280" s="23">
        <v>6649</v>
      </c>
      <c r="I280" s="23">
        <v>19593</v>
      </c>
      <c r="J280" s="23">
        <v>1778</v>
      </c>
      <c r="K280" s="23">
        <v>719</v>
      </c>
      <c r="L280" s="23">
        <v>0</v>
      </c>
      <c r="M280" s="23">
        <v>0</v>
      </c>
      <c r="N280" s="6">
        <f t="shared" si="4"/>
        <v>1444735</v>
      </c>
    </row>
    <row r="281" spans="1:14" x14ac:dyDescent="0.25">
      <c r="A281" s="9">
        <v>278</v>
      </c>
      <c r="B281" s="25" t="s">
        <v>290</v>
      </c>
      <c r="C281" s="23">
        <v>2382836</v>
      </c>
      <c r="D281" s="23">
        <v>1393447</v>
      </c>
      <c r="E281" s="23">
        <v>37041</v>
      </c>
      <c r="F281" s="23">
        <v>53327</v>
      </c>
      <c r="G281" s="23">
        <v>75137</v>
      </c>
      <c r="H281" s="23">
        <v>17418</v>
      </c>
      <c r="I281" s="23">
        <v>59926</v>
      </c>
      <c r="J281" s="23">
        <v>3658</v>
      </c>
      <c r="K281" s="23">
        <v>2160</v>
      </c>
      <c r="L281" s="23">
        <v>0</v>
      </c>
      <c r="M281" s="23">
        <v>34132</v>
      </c>
      <c r="N281" s="6">
        <f t="shared" si="4"/>
        <v>4059082</v>
      </c>
    </row>
    <row r="282" spans="1:14" x14ac:dyDescent="0.25">
      <c r="A282" s="9">
        <v>279</v>
      </c>
      <c r="B282" s="25" t="s">
        <v>291</v>
      </c>
      <c r="C282" s="23">
        <v>236196</v>
      </c>
      <c r="D282" s="23">
        <v>103547</v>
      </c>
      <c r="E282" s="23">
        <v>3800</v>
      </c>
      <c r="F282" s="23">
        <v>7447</v>
      </c>
      <c r="G282" s="23">
        <v>5758</v>
      </c>
      <c r="H282" s="23">
        <v>1552</v>
      </c>
      <c r="I282" s="23">
        <v>4483</v>
      </c>
      <c r="J282" s="23">
        <v>472</v>
      </c>
      <c r="K282" s="23">
        <v>160</v>
      </c>
      <c r="L282" s="23">
        <v>0</v>
      </c>
      <c r="M282" s="23">
        <v>0</v>
      </c>
      <c r="N282" s="6">
        <f t="shared" si="4"/>
        <v>363415</v>
      </c>
    </row>
    <row r="283" spans="1:14" x14ac:dyDescent="0.25">
      <c r="A283" s="9">
        <v>280</v>
      </c>
      <c r="B283" s="25" t="s">
        <v>292</v>
      </c>
      <c r="C283" s="23">
        <v>235440</v>
      </c>
      <c r="D283" s="23">
        <v>108871</v>
      </c>
      <c r="E283" s="23">
        <v>3801</v>
      </c>
      <c r="F283" s="23">
        <v>7129</v>
      </c>
      <c r="G283" s="23">
        <v>3965</v>
      </c>
      <c r="H283" s="23">
        <v>1510</v>
      </c>
      <c r="I283" s="23">
        <v>3515</v>
      </c>
      <c r="J283" s="23">
        <v>489</v>
      </c>
      <c r="K283" s="23">
        <v>138</v>
      </c>
      <c r="L283" s="23">
        <v>9862</v>
      </c>
      <c r="M283" s="23">
        <v>0</v>
      </c>
      <c r="N283" s="6">
        <f t="shared" si="4"/>
        <v>374720</v>
      </c>
    </row>
    <row r="284" spans="1:14" x14ac:dyDescent="0.25">
      <c r="A284" s="9">
        <v>281</v>
      </c>
      <c r="B284" s="25" t="s">
        <v>293</v>
      </c>
      <c r="C284" s="23">
        <v>89478</v>
      </c>
      <c r="D284" s="23">
        <v>37619</v>
      </c>
      <c r="E284" s="23">
        <v>1406</v>
      </c>
      <c r="F284" s="23">
        <v>2988</v>
      </c>
      <c r="G284" s="23">
        <v>604</v>
      </c>
      <c r="H284" s="23">
        <v>519</v>
      </c>
      <c r="I284" s="23">
        <v>738</v>
      </c>
      <c r="J284" s="23">
        <v>193</v>
      </c>
      <c r="K284" s="23">
        <v>34</v>
      </c>
      <c r="L284" s="23">
        <v>0</v>
      </c>
      <c r="M284" s="23">
        <v>0</v>
      </c>
      <c r="N284" s="6">
        <f t="shared" si="4"/>
        <v>133579</v>
      </c>
    </row>
    <row r="285" spans="1:14" x14ac:dyDescent="0.25">
      <c r="A285" s="9">
        <v>282</v>
      </c>
      <c r="B285" s="25" t="s">
        <v>294</v>
      </c>
      <c r="C285" s="23">
        <v>100716</v>
      </c>
      <c r="D285" s="23">
        <v>34726</v>
      </c>
      <c r="E285" s="23">
        <v>1694</v>
      </c>
      <c r="F285" s="23">
        <v>4500</v>
      </c>
      <c r="G285" s="23">
        <v>1277</v>
      </c>
      <c r="H285" s="23">
        <v>551</v>
      </c>
      <c r="I285" s="23">
        <v>965</v>
      </c>
      <c r="J285" s="23">
        <v>272</v>
      </c>
      <c r="K285" s="23">
        <v>34</v>
      </c>
      <c r="L285" s="23">
        <v>0</v>
      </c>
      <c r="M285" s="23">
        <v>0</v>
      </c>
      <c r="N285" s="6">
        <f t="shared" si="4"/>
        <v>144735</v>
      </c>
    </row>
    <row r="286" spans="1:14" x14ac:dyDescent="0.25">
      <c r="A286" s="9">
        <v>283</v>
      </c>
      <c r="B286" s="25" t="s">
        <v>295</v>
      </c>
      <c r="C286" s="23">
        <v>199588</v>
      </c>
      <c r="D286" s="23">
        <v>73798</v>
      </c>
      <c r="E286" s="23">
        <v>3506</v>
      </c>
      <c r="F286" s="23">
        <v>2707</v>
      </c>
      <c r="G286" s="23">
        <v>2054</v>
      </c>
      <c r="H286" s="23">
        <v>1507</v>
      </c>
      <c r="I286" s="23">
        <v>3145</v>
      </c>
      <c r="J286" s="23">
        <v>324</v>
      </c>
      <c r="K286" s="23">
        <v>158</v>
      </c>
      <c r="L286" s="23">
        <v>0</v>
      </c>
      <c r="M286" s="23">
        <v>0</v>
      </c>
      <c r="N286" s="6">
        <f t="shared" si="4"/>
        <v>286787</v>
      </c>
    </row>
    <row r="287" spans="1:14" x14ac:dyDescent="0.25">
      <c r="A287" s="9">
        <v>284</v>
      </c>
      <c r="B287" s="25" t="s">
        <v>296</v>
      </c>
      <c r="C287" s="23">
        <v>389286</v>
      </c>
      <c r="D287" s="23">
        <v>215869</v>
      </c>
      <c r="E287" s="23">
        <v>6675</v>
      </c>
      <c r="F287" s="23">
        <v>16460</v>
      </c>
      <c r="G287" s="23">
        <v>6032</v>
      </c>
      <c r="H287" s="23">
        <v>2254</v>
      </c>
      <c r="I287" s="23">
        <v>4697</v>
      </c>
      <c r="J287" s="23">
        <v>1019</v>
      </c>
      <c r="K287" s="23">
        <v>164</v>
      </c>
      <c r="L287" s="23">
        <v>0</v>
      </c>
      <c r="M287" s="23">
        <v>0</v>
      </c>
      <c r="N287" s="6">
        <f t="shared" si="4"/>
        <v>642456</v>
      </c>
    </row>
    <row r="288" spans="1:14" x14ac:dyDescent="0.25">
      <c r="A288" s="9">
        <v>285</v>
      </c>
      <c r="B288" s="25" t="s">
        <v>297</v>
      </c>
      <c r="C288" s="23">
        <v>269188</v>
      </c>
      <c r="D288" s="23">
        <v>163070</v>
      </c>
      <c r="E288" s="23">
        <v>4291</v>
      </c>
      <c r="F288" s="23">
        <v>7816</v>
      </c>
      <c r="G288" s="23">
        <v>7147</v>
      </c>
      <c r="H288" s="23">
        <v>1827</v>
      </c>
      <c r="I288" s="23">
        <v>5616</v>
      </c>
      <c r="J288" s="23">
        <v>490</v>
      </c>
      <c r="K288" s="23">
        <v>200</v>
      </c>
      <c r="L288" s="23">
        <v>0</v>
      </c>
      <c r="M288" s="23">
        <v>0</v>
      </c>
      <c r="N288" s="6">
        <f t="shared" si="4"/>
        <v>459645</v>
      </c>
    </row>
    <row r="289" spans="1:14" x14ac:dyDescent="0.25">
      <c r="A289" s="9">
        <v>286</v>
      </c>
      <c r="B289" s="25" t="s">
        <v>298</v>
      </c>
      <c r="C289" s="23">
        <v>302134</v>
      </c>
      <c r="D289" s="23">
        <v>129874</v>
      </c>
      <c r="E289" s="23">
        <v>4968</v>
      </c>
      <c r="F289" s="23">
        <v>9657</v>
      </c>
      <c r="G289" s="23">
        <v>6065</v>
      </c>
      <c r="H289" s="23">
        <v>1955</v>
      </c>
      <c r="I289" s="23">
        <v>5013</v>
      </c>
      <c r="J289" s="23">
        <v>660</v>
      </c>
      <c r="K289" s="23">
        <v>187</v>
      </c>
      <c r="L289" s="23">
        <v>0</v>
      </c>
      <c r="M289" s="23">
        <v>0</v>
      </c>
      <c r="N289" s="6">
        <f t="shared" si="4"/>
        <v>460513</v>
      </c>
    </row>
    <row r="290" spans="1:14" x14ac:dyDescent="0.25">
      <c r="A290" s="9">
        <v>287</v>
      </c>
      <c r="B290" s="25" t="s">
        <v>299</v>
      </c>
      <c r="C290" s="23">
        <v>103356</v>
      </c>
      <c r="D290" s="23">
        <v>35499</v>
      </c>
      <c r="E290" s="23">
        <v>1867</v>
      </c>
      <c r="F290" s="23">
        <v>2803</v>
      </c>
      <c r="G290" s="23">
        <v>604</v>
      </c>
      <c r="H290" s="23">
        <v>683</v>
      </c>
      <c r="I290" s="23">
        <v>1057</v>
      </c>
      <c r="J290" s="23">
        <v>257</v>
      </c>
      <c r="K290" s="23">
        <v>56</v>
      </c>
      <c r="L290" s="23">
        <v>0</v>
      </c>
      <c r="M290" s="23">
        <v>0</v>
      </c>
      <c r="N290" s="6">
        <f t="shared" si="4"/>
        <v>146182</v>
      </c>
    </row>
    <row r="291" spans="1:14" x14ac:dyDescent="0.25">
      <c r="A291" s="9">
        <v>288</v>
      </c>
      <c r="B291" s="25" t="s">
        <v>300</v>
      </c>
      <c r="C291" s="23">
        <v>98192</v>
      </c>
      <c r="D291" s="23">
        <v>62808</v>
      </c>
      <c r="E291" s="23">
        <v>1706</v>
      </c>
      <c r="F291" s="23">
        <v>4555</v>
      </c>
      <c r="G291" s="23">
        <v>1147</v>
      </c>
      <c r="H291" s="23">
        <v>533</v>
      </c>
      <c r="I291" s="23">
        <v>868</v>
      </c>
      <c r="J291" s="23">
        <v>279</v>
      </c>
      <c r="K291" s="23">
        <v>31</v>
      </c>
      <c r="L291" s="23">
        <v>0</v>
      </c>
      <c r="M291" s="23">
        <v>0</v>
      </c>
      <c r="N291" s="6">
        <f t="shared" si="4"/>
        <v>170119</v>
      </c>
    </row>
    <row r="292" spans="1:14" x14ac:dyDescent="0.25">
      <c r="A292" s="9">
        <v>289</v>
      </c>
      <c r="B292" s="25" t="s">
        <v>301</v>
      </c>
      <c r="C292" s="23">
        <v>134132</v>
      </c>
      <c r="D292" s="23">
        <v>49424</v>
      </c>
      <c r="E292" s="23">
        <v>2285</v>
      </c>
      <c r="F292" s="23">
        <v>5560</v>
      </c>
      <c r="G292" s="23">
        <v>2368</v>
      </c>
      <c r="H292" s="23">
        <v>789</v>
      </c>
      <c r="I292" s="23">
        <v>1786</v>
      </c>
      <c r="J292" s="23">
        <v>341</v>
      </c>
      <c r="K292" s="23">
        <v>62</v>
      </c>
      <c r="L292" s="23">
        <v>0</v>
      </c>
      <c r="M292" s="23">
        <v>0</v>
      </c>
      <c r="N292" s="6">
        <f t="shared" si="4"/>
        <v>196747</v>
      </c>
    </row>
    <row r="293" spans="1:14" x14ac:dyDescent="0.25">
      <c r="A293" s="9">
        <v>290</v>
      </c>
      <c r="B293" s="25" t="s">
        <v>302</v>
      </c>
      <c r="C293" s="23">
        <v>107742</v>
      </c>
      <c r="D293" s="23">
        <v>39353</v>
      </c>
      <c r="E293" s="23">
        <v>1762</v>
      </c>
      <c r="F293" s="23">
        <v>4249</v>
      </c>
      <c r="G293" s="23">
        <v>2049</v>
      </c>
      <c r="H293" s="23">
        <v>639</v>
      </c>
      <c r="I293" s="23">
        <v>1529</v>
      </c>
      <c r="J293" s="23">
        <v>254</v>
      </c>
      <c r="K293" s="23">
        <v>53</v>
      </c>
      <c r="L293" s="23">
        <v>0</v>
      </c>
      <c r="M293" s="23">
        <v>0</v>
      </c>
      <c r="N293" s="6">
        <f t="shared" si="4"/>
        <v>157630</v>
      </c>
    </row>
    <row r="294" spans="1:14" x14ac:dyDescent="0.25">
      <c r="A294" s="9">
        <v>291</v>
      </c>
      <c r="B294" s="25" t="s">
        <v>303</v>
      </c>
      <c r="C294" s="23">
        <v>299002</v>
      </c>
      <c r="D294" s="23">
        <v>103652</v>
      </c>
      <c r="E294" s="23">
        <v>4829</v>
      </c>
      <c r="F294" s="23">
        <v>9346</v>
      </c>
      <c r="G294" s="23">
        <v>8446</v>
      </c>
      <c r="H294" s="23">
        <v>2013</v>
      </c>
      <c r="I294" s="23">
        <v>6373</v>
      </c>
      <c r="J294" s="23">
        <v>580</v>
      </c>
      <c r="K294" s="23">
        <v>220</v>
      </c>
      <c r="L294" s="23">
        <v>9474</v>
      </c>
      <c r="M294" s="23">
        <v>0</v>
      </c>
      <c r="N294" s="6">
        <f t="shared" si="4"/>
        <v>443935</v>
      </c>
    </row>
    <row r="295" spans="1:14" x14ac:dyDescent="0.25">
      <c r="A295" s="9">
        <v>292</v>
      </c>
      <c r="B295" s="25" t="s">
        <v>304</v>
      </c>
      <c r="C295" s="23">
        <v>150612</v>
      </c>
      <c r="D295" s="23">
        <v>78018</v>
      </c>
      <c r="E295" s="23">
        <v>2550</v>
      </c>
      <c r="F295" s="23">
        <v>5845</v>
      </c>
      <c r="G295" s="23">
        <v>2923</v>
      </c>
      <c r="H295" s="23">
        <v>920</v>
      </c>
      <c r="I295" s="23">
        <v>2257</v>
      </c>
      <c r="J295" s="23">
        <v>361</v>
      </c>
      <c r="K295" s="23">
        <v>79</v>
      </c>
      <c r="L295" s="23">
        <v>0</v>
      </c>
      <c r="M295" s="23">
        <v>0</v>
      </c>
      <c r="N295" s="6">
        <f t="shared" si="4"/>
        <v>243565</v>
      </c>
    </row>
    <row r="296" spans="1:14" x14ac:dyDescent="0.25">
      <c r="A296" s="9">
        <v>293</v>
      </c>
      <c r="B296" s="25" t="s">
        <v>305</v>
      </c>
      <c r="C296" s="23">
        <v>1580924</v>
      </c>
      <c r="D296" s="23">
        <v>491000</v>
      </c>
      <c r="E296" s="23">
        <v>24441</v>
      </c>
      <c r="F296" s="23">
        <v>11580</v>
      </c>
      <c r="G296" s="23">
        <v>34247</v>
      </c>
      <c r="H296" s="23">
        <v>12521</v>
      </c>
      <c r="I296" s="23">
        <v>35626</v>
      </c>
      <c r="J296" s="23">
        <v>1699</v>
      </c>
      <c r="K296" s="23">
        <v>1550</v>
      </c>
      <c r="L296" s="23">
        <v>0</v>
      </c>
      <c r="M296" s="23">
        <v>0</v>
      </c>
      <c r="N296" s="6">
        <f t="shared" si="4"/>
        <v>2193588</v>
      </c>
    </row>
    <row r="297" spans="1:14" x14ac:dyDescent="0.25">
      <c r="A297" s="9">
        <v>294</v>
      </c>
      <c r="B297" s="25" t="s">
        <v>306</v>
      </c>
      <c r="C297" s="23">
        <v>521810</v>
      </c>
      <c r="D297" s="23">
        <v>192085</v>
      </c>
      <c r="E297" s="23">
        <v>8223</v>
      </c>
      <c r="F297" s="23">
        <v>8396</v>
      </c>
      <c r="G297" s="23">
        <v>14003</v>
      </c>
      <c r="H297" s="23">
        <v>3957</v>
      </c>
      <c r="I297" s="23">
        <v>12338</v>
      </c>
      <c r="J297" s="23">
        <v>661</v>
      </c>
      <c r="K297" s="23">
        <v>487</v>
      </c>
      <c r="L297" s="23">
        <v>3733</v>
      </c>
      <c r="M297" s="23">
        <v>0</v>
      </c>
      <c r="N297" s="6">
        <f t="shared" si="4"/>
        <v>765693</v>
      </c>
    </row>
    <row r="298" spans="1:14" x14ac:dyDescent="0.25">
      <c r="A298" s="9">
        <v>295</v>
      </c>
      <c r="B298" s="25" t="s">
        <v>307</v>
      </c>
      <c r="C298" s="23">
        <v>855392</v>
      </c>
      <c r="D298" s="23">
        <v>355607</v>
      </c>
      <c r="E298" s="23">
        <v>12881</v>
      </c>
      <c r="F298" s="23">
        <v>17889</v>
      </c>
      <c r="G298" s="23">
        <v>19930</v>
      </c>
      <c r="H298" s="23">
        <v>6004</v>
      </c>
      <c r="I298" s="23">
        <v>17244</v>
      </c>
      <c r="J298" s="23">
        <v>1394</v>
      </c>
      <c r="K298" s="23">
        <v>672</v>
      </c>
      <c r="L298" s="23">
        <v>0</v>
      </c>
      <c r="M298" s="23">
        <v>0</v>
      </c>
      <c r="N298" s="6">
        <f t="shared" si="4"/>
        <v>1287013</v>
      </c>
    </row>
    <row r="299" spans="1:14" x14ac:dyDescent="0.25">
      <c r="A299" s="9">
        <v>296</v>
      </c>
      <c r="B299" s="25" t="s">
        <v>308</v>
      </c>
      <c r="C299" s="23">
        <v>111616</v>
      </c>
      <c r="D299" s="23">
        <v>64023</v>
      </c>
      <c r="E299" s="23">
        <v>1870</v>
      </c>
      <c r="F299" s="23">
        <v>4239</v>
      </c>
      <c r="G299" s="23">
        <v>1884</v>
      </c>
      <c r="H299" s="23">
        <v>673</v>
      </c>
      <c r="I299" s="23">
        <v>1498</v>
      </c>
      <c r="J299" s="23">
        <v>273</v>
      </c>
      <c r="K299" s="23">
        <v>55</v>
      </c>
      <c r="L299" s="23">
        <v>0</v>
      </c>
      <c r="M299" s="23">
        <v>0</v>
      </c>
      <c r="N299" s="6">
        <f t="shared" si="4"/>
        <v>186131</v>
      </c>
    </row>
    <row r="300" spans="1:14" x14ac:dyDescent="0.25">
      <c r="A300" s="9">
        <v>297</v>
      </c>
      <c r="B300" s="25" t="s">
        <v>309</v>
      </c>
      <c r="C300" s="23">
        <v>231654</v>
      </c>
      <c r="D300" s="23">
        <v>118731</v>
      </c>
      <c r="E300" s="23">
        <v>3890</v>
      </c>
      <c r="F300" s="23">
        <v>5804</v>
      </c>
      <c r="G300" s="23">
        <v>5305</v>
      </c>
      <c r="H300" s="23">
        <v>1643</v>
      </c>
      <c r="I300" s="23">
        <v>4680</v>
      </c>
      <c r="J300" s="23">
        <v>425</v>
      </c>
      <c r="K300" s="23">
        <v>181</v>
      </c>
      <c r="L300" s="23">
        <v>0</v>
      </c>
      <c r="M300" s="23">
        <v>0</v>
      </c>
      <c r="N300" s="6">
        <f t="shared" si="4"/>
        <v>372313</v>
      </c>
    </row>
    <row r="301" spans="1:14" x14ac:dyDescent="0.25">
      <c r="A301" s="9">
        <v>298</v>
      </c>
      <c r="B301" s="25" t="s">
        <v>310</v>
      </c>
      <c r="C301" s="23">
        <v>1030302</v>
      </c>
      <c r="D301" s="23">
        <v>307377</v>
      </c>
      <c r="E301" s="23">
        <v>16152</v>
      </c>
      <c r="F301" s="23">
        <v>17377</v>
      </c>
      <c r="G301" s="23">
        <v>26710</v>
      </c>
      <c r="H301" s="23">
        <v>7722</v>
      </c>
      <c r="I301" s="23">
        <v>23763</v>
      </c>
      <c r="J301" s="23">
        <v>1459</v>
      </c>
      <c r="K301" s="23">
        <v>937</v>
      </c>
      <c r="L301" s="23">
        <v>0</v>
      </c>
      <c r="M301" s="23">
        <v>0</v>
      </c>
      <c r="N301" s="6">
        <f t="shared" si="4"/>
        <v>1431799</v>
      </c>
    </row>
    <row r="302" spans="1:14" x14ac:dyDescent="0.25">
      <c r="A302" s="9">
        <v>299</v>
      </c>
      <c r="B302" s="25" t="s">
        <v>311</v>
      </c>
      <c r="C302" s="23">
        <v>291918</v>
      </c>
      <c r="D302" s="23">
        <v>48828</v>
      </c>
      <c r="E302" s="23">
        <v>5169</v>
      </c>
      <c r="F302" s="23">
        <v>933</v>
      </c>
      <c r="G302" s="23">
        <v>2213</v>
      </c>
      <c r="H302" s="23">
        <v>2383</v>
      </c>
      <c r="I302" s="23">
        <v>4878</v>
      </c>
      <c r="J302" s="23">
        <v>344</v>
      </c>
      <c r="K302" s="23">
        <v>268</v>
      </c>
      <c r="L302" s="23">
        <v>0</v>
      </c>
      <c r="M302" s="23">
        <v>0</v>
      </c>
      <c r="N302" s="6">
        <f t="shared" si="4"/>
        <v>356934</v>
      </c>
    </row>
    <row r="303" spans="1:14" x14ac:dyDescent="0.25">
      <c r="A303" s="9">
        <v>300</v>
      </c>
      <c r="B303" s="25" t="s">
        <v>312</v>
      </c>
      <c r="C303" s="23">
        <v>423112</v>
      </c>
      <c r="D303" s="23">
        <v>95966</v>
      </c>
      <c r="E303" s="23">
        <v>6588</v>
      </c>
      <c r="F303" s="23">
        <v>10708</v>
      </c>
      <c r="G303" s="23">
        <v>12926</v>
      </c>
      <c r="H303" s="23">
        <v>2999</v>
      </c>
      <c r="I303" s="23">
        <v>10092</v>
      </c>
      <c r="J303" s="23">
        <v>699</v>
      </c>
      <c r="K303" s="23">
        <v>359</v>
      </c>
      <c r="L303" s="23">
        <v>10244</v>
      </c>
      <c r="M303" s="23">
        <v>0</v>
      </c>
      <c r="N303" s="6">
        <f t="shared" si="4"/>
        <v>573693</v>
      </c>
    </row>
    <row r="304" spans="1:14" x14ac:dyDescent="0.25">
      <c r="A304" s="9">
        <v>301</v>
      </c>
      <c r="B304" s="25" t="s">
        <v>313</v>
      </c>
      <c r="C304" s="23">
        <v>277386</v>
      </c>
      <c r="D304" s="23">
        <v>135410</v>
      </c>
      <c r="E304" s="23">
        <v>4538</v>
      </c>
      <c r="F304" s="23">
        <v>10552</v>
      </c>
      <c r="G304" s="23">
        <v>3127</v>
      </c>
      <c r="H304" s="23">
        <v>1600</v>
      </c>
      <c r="I304" s="23">
        <v>2790</v>
      </c>
      <c r="J304" s="23">
        <v>703</v>
      </c>
      <c r="K304" s="23">
        <v>109</v>
      </c>
      <c r="L304" s="23">
        <v>0</v>
      </c>
      <c r="M304" s="23">
        <v>0</v>
      </c>
      <c r="N304" s="6">
        <f t="shared" si="4"/>
        <v>436215</v>
      </c>
    </row>
    <row r="305" spans="1:14" x14ac:dyDescent="0.25">
      <c r="A305" s="9">
        <v>302</v>
      </c>
      <c r="B305" s="25" t="s">
        <v>314</v>
      </c>
      <c r="C305" s="23">
        <v>341648</v>
      </c>
      <c r="D305" s="23">
        <v>65668</v>
      </c>
      <c r="E305" s="23">
        <v>5200</v>
      </c>
      <c r="F305" s="23">
        <v>10831</v>
      </c>
      <c r="G305" s="23">
        <v>8815</v>
      </c>
      <c r="H305" s="23">
        <v>2207</v>
      </c>
      <c r="I305" s="23">
        <v>6697</v>
      </c>
      <c r="J305" s="23">
        <v>624</v>
      </c>
      <c r="K305" s="23">
        <v>230</v>
      </c>
      <c r="L305" s="23">
        <v>0</v>
      </c>
      <c r="M305" s="23">
        <v>0</v>
      </c>
      <c r="N305" s="6">
        <f t="shared" si="4"/>
        <v>441920</v>
      </c>
    </row>
    <row r="306" spans="1:14" x14ac:dyDescent="0.25">
      <c r="A306" s="9">
        <v>303</v>
      </c>
      <c r="B306" s="25" t="s">
        <v>315</v>
      </c>
      <c r="C306" s="23">
        <v>109654</v>
      </c>
      <c r="D306" s="23">
        <v>34138</v>
      </c>
      <c r="E306" s="23">
        <v>1811</v>
      </c>
      <c r="F306" s="23">
        <v>4280</v>
      </c>
      <c r="G306" s="23">
        <v>2122</v>
      </c>
      <c r="H306" s="23">
        <v>658</v>
      </c>
      <c r="I306" s="23">
        <v>1594</v>
      </c>
      <c r="J306" s="23">
        <v>267</v>
      </c>
      <c r="K306" s="23">
        <v>56</v>
      </c>
      <c r="L306" s="23">
        <v>0</v>
      </c>
      <c r="M306" s="23">
        <v>0</v>
      </c>
      <c r="N306" s="6">
        <f t="shared" si="4"/>
        <v>154580</v>
      </c>
    </row>
    <row r="307" spans="1:14" x14ac:dyDescent="0.25">
      <c r="A307" s="9">
        <v>304</v>
      </c>
      <c r="B307" s="25" t="s">
        <v>316</v>
      </c>
      <c r="C307" s="23">
        <v>111164</v>
      </c>
      <c r="D307" s="23">
        <v>48673</v>
      </c>
      <c r="E307" s="23">
        <v>1916</v>
      </c>
      <c r="F307" s="23">
        <v>4296</v>
      </c>
      <c r="G307" s="23">
        <v>1399</v>
      </c>
      <c r="H307" s="23">
        <v>661</v>
      </c>
      <c r="I307" s="23">
        <v>1237</v>
      </c>
      <c r="J307" s="23">
        <v>279</v>
      </c>
      <c r="K307" s="23">
        <v>48</v>
      </c>
      <c r="L307" s="23">
        <v>0</v>
      </c>
      <c r="M307" s="23">
        <v>0</v>
      </c>
      <c r="N307" s="6">
        <f t="shared" si="4"/>
        <v>169673</v>
      </c>
    </row>
    <row r="308" spans="1:14" x14ac:dyDescent="0.25">
      <c r="A308" s="9">
        <v>305</v>
      </c>
      <c r="B308" s="25" t="s">
        <v>317</v>
      </c>
      <c r="C308" s="23">
        <v>364108</v>
      </c>
      <c r="D308" s="23">
        <v>177250</v>
      </c>
      <c r="E308" s="23">
        <v>5685</v>
      </c>
      <c r="F308" s="23">
        <v>5696</v>
      </c>
      <c r="G308" s="23">
        <v>8602</v>
      </c>
      <c r="H308" s="23">
        <v>2724</v>
      </c>
      <c r="I308" s="23">
        <v>7977</v>
      </c>
      <c r="J308" s="23">
        <v>456</v>
      </c>
      <c r="K308" s="23">
        <v>324</v>
      </c>
      <c r="L308" s="23">
        <v>0</v>
      </c>
      <c r="M308" s="23">
        <v>0</v>
      </c>
      <c r="N308" s="6">
        <f t="shared" si="4"/>
        <v>572822</v>
      </c>
    </row>
    <row r="309" spans="1:14" x14ac:dyDescent="0.25">
      <c r="A309" s="9">
        <v>306</v>
      </c>
      <c r="B309" s="25" t="s">
        <v>318</v>
      </c>
      <c r="C309" s="23">
        <v>310256</v>
      </c>
      <c r="D309" s="23">
        <v>91264</v>
      </c>
      <c r="E309" s="23">
        <v>5033</v>
      </c>
      <c r="F309" s="23">
        <v>9688</v>
      </c>
      <c r="G309" s="23">
        <v>8992</v>
      </c>
      <c r="H309" s="23">
        <v>2105</v>
      </c>
      <c r="I309" s="23">
        <v>6832</v>
      </c>
      <c r="J309" s="23">
        <v>594</v>
      </c>
      <c r="K309" s="23">
        <v>235</v>
      </c>
      <c r="L309" s="23">
        <v>0</v>
      </c>
      <c r="M309" s="23">
        <v>0</v>
      </c>
      <c r="N309" s="6">
        <f t="shared" si="4"/>
        <v>434999</v>
      </c>
    </row>
    <row r="310" spans="1:14" x14ac:dyDescent="0.25">
      <c r="A310" s="9">
        <v>307</v>
      </c>
      <c r="B310" s="25" t="s">
        <v>319</v>
      </c>
      <c r="C310" s="23">
        <v>644256</v>
      </c>
      <c r="D310" s="23">
        <v>64485</v>
      </c>
      <c r="E310" s="23">
        <v>10319</v>
      </c>
      <c r="F310" s="23">
        <v>14147</v>
      </c>
      <c r="G310" s="23">
        <v>19063</v>
      </c>
      <c r="H310" s="23">
        <v>4737</v>
      </c>
      <c r="I310" s="23">
        <v>15599</v>
      </c>
      <c r="J310" s="23">
        <v>994</v>
      </c>
      <c r="K310" s="23">
        <v>577</v>
      </c>
      <c r="L310" s="23">
        <v>0</v>
      </c>
      <c r="M310" s="23">
        <v>0</v>
      </c>
      <c r="N310" s="6">
        <f t="shared" si="4"/>
        <v>774177</v>
      </c>
    </row>
    <row r="311" spans="1:14" x14ac:dyDescent="0.25">
      <c r="A311" s="9">
        <v>308</v>
      </c>
      <c r="B311" s="25" t="s">
        <v>320</v>
      </c>
      <c r="C311" s="23">
        <v>312672</v>
      </c>
      <c r="D311" s="23">
        <v>176360</v>
      </c>
      <c r="E311" s="23">
        <v>4771</v>
      </c>
      <c r="F311" s="23">
        <v>6573</v>
      </c>
      <c r="G311" s="23">
        <v>6471</v>
      </c>
      <c r="H311" s="23">
        <v>2182</v>
      </c>
      <c r="I311" s="23">
        <v>5939</v>
      </c>
      <c r="J311" s="23">
        <v>461</v>
      </c>
      <c r="K311" s="23">
        <v>238</v>
      </c>
      <c r="L311" s="23">
        <v>16375</v>
      </c>
      <c r="M311" s="23">
        <v>0</v>
      </c>
      <c r="N311" s="6">
        <f t="shared" si="4"/>
        <v>532042</v>
      </c>
    </row>
    <row r="312" spans="1:14" x14ac:dyDescent="0.25">
      <c r="A312" s="9">
        <v>309</v>
      </c>
      <c r="B312" s="25" t="s">
        <v>321</v>
      </c>
      <c r="C312" s="23">
        <v>712726</v>
      </c>
      <c r="D312" s="23">
        <v>185870</v>
      </c>
      <c r="E312" s="23">
        <v>11356</v>
      </c>
      <c r="F312" s="23">
        <v>20117</v>
      </c>
      <c r="G312" s="23">
        <v>19954</v>
      </c>
      <c r="H312" s="23">
        <v>4914</v>
      </c>
      <c r="I312" s="23">
        <v>15726</v>
      </c>
      <c r="J312" s="23">
        <v>1317</v>
      </c>
      <c r="K312" s="23">
        <v>558</v>
      </c>
      <c r="L312" s="23">
        <v>0</v>
      </c>
      <c r="M312" s="23">
        <v>0</v>
      </c>
      <c r="N312" s="6">
        <f t="shared" si="4"/>
        <v>972538</v>
      </c>
    </row>
    <row r="313" spans="1:14" x14ac:dyDescent="0.25">
      <c r="A313" s="9">
        <v>310</v>
      </c>
      <c r="B313" s="25" t="s">
        <v>322</v>
      </c>
      <c r="C313" s="23">
        <v>767410</v>
      </c>
      <c r="D313" s="23">
        <v>417470</v>
      </c>
      <c r="E313" s="23">
        <v>12295</v>
      </c>
      <c r="F313" s="23">
        <v>7287</v>
      </c>
      <c r="G313" s="23">
        <v>28168</v>
      </c>
      <c r="H313" s="23">
        <v>6457</v>
      </c>
      <c r="I313" s="23">
        <v>24156</v>
      </c>
      <c r="J313" s="23">
        <v>671</v>
      </c>
      <c r="K313" s="23">
        <v>918</v>
      </c>
      <c r="L313" s="23">
        <v>0</v>
      </c>
      <c r="M313" s="23">
        <v>0</v>
      </c>
      <c r="N313" s="6">
        <f t="shared" si="4"/>
        <v>1264832</v>
      </c>
    </row>
    <row r="314" spans="1:14" x14ac:dyDescent="0.25">
      <c r="A314" s="9">
        <v>311</v>
      </c>
      <c r="B314" s="25" t="s">
        <v>323</v>
      </c>
      <c r="C314" s="23">
        <v>117066</v>
      </c>
      <c r="D314" s="23">
        <v>56554</v>
      </c>
      <c r="E314" s="23">
        <v>1985</v>
      </c>
      <c r="F314" s="23">
        <v>4933</v>
      </c>
      <c r="G314" s="23">
        <v>932</v>
      </c>
      <c r="H314" s="23">
        <v>645</v>
      </c>
      <c r="I314" s="23">
        <v>886</v>
      </c>
      <c r="J314" s="23">
        <v>315</v>
      </c>
      <c r="K314" s="23">
        <v>36</v>
      </c>
      <c r="L314" s="23">
        <v>0</v>
      </c>
      <c r="M314" s="23">
        <v>0</v>
      </c>
      <c r="N314" s="6">
        <f t="shared" si="4"/>
        <v>183352</v>
      </c>
    </row>
    <row r="315" spans="1:14" x14ac:dyDescent="0.25">
      <c r="A315" s="9">
        <v>312</v>
      </c>
      <c r="B315" s="25" t="s">
        <v>324</v>
      </c>
      <c r="C315" s="23">
        <v>697750</v>
      </c>
      <c r="D315" s="23">
        <v>88649</v>
      </c>
      <c r="E315" s="23">
        <v>10983</v>
      </c>
      <c r="F315" s="23">
        <v>18200</v>
      </c>
      <c r="G315" s="23">
        <v>21705</v>
      </c>
      <c r="H315" s="23">
        <v>4956</v>
      </c>
      <c r="I315" s="23">
        <v>16960</v>
      </c>
      <c r="J315" s="23">
        <v>1162</v>
      </c>
      <c r="K315" s="23">
        <v>597</v>
      </c>
      <c r="L315" s="23">
        <v>0</v>
      </c>
      <c r="M315" s="23">
        <v>0</v>
      </c>
      <c r="N315" s="6">
        <f t="shared" si="4"/>
        <v>860962</v>
      </c>
    </row>
    <row r="316" spans="1:14" x14ac:dyDescent="0.25">
      <c r="A316" s="9">
        <v>313</v>
      </c>
      <c r="B316" s="25" t="s">
        <v>325</v>
      </c>
      <c r="C316" s="23">
        <v>124574</v>
      </c>
      <c r="D316" s="23">
        <v>52701</v>
      </c>
      <c r="E316" s="23">
        <v>2169</v>
      </c>
      <c r="F316" s="23">
        <v>5652</v>
      </c>
      <c r="G316" s="23">
        <v>1422</v>
      </c>
      <c r="H316" s="23">
        <v>685</v>
      </c>
      <c r="I316" s="23">
        <v>1118</v>
      </c>
      <c r="J316" s="23">
        <v>351</v>
      </c>
      <c r="K316" s="23">
        <v>40</v>
      </c>
      <c r="L316" s="23">
        <v>611</v>
      </c>
      <c r="M316" s="23">
        <v>0</v>
      </c>
      <c r="N316" s="6">
        <f t="shared" si="4"/>
        <v>189323</v>
      </c>
    </row>
    <row r="317" spans="1:14" x14ac:dyDescent="0.25">
      <c r="A317" s="9">
        <v>314</v>
      </c>
      <c r="B317" s="25" t="s">
        <v>326</v>
      </c>
      <c r="C317" s="23">
        <v>189134</v>
      </c>
      <c r="D317" s="23">
        <v>64691</v>
      </c>
      <c r="E317" s="23">
        <v>2923</v>
      </c>
      <c r="F317" s="23">
        <v>5260</v>
      </c>
      <c r="G317" s="23">
        <v>3458</v>
      </c>
      <c r="H317" s="23">
        <v>1227</v>
      </c>
      <c r="I317" s="23">
        <v>3018</v>
      </c>
      <c r="J317" s="23">
        <v>405</v>
      </c>
      <c r="K317" s="23">
        <v>118</v>
      </c>
      <c r="L317" s="23">
        <v>0</v>
      </c>
      <c r="M317" s="23">
        <v>0</v>
      </c>
      <c r="N317" s="6">
        <f t="shared" si="4"/>
        <v>270234</v>
      </c>
    </row>
    <row r="318" spans="1:14" x14ac:dyDescent="0.25">
      <c r="A318" s="9">
        <v>315</v>
      </c>
      <c r="B318" s="25" t="s">
        <v>327</v>
      </c>
      <c r="C318" s="23">
        <v>185088</v>
      </c>
      <c r="D318" s="23">
        <v>91702</v>
      </c>
      <c r="E318" s="23">
        <v>3035</v>
      </c>
      <c r="F318" s="23">
        <v>6714</v>
      </c>
      <c r="G318" s="23">
        <v>3657</v>
      </c>
      <c r="H318" s="23">
        <v>1145</v>
      </c>
      <c r="I318" s="23">
        <v>2885</v>
      </c>
      <c r="J318" s="23">
        <v>420</v>
      </c>
      <c r="K318" s="23">
        <v>102</v>
      </c>
      <c r="L318" s="23">
        <v>13131</v>
      </c>
      <c r="M318" s="23">
        <v>0</v>
      </c>
      <c r="N318" s="6">
        <f t="shared" si="4"/>
        <v>307879</v>
      </c>
    </row>
    <row r="319" spans="1:14" x14ac:dyDescent="0.25">
      <c r="A319" s="9">
        <v>316</v>
      </c>
      <c r="B319" s="25" t="s">
        <v>328</v>
      </c>
      <c r="C319" s="23">
        <v>131446</v>
      </c>
      <c r="D319" s="23">
        <v>65709</v>
      </c>
      <c r="E319" s="23">
        <v>2309</v>
      </c>
      <c r="F319" s="23">
        <v>5727</v>
      </c>
      <c r="G319" s="23">
        <v>1451</v>
      </c>
      <c r="H319" s="23">
        <v>740</v>
      </c>
      <c r="I319" s="23">
        <v>1190</v>
      </c>
      <c r="J319" s="23">
        <v>442</v>
      </c>
      <c r="K319" s="23">
        <v>45</v>
      </c>
      <c r="L319" s="23">
        <v>3791</v>
      </c>
      <c r="M319" s="23">
        <v>0</v>
      </c>
      <c r="N319" s="6">
        <f t="shared" si="4"/>
        <v>212850</v>
      </c>
    </row>
    <row r="320" spans="1:14" x14ac:dyDescent="0.25">
      <c r="A320" s="9">
        <v>317</v>
      </c>
      <c r="B320" s="25" t="s">
        <v>329</v>
      </c>
      <c r="C320" s="23">
        <v>167304</v>
      </c>
      <c r="D320" s="23">
        <v>70822</v>
      </c>
      <c r="E320" s="23">
        <v>2752</v>
      </c>
      <c r="F320" s="23">
        <v>5374</v>
      </c>
      <c r="G320" s="23">
        <v>2458</v>
      </c>
      <c r="H320" s="23">
        <v>1050</v>
      </c>
      <c r="I320" s="23">
        <v>2253</v>
      </c>
      <c r="J320" s="23">
        <v>379</v>
      </c>
      <c r="K320" s="23">
        <v>91</v>
      </c>
      <c r="L320" s="23">
        <v>0</v>
      </c>
      <c r="M320" s="23">
        <v>0</v>
      </c>
      <c r="N320" s="6">
        <f t="shared" si="4"/>
        <v>252483</v>
      </c>
    </row>
    <row r="321" spans="1:14" x14ac:dyDescent="0.25">
      <c r="A321" s="9">
        <v>318</v>
      </c>
      <c r="B321" s="25" t="s">
        <v>330</v>
      </c>
      <c r="C321" s="23">
        <v>7178976</v>
      </c>
      <c r="D321" s="23">
        <v>1268782</v>
      </c>
      <c r="E321" s="23">
        <v>114720</v>
      </c>
      <c r="F321" s="23">
        <v>1</v>
      </c>
      <c r="G321" s="23">
        <v>98389</v>
      </c>
      <c r="H321" s="23">
        <v>60010</v>
      </c>
      <c r="I321" s="23">
        <v>146261</v>
      </c>
      <c r="J321" s="23">
        <v>6623</v>
      </c>
      <c r="K321" s="23">
        <v>7290</v>
      </c>
      <c r="L321" s="23">
        <v>0</v>
      </c>
      <c r="M321" s="23">
        <v>0</v>
      </c>
      <c r="N321" s="6">
        <f t="shared" si="4"/>
        <v>8881052</v>
      </c>
    </row>
    <row r="322" spans="1:14" x14ac:dyDescent="0.25">
      <c r="A322" s="9">
        <v>319</v>
      </c>
      <c r="B322" s="25" t="s">
        <v>331</v>
      </c>
      <c r="C322" s="23">
        <v>90810</v>
      </c>
      <c r="D322" s="23">
        <v>24797</v>
      </c>
      <c r="E322" s="23">
        <v>1504</v>
      </c>
      <c r="F322" s="23">
        <v>3388</v>
      </c>
      <c r="G322" s="23">
        <v>1896</v>
      </c>
      <c r="H322" s="23">
        <v>560</v>
      </c>
      <c r="I322" s="23">
        <v>1445</v>
      </c>
      <c r="J322" s="23">
        <v>212</v>
      </c>
      <c r="K322" s="23">
        <v>50</v>
      </c>
      <c r="L322" s="23">
        <v>4435</v>
      </c>
      <c r="M322" s="23">
        <v>0</v>
      </c>
      <c r="N322" s="6">
        <f t="shared" si="4"/>
        <v>129097</v>
      </c>
    </row>
    <row r="323" spans="1:14" x14ac:dyDescent="0.25">
      <c r="A323" s="9">
        <v>320</v>
      </c>
      <c r="B323" s="25" t="s">
        <v>332</v>
      </c>
      <c r="C323" s="23">
        <v>83034</v>
      </c>
      <c r="D323" s="23">
        <v>26878</v>
      </c>
      <c r="E323" s="23">
        <v>1416</v>
      </c>
      <c r="F323" s="23">
        <v>3320</v>
      </c>
      <c r="G323" s="23">
        <v>1387</v>
      </c>
      <c r="H323" s="23">
        <v>494</v>
      </c>
      <c r="I323" s="23">
        <v>1084</v>
      </c>
      <c r="J323" s="23">
        <v>207</v>
      </c>
      <c r="K323" s="23">
        <v>39</v>
      </c>
      <c r="L323" s="23">
        <v>0</v>
      </c>
      <c r="M323" s="23">
        <v>0</v>
      </c>
      <c r="N323" s="6">
        <f t="shared" si="4"/>
        <v>117859</v>
      </c>
    </row>
    <row r="324" spans="1:14" x14ac:dyDescent="0.25">
      <c r="A324" s="9">
        <v>321</v>
      </c>
      <c r="B324" s="25" t="s">
        <v>333</v>
      </c>
      <c r="C324" s="23">
        <v>112354</v>
      </c>
      <c r="D324" s="23">
        <v>38057</v>
      </c>
      <c r="E324" s="23">
        <v>1869</v>
      </c>
      <c r="F324" s="23">
        <v>4369</v>
      </c>
      <c r="G324" s="23">
        <v>1472</v>
      </c>
      <c r="H324" s="23">
        <v>655</v>
      </c>
      <c r="I324" s="23">
        <v>1242</v>
      </c>
      <c r="J324" s="23">
        <v>285</v>
      </c>
      <c r="K324" s="23">
        <v>47</v>
      </c>
      <c r="L324" s="23">
        <v>0</v>
      </c>
      <c r="M324" s="23">
        <v>0</v>
      </c>
      <c r="N324" s="6">
        <f t="shared" si="4"/>
        <v>160350</v>
      </c>
    </row>
    <row r="325" spans="1:14" x14ac:dyDescent="0.25">
      <c r="A325" s="9">
        <v>322</v>
      </c>
      <c r="B325" s="25" t="s">
        <v>334</v>
      </c>
      <c r="C325" s="23">
        <v>127320</v>
      </c>
      <c r="D325" s="23">
        <v>56086</v>
      </c>
      <c r="E325" s="23">
        <v>2211</v>
      </c>
      <c r="F325" s="23">
        <v>5892</v>
      </c>
      <c r="G325" s="23">
        <v>1515</v>
      </c>
      <c r="H325" s="23">
        <v>694</v>
      </c>
      <c r="I325" s="23">
        <v>1158</v>
      </c>
      <c r="J325" s="23">
        <v>362</v>
      </c>
      <c r="K325" s="23">
        <v>40</v>
      </c>
      <c r="L325" s="23">
        <v>0</v>
      </c>
      <c r="M325" s="23">
        <v>0</v>
      </c>
      <c r="N325" s="6">
        <f t="shared" ref="N325:N388" si="5">SUM(C325:M325)</f>
        <v>195278</v>
      </c>
    </row>
    <row r="326" spans="1:14" x14ac:dyDescent="0.25">
      <c r="A326" s="9">
        <v>323</v>
      </c>
      <c r="B326" s="25" t="s">
        <v>335</v>
      </c>
      <c r="C326" s="23">
        <v>217850</v>
      </c>
      <c r="D326" s="23">
        <v>44937</v>
      </c>
      <c r="E326" s="23">
        <v>3512</v>
      </c>
      <c r="F326" s="23">
        <v>6292</v>
      </c>
      <c r="G326" s="23">
        <v>4698</v>
      </c>
      <c r="H326" s="23">
        <v>1452</v>
      </c>
      <c r="I326" s="23">
        <v>3937</v>
      </c>
      <c r="J326" s="23">
        <v>407</v>
      </c>
      <c r="K326" s="23">
        <v>148</v>
      </c>
      <c r="L326" s="23">
        <v>0</v>
      </c>
      <c r="M326" s="23">
        <v>0</v>
      </c>
      <c r="N326" s="6">
        <f t="shared" si="5"/>
        <v>283233</v>
      </c>
    </row>
    <row r="327" spans="1:14" x14ac:dyDescent="0.25">
      <c r="A327" s="9">
        <v>324</v>
      </c>
      <c r="B327" s="25" t="s">
        <v>336</v>
      </c>
      <c r="C327" s="23">
        <v>3611258</v>
      </c>
      <c r="D327" s="23">
        <v>921100</v>
      </c>
      <c r="E327" s="23">
        <v>54591</v>
      </c>
      <c r="F327" s="23">
        <v>41339</v>
      </c>
      <c r="G327" s="23">
        <v>94375</v>
      </c>
      <c r="H327" s="23">
        <v>28034</v>
      </c>
      <c r="I327" s="23">
        <v>87483</v>
      </c>
      <c r="J327" s="23">
        <v>4137</v>
      </c>
      <c r="K327" s="23">
        <v>3527</v>
      </c>
      <c r="L327" s="23">
        <v>0</v>
      </c>
      <c r="M327" s="23">
        <v>0</v>
      </c>
      <c r="N327" s="6">
        <f t="shared" si="5"/>
        <v>4845844</v>
      </c>
    </row>
    <row r="328" spans="1:14" x14ac:dyDescent="0.25">
      <c r="A328" s="9">
        <v>325</v>
      </c>
      <c r="B328" s="25" t="s">
        <v>337</v>
      </c>
      <c r="C328" s="23">
        <v>710078</v>
      </c>
      <c r="D328" s="23">
        <v>195318</v>
      </c>
      <c r="E328" s="23">
        <v>10845</v>
      </c>
      <c r="F328" s="23">
        <v>18731</v>
      </c>
      <c r="G328" s="23">
        <v>23088</v>
      </c>
      <c r="H328" s="23">
        <v>4997</v>
      </c>
      <c r="I328" s="23">
        <v>17572</v>
      </c>
      <c r="J328" s="23">
        <v>1125</v>
      </c>
      <c r="K328" s="23">
        <v>606</v>
      </c>
      <c r="L328" s="23">
        <v>0</v>
      </c>
      <c r="M328" s="23">
        <v>0</v>
      </c>
      <c r="N328" s="6">
        <f t="shared" si="5"/>
        <v>982360</v>
      </c>
    </row>
    <row r="329" spans="1:14" x14ac:dyDescent="0.25">
      <c r="A329" s="9">
        <v>326</v>
      </c>
      <c r="B329" s="25" t="s">
        <v>338</v>
      </c>
      <c r="C329" s="23">
        <v>404844</v>
      </c>
      <c r="D329" s="23">
        <v>266124</v>
      </c>
      <c r="E329" s="23">
        <v>6355</v>
      </c>
      <c r="F329" s="23">
        <v>12330</v>
      </c>
      <c r="G329" s="23">
        <v>9788</v>
      </c>
      <c r="H329" s="23">
        <v>2660</v>
      </c>
      <c r="I329" s="23">
        <v>7736</v>
      </c>
      <c r="J329" s="23">
        <v>792</v>
      </c>
      <c r="K329" s="23">
        <v>277</v>
      </c>
      <c r="L329" s="23">
        <v>0</v>
      </c>
      <c r="M329" s="23">
        <v>0</v>
      </c>
      <c r="N329" s="6">
        <f t="shared" si="5"/>
        <v>710906</v>
      </c>
    </row>
    <row r="330" spans="1:14" x14ac:dyDescent="0.25">
      <c r="A330" s="9">
        <v>327</v>
      </c>
      <c r="B330" s="25" t="s">
        <v>339</v>
      </c>
      <c r="C330" s="23">
        <v>1715468</v>
      </c>
      <c r="D330" s="23">
        <v>699632</v>
      </c>
      <c r="E330" s="23">
        <v>26443</v>
      </c>
      <c r="F330" s="23">
        <v>51553</v>
      </c>
      <c r="G330" s="23">
        <v>30377</v>
      </c>
      <c r="H330" s="23">
        <v>10842</v>
      </c>
      <c r="I330" s="23">
        <v>26055</v>
      </c>
      <c r="J330" s="23">
        <v>3408</v>
      </c>
      <c r="K330" s="23">
        <v>1000</v>
      </c>
      <c r="L330" s="23">
        <v>0</v>
      </c>
      <c r="M330" s="23">
        <v>0</v>
      </c>
      <c r="N330" s="6">
        <f t="shared" si="5"/>
        <v>2564778</v>
      </c>
    </row>
    <row r="331" spans="1:14" x14ac:dyDescent="0.25">
      <c r="A331" s="9">
        <v>328</v>
      </c>
      <c r="B331" s="25" t="s">
        <v>340</v>
      </c>
      <c r="C331" s="23">
        <v>131014</v>
      </c>
      <c r="D331" s="23">
        <v>41064</v>
      </c>
      <c r="E331" s="23">
        <v>2213</v>
      </c>
      <c r="F331" s="23">
        <v>4936</v>
      </c>
      <c r="G331" s="23">
        <v>2799</v>
      </c>
      <c r="H331" s="23">
        <v>817</v>
      </c>
      <c r="I331" s="23">
        <v>2139</v>
      </c>
      <c r="J331" s="23">
        <v>305</v>
      </c>
      <c r="K331" s="23">
        <v>75</v>
      </c>
      <c r="L331" s="23">
        <v>0</v>
      </c>
      <c r="M331" s="23">
        <v>0</v>
      </c>
      <c r="N331" s="6">
        <f t="shared" si="5"/>
        <v>185362</v>
      </c>
    </row>
    <row r="332" spans="1:14" x14ac:dyDescent="0.25">
      <c r="A332" s="9">
        <v>329</v>
      </c>
      <c r="B332" s="25" t="s">
        <v>341</v>
      </c>
      <c r="C332" s="23">
        <v>145672</v>
      </c>
      <c r="D332" s="23">
        <v>53444</v>
      </c>
      <c r="E332" s="23">
        <v>2433</v>
      </c>
      <c r="F332" s="23">
        <v>5339</v>
      </c>
      <c r="G332" s="23">
        <v>2248</v>
      </c>
      <c r="H332" s="23">
        <v>884</v>
      </c>
      <c r="I332" s="23">
        <v>1894</v>
      </c>
      <c r="J332" s="23">
        <v>346</v>
      </c>
      <c r="K332" s="23">
        <v>72</v>
      </c>
      <c r="L332" s="23">
        <v>4232</v>
      </c>
      <c r="M332" s="23">
        <v>0</v>
      </c>
      <c r="N332" s="6">
        <f t="shared" si="5"/>
        <v>216564</v>
      </c>
    </row>
    <row r="333" spans="1:14" x14ac:dyDescent="0.25">
      <c r="A333" s="9">
        <v>330</v>
      </c>
      <c r="B333" s="25" t="s">
        <v>342</v>
      </c>
      <c r="C333" s="23">
        <v>300570</v>
      </c>
      <c r="D333" s="23">
        <v>102101</v>
      </c>
      <c r="E333" s="23">
        <v>4854</v>
      </c>
      <c r="F333" s="23">
        <v>9410</v>
      </c>
      <c r="G333" s="23">
        <v>8398</v>
      </c>
      <c r="H333" s="23">
        <v>2020</v>
      </c>
      <c r="I333" s="23">
        <v>6364</v>
      </c>
      <c r="J333" s="23">
        <v>586</v>
      </c>
      <c r="K333" s="23">
        <v>222</v>
      </c>
      <c r="L333" s="23">
        <v>0</v>
      </c>
      <c r="M333" s="23">
        <v>0</v>
      </c>
      <c r="N333" s="6">
        <f t="shared" si="5"/>
        <v>434525</v>
      </c>
    </row>
    <row r="334" spans="1:14" x14ac:dyDescent="0.25">
      <c r="A334" s="9">
        <v>331</v>
      </c>
      <c r="B334" s="25" t="s">
        <v>343</v>
      </c>
      <c r="C334" s="23">
        <v>235646</v>
      </c>
      <c r="D334" s="23">
        <v>68310</v>
      </c>
      <c r="E334" s="23">
        <v>3841</v>
      </c>
      <c r="F334" s="23">
        <v>3509</v>
      </c>
      <c r="G334" s="23">
        <v>1918</v>
      </c>
      <c r="H334" s="23">
        <v>1687</v>
      </c>
      <c r="I334" s="23">
        <v>3228</v>
      </c>
      <c r="J334" s="23">
        <v>346</v>
      </c>
      <c r="K334" s="23">
        <v>166</v>
      </c>
      <c r="L334" s="23">
        <v>0</v>
      </c>
      <c r="M334" s="23">
        <v>0</v>
      </c>
      <c r="N334" s="6">
        <f t="shared" si="5"/>
        <v>318651</v>
      </c>
    </row>
    <row r="335" spans="1:14" x14ac:dyDescent="0.25">
      <c r="A335" s="9">
        <v>332</v>
      </c>
      <c r="B335" s="25" t="s">
        <v>344</v>
      </c>
      <c r="C335" s="23">
        <v>63300</v>
      </c>
      <c r="D335" s="23">
        <v>27682</v>
      </c>
      <c r="E335" s="23">
        <v>1097</v>
      </c>
      <c r="F335" s="23">
        <v>2854</v>
      </c>
      <c r="G335" s="23">
        <v>735</v>
      </c>
      <c r="H335" s="23">
        <v>348</v>
      </c>
      <c r="I335" s="23">
        <v>572</v>
      </c>
      <c r="J335" s="23">
        <v>179</v>
      </c>
      <c r="K335" s="23">
        <v>21</v>
      </c>
      <c r="L335" s="23">
        <v>0</v>
      </c>
      <c r="M335" s="23">
        <v>0</v>
      </c>
      <c r="N335" s="6">
        <f t="shared" si="5"/>
        <v>96788</v>
      </c>
    </row>
    <row r="336" spans="1:14" x14ac:dyDescent="0.25">
      <c r="A336" s="9">
        <v>333</v>
      </c>
      <c r="B336" s="25" t="s">
        <v>345</v>
      </c>
      <c r="C336" s="23">
        <v>320296</v>
      </c>
      <c r="D336" s="23">
        <v>70121</v>
      </c>
      <c r="E336" s="23">
        <v>5223</v>
      </c>
      <c r="F336" s="23">
        <v>3929</v>
      </c>
      <c r="G336" s="23">
        <v>6508</v>
      </c>
      <c r="H336" s="23">
        <v>2473</v>
      </c>
      <c r="I336" s="23">
        <v>6766</v>
      </c>
      <c r="J336" s="23">
        <v>488</v>
      </c>
      <c r="K336" s="23">
        <v>293</v>
      </c>
      <c r="L336" s="23">
        <v>0</v>
      </c>
      <c r="M336" s="23">
        <v>0</v>
      </c>
      <c r="N336" s="6">
        <f t="shared" si="5"/>
        <v>416097</v>
      </c>
    </row>
    <row r="337" spans="1:14" x14ac:dyDescent="0.25">
      <c r="A337" s="9">
        <v>334</v>
      </c>
      <c r="B337" s="25" t="s">
        <v>346</v>
      </c>
      <c r="C337" s="23">
        <v>2962012</v>
      </c>
      <c r="D337" s="23">
        <v>993984</v>
      </c>
      <c r="E337" s="23">
        <v>46059</v>
      </c>
      <c r="F337" s="23">
        <v>57471</v>
      </c>
      <c r="G337" s="23">
        <v>99182</v>
      </c>
      <c r="H337" s="23">
        <v>22389</v>
      </c>
      <c r="I337" s="23">
        <v>79380</v>
      </c>
      <c r="J337" s="23">
        <v>3897</v>
      </c>
      <c r="K337" s="23">
        <v>2894</v>
      </c>
      <c r="L337" s="23">
        <v>0</v>
      </c>
      <c r="M337" s="23">
        <v>0</v>
      </c>
      <c r="N337" s="6">
        <f t="shared" si="5"/>
        <v>4267268</v>
      </c>
    </row>
    <row r="338" spans="1:14" x14ac:dyDescent="0.25">
      <c r="A338" s="9">
        <v>335</v>
      </c>
      <c r="B338" s="25" t="s">
        <v>347</v>
      </c>
      <c r="C338" s="23">
        <v>128606</v>
      </c>
      <c r="D338" s="23">
        <v>50524</v>
      </c>
      <c r="E338" s="23">
        <v>2216</v>
      </c>
      <c r="F338" s="23">
        <v>5722</v>
      </c>
      <c r="G338" s="23">
        <v>1695</v>
      </c>
      <c r="H338" s="23">
        <v>717</v>
      </c>
      <c r="I338" s="23">
        <v>1298</v>
      </c>
      <c r="J338" s="23">
        <v>353</v>
      </c>
      <c r="K338" s="23">
        <v>46</v>
      </c>
      <c r="L338" s="23">
        <v>0</v>
      </c>
      <c r="M338" s="23">
        <v>0</v>
      </c>
      <c r="N338" s="6">
        <f t="shared" si="5"/>
        <v>191177</v>
      </c>
    </row>
    <row r="339" spans="1:14" x14ac:dyDescent="0.25">
      <c r="A339" s="9">
        <v>336</v>
      </c>
      <c r="B339" s="25" t="s">
        <v>348</v>
      </c>
      <c r="C339" s="23">
        <v>239230</v>
      </c>
      <c r="D339" s="23">
        <v>96815</v>
      </c>
      <c r="E339" s="23">
        <v>3816</v>
      </c>
      <c r="F339" s="23">
        <v>8024</v>
      </c>
      <c r="G339" s="23">
        <v>3330</v>
      </c>
      <c r="H339" s="23">
        <v>1453</v>
      </c>
      <c r="I339" s="23">
        <v>2974</v>
      </c>
      <c r="J339" s="23">
        <v>549</v>
      </c>
      <c r="K339" s="23">
        <v>117</v>
      </c>
      <c r="L339" s="23">
        <v>0</v>
      </c>
      <c r="M339" s="23">
        <v>0</v>
      </c>
      <c r="N339" s="6">
        <f t="shared" si="5"/>
        <v>356308</v>
      </c>
    </row>
    <row r="340" spans="1:14" x14ac:dyDescent="0.25">
      <c r="A340" s="9">
        <v>337</v>
      </c>
      <c r="B340" s="25" t="s">
        <v>349</v>
      </c>
      <c r="C340" s="23">
        <v>463056</v>
      </c>
      <c r="D340" s="23">
        <v>101844</v>
      </c>
      <c r="E340" s="23">
        <v>7106</v>
      </c>
      <c r="F340" s="23">
        <v>11200</v>
      </c>
      <c r="G340" s="23">
        <v>10817</v>
      </c>
      <c r="H340" s="23">
        <v>3191</v>
      </c>
      <c r="I340" s="23">
        <v>9278</v>
      </c>
      <c r="J340" s="23">
        <v>744</v>
      </c>
      <c r="K340" s="23">
        <v>352</v>
      </c>
      <c r="L340" s="23">
        <v>0</v>
      </c>
      <c r="M340" s="23">
        <v>0</v>
      </c>
      <c r="N340" s="6">
        <f t="shared" si="5"/>
        <v>607588</v>
      </c>
    </row>
    <row r="341" spans="1:14" x14ac:dyDescent="0.25">
      <c r="A341" s="9">
        <v>338</v>
      </c>
      <c r="B341" s="25" t="s">
        <v>350</v>
      </c>
      <c r="C341" s="23">
        <v>856026</v>
      </c>
      <c r="D341" s="23">
        <v>388372</v>
      </c>
      <c r="E341" s="23">
        <v>13211</v>
      </c>
      <c r="F341" s="23">
        <v>9790</v>
      </c>
      <c r="G341" s="23">
        <v>20604</v>
      </c>
      <c r="H341" s="23">
        <v>6620</v>
      </c>
      <c r="I341" s="23">
        <v>19720</v>
      </c>
      <c r="J341" s="23">
        <v>900</v>
      </c>
      <c r="K341" s="23">
        <v>817</v>
      </c>
      <c r="L341" s="23">
        <v>0</v>
      </c>
      <c r="M341" s="23">
        <v>0</v>
      </c>
      <c r="N341" s="6">
        <f t="shared" si="5"/>
        <v>1316060</v>
      </c>
    </row>
    <row r="342" spans="1:14" x14ac:dyDescent="0.25">
      <c r="A342" s="9">
        <v>339</v>
      </c>
      <c r="B342" s="25" t="s">
        <v>351</v>
      </c>
      <c r="C342" s="23">
        <v>438238</v>
      </c>
      <c r="D342" s="23">
        <v>157634</v>
      </c>
      <c r="E342" s="23">
        <v>4968</v>
      </c>
      <c r="F342" s="23">
        <v>10685</v>
      </c>
      <c r="G342" s="23">
        <v>8619</v>
      </c>
      <c r="H342" s="23">
        <v>2650</v>
      </c>
      <c r="I342" s="23">
        <v>6733</v>
      </c>
      <c r="J342" s="23">
        <v>800</v>
      </c>
      <c r="K342" s="23">
        <v>243</v>
      </c>
      <c r="L342" s="23">
        <v>0</v>
      </c>
      <c r="M342" s="23">
        <v>0</v>
      </c>
      <c r="N342" s="6">
        <f t="shared" si="5"/>
        <v>630570</v>
      </c>
    </row>
    <row r="343" spans="1:14" x14ac:dyDescent="0.25">
      <c r="A343" s="9">
        <v>340</v>
      </c>
      <c r="B343" s="25" t="s">
        <v>352</v>
      </c>
      <c r="C343" s="23">
        <v>161970</v>
      </c>
      <c r="D343" s="23">
        <v>37765</v>
      </c>
      <c r="E343" s="23">
        <v>2689</v>
      </c>
      <c r="F343" s="23">
        <v>6168</v>
      </c>
      <c r="G343" s="23">
        <v>3426</v>
      </c>
      <c r="H343" s="23">
        <v>995</v>
      </c>
      <c r="I343" s="23">
        <v>2567</v>
      </c>
      <c r="J343" s="23">
        <v>385</v>
      </c>
      <c r="K343" s="23">
        <v>89</v>
      </c>
      <c r="L343" s="23">
        <v>0</v>
      </c>
      <c r="M343" s="23">
        <v>0</v>
      </c>
      <c r="N343" s="6">
        <f t="shared" si="5"/>
        <v>216054</v>
      </c>
    </row>
    <row r="344" spans="1:14" x14ac:dyDescent="0.25">
      <c r="A344" s="9">
        <v>341</v>
      </c>
      <c r="B344" s="25" t="s">
        <v>353</v>
      </c>
      <c r="C344" s="23">
        <v>86438</v>
      </c>
      <c r="D344" s="23">
        <v>35925</v>
      </c>
      <c r="E344" s="23">
        <v>1422</v>
      </c>
      <c r="F344" s="23">
        <v>3773</v>
      </c>
      <c r="G344" s="23">
        <v>474</v>
      </c>
      <c r="H344" s="23">
        <v>451</v>
      </c>
      <c r="I344" s="23">
        <v>461</v>
      </c>
      <c r="J344" s="23">
        <v>293</v>
      </c>
      <c r="K344" s="23">
        <v>19</v>
      </c>
      <c r="L344" s="23">
        <v>0</v>
      </c>
      <c r="M344" s="23">
        <v>0</v>
      </c>
      <c r="N344" s="6">
        <f t="shared" si="5"/>
        <v>129256</v>
      </c>
    </row>
    <row r="345" spans="1:14" x14ac:dyDescent="0.25">
      <c r="A345" s="9">
        <v>342</v>
      </c>
      <c r="B345" s="25" t="s">
        <v>354</v>
      </c>
      <c r="C345" s="23">
        <v>510974</v>
      </c>
      <c r="D345" s="23">
        <v>158992</v>
      </c>
      <c r="E345" s="23">
        <v>6439</v>
      </c>
      <c r="F345" s="23">
        <v>11036</v>
      </c>
      <c r="G345" s="23">
        <v>8154</v>
      </c>
      <c r="H345" s="23">
        <v>3209</v>
      </c>
      <c r="I345" s="23">
        <v>7579</v>
      </c>
      <c r="J345" s="23">
        <v>552</v>
      </c>
      <c r="K345" s="23">
        <v>308</v>
      </c>
      <c r="L345" s="23">
        <v>1665</v>
      </c>
      <c r="M345" s="23">
        <v>0</v>
      </c>
      <c r="N345" s="6">
        <f t="shared" si="5"/>
        <v>708908</v>
      </c>
    </row>
    <row r="346" spans="1:14" x14ac:dyDescent="0.25">
      <c r="A346" s="9">
        <v>343</v>
      </c>
      <c r="B346" s="25" t="s">
        <v>355</v>
      </c>
      <c r="C346" s="23">
        <v>213868</v>
      </c>
      <c r="D346" s="23">
        <v>97641</v>
      </c>
      <c r="E346" s="23">
        <v>3486</v>
      </c>
      <c r="F346" s="23">
        <v>6032</v>
      </c>
      <c r="G346" s="23">
        <v>3939</v>
      </c>
      <c r="H346" s="23">
        <v>1417</v>
      </c>
      <c r="I346" s="23">
        <v>3503</v>
      </c>
      <c r="J346" s="23">
        <v>432</v>
      </c>
      <c r="K346" s="23">
        <v>138</v>
      </c>
      <c r="L346" s="23">
        <v>0</v>
      </c>
      <c r="M346" s="23">
        <v>0</v>
      </c>
      <c r="N346" s="6">
        <f t="shared" si="5"/>
        <v>330456</v>
      </c>
    </row>
    <row r="347" spans="1:14" x14ac:dyDescent="0.25">
      <c r="A347" s="9">
        <v>344</v>
      </c>
      <c r="B347" s="25" t="s">
        <v>356</v>
      </c>
      <c r="C347" s="23">
        <v>241544</v>
      </c>
      <c r="D347" s="23">
        <v>150528</v>
      </c>
      <c r="E347" s="23">
        <v>3784</v>
      </c>
      <c r="F347" s="23">
        <v>7642</v>
      </c>
      <c r="G347" s="23">
        <v>5475</v>
      </c>
      <c r="H347" s="23">
        <v>1554</v>
      </c>
      <c r="I347" s="23">
        <v>4313</v>
      </c>
      <c r="J347" s="23">
        <v>498</v>
      </c>
      <c r="K347" s="23">
        <v>154</v>
      </c>
      <c r="L347" s="23">
        <v>0</v>
      </c>
      <c r="M347" s="23">
        <v>0</v>
      </c>
      <c r="N347" s="6">
        <f t="shared" si="5"/>
        <v>415492</v>
      </c>
    </row>
    <row r="348" spans="1:14" x14ac:dyDescent="0.25">
      <c r="A348" s="9">
        <v>345</v>
      </c>
      <c r="B348" s="25" t="s">
        <v>357</v>
      </c>
      <c r="C348" s="23">
        <v>293914</v>
      </c>
      <c r="D348" s="23">
        <v>88248</v>
      </c>
      <c r="E348" s="23">
        <v>4659</v>
      </c>
      <c r="F348" s="23">
        <v>9074</v>
      </c>
      <c r="G348" s="23">
        <v>8191</v>
      </c>
      <c r="H348" s="23">
        <v>1966</v>
      </c>
      <c r="I348" s="23">
        <v>6199</v>
      </c>
      <c r="J348" s="23">
        <v>552</v>
      </c>
      <c r="K348" s="23">
        <v>214</v>
      </c>
      <c r="L348" s="23">
        <v>0</v>
      </c>
      <c r="M348" s="23">
        <v>0</v>
      </c>
      <c r="N348" s="6">
        <f t="shared" si="5"/>
        <v>413017</v>
      </c>
    </row>
    <row r="349" spans="1:14" x14ac:dyDescent="0.25">
      <c r="A349" s="9">
        <v>346</v>
      </c>
      <c r="B349" s="25" t="s">
        <v>358</v>
      </c>
      <c r="C349" s="23">
        <v>194858</v>
      </c>
      <c r="D349" s="23">
        <v>64196</v>
      </c>
      <c r="E349" s="23">
        <v>2933</v>
      </c>
      <c r="F349" s="23">
        <v>5366</v>
      </c>
      <c r="G349" s="23">
        <v>3022</v>
      </c>
      <c r="H349" s="23">
        <v>1236</v>
      </c>
      <c r="I349" s="23">
        <v>2798</v>
      </c>
      <c r="J349" s="23">
        <v>362</v>
      </c>
      <c r="K349" s="23">
        <v>113</v>
      </c>
      <c r="L349" s="23">
        <v>19185</v>
      </c>
      <c r="M349" s="23">
        <v>0</v>
      </c>
      <c r="N349" s="6">
        <f t="shared" si="5"/>
        <v>294069</v>
      </c>
    </row>
    <row r="350" spans="1:14" x14ac:dyDescent="0.25">
      <c r="A350" s="9">
        <v>347</v>
      </c>
      <c r="B350" s="25" t="s">
        <v>359</v>
      </c>
      <c r="C350" s="23">
        <v>273368</v>
      </c>
      <c r="D350" s="23">
        <v>54170</v>
      </c>
      <c r="E350" s="23">
        <v>4434</v>
      </c>
      <c r="F350" s="23">
        <v>8429</v>
      </c>
      <c r="G350" s="23">
        <v>8248</v>
      </c>
      <c r="H350" s="23">
        <v>1868</v>
      </c>
      <c r="I350" s="23">
        <v>6159</v>
      </c>
      <c r="J350" s="23">
        <v>518</v>
      </c>
      <c r="K350" s="23">
        <v>212</v>
      </c>
      <c r="L350" s="23">
        <v>5950</v>
      </c>
      <c r="M350" s="23">
        <v>0</v>
      </c>
      <c r="N350" s="6">
        <f t="shared" si="5"/>
        <v>363356</v>
      </c>
    </row>
    <row r="351" spans="1:14" x14ac:dyDescent="0.25">
      <c r="A351" s="9">
        <v>348</v>
      </c>
      <c r="B351" s="25" t="s">
        <v>360</v>
      </c>
      <c r="C351" s="23">
        <v>641652</v>
      </c>
      <c r="D351" s="23">
        <v>273202</v>
      </c>
      <c r="E351" s="23">
        <v>10136</v>
      </c>
      <c r="F351" s="23">
        <v>18012</v>
      </c>
      <c r="G351" s="23">
        <v>15966</v>
      </c>
      <c r="H351" s="23">
        <v>4341</v>
      </c>
      <c r="I351" s="23">
        <v>12868</v>
      </c>
      <c r="J351" s="23">
        <v>1148</v>
      </c>
      <c r="K351" s="23">
        <v>470</v>
      </c>
      <c r="L351" s="23">
        <v>0</v>
      </c>
      <c r="M351" s="23">
        <v>0</v>
      </c>
      <c r="N351" s="6">
        <f t="shared" si="5"/>
        <v>977795</v>
      </c>
    </row>
    <row r="352" spans="1:14" x14ac:dyDescent="0.25">
      <c r="A352" s="9">
        <v>349</v>
      </c>
      <c r="B352" s="25" t="s">
        <v>361</v>
      </c>
      <c r="C352" s="23">
        <v>171876</v>
      </c>
      <c r="D352" s="23">
        <v>43565</v>
      </c>
      <c r="E352" s="23">
        <v>2834</v>
      </c>
      <c r="F352" s="23">
        <v>6016</v>
      </c>
      <c r="G352" s="23">
        <v>4284</v>
      </c>
      <c r="H352" s="23">
        <v>1108</v>
      </c>
      <c r="I352" s="23">
        <v>3217</v>
      </c>
      <c r="J352" s="23">
        <v>369</v>
      </c>
      <c r="K352" s="23">
        <v>111</v>
      </c>
      <c r="L352" s="23">
        <v>0</v>
      </c>
      <c r="M352" s="23">
        <v>0</v>
      </c>
      <c r="N352" s="6">
        <f t="shared" si="5"/>
        <v>233380</v>
      </c>
    </row>
    <row r="353" spans="1:14" x14ac:dyDescent="0.25">
      <c r="A353" s="9">
        <v>350</v>
      </c>
      <c r="B353" s="25" t="s">
        <v>362</v>
      </c>
      <c r="C353" s="23">
        <v>1571554</v>
      </c>
      <c r="D353" s="23">
        <v>544002</v>
      </c>
      <c r="E353" s="23">
        <v>24078</v>
      </c>
      <c r="F353" s="23">
        <v>24672</v>
      </c>
      <c r="G353" s="23">
        <v>33974</v>
      </c>
      <c r="H353" s="23">
        <v>11540</v>
      </c>
      <c r="I353" s="23">
        <v>32046</v>
      </c>
      <c r="J353" s="23">
        <v>2368</v>
      </c>
      <c r="K353" s="23">
        <v>1327</v>
      </c>
      <c r="L353" s="23">
        <v>245025</v>
      </c>
      <c r="M353" s="23">
        <v>0</v>
      </c>
      <c r="N353" s="6">
        <f t="shared" si="5"/>
        <v>2490586</v>
      </c>
    </row>
    <row r="354" spans="1:14" x14ac:dyDescent="0.25">
      <c r="A354" s="9">
        <v>351</v>
      </c>
      <c r="B354" s="25" t="s">
        <v>363</v>
      </c>
      <c r="C354" s="23">
        <v>241058</v>
      </c>
      <c r="D354" s="23">
        <v>73931</v>
      </c>
      <c r="E354" s="23">
        <v>3993</v>
      </c>
      <c r="F354" s="23">
        <v>6788</v>
      </c>
      <c r="G354" s="23">
        <v>5478</v>
      </c>
      <c r="H354" s="23">
        <v>1646</v>
      </c>
      <c r="I354" s="23">
        <v>4604</v>
      </c>
      <c r="J354" s="23">
        <v>458</v>
      </c>
      <c r="K354" s="23">
        <v>174</v>
      </c>
      <c r="L354" s="23">
        <v>0</v>
      </c>
      <c r="M354" s="23">
        <v>0</v>
      </c>
      <c r="N354" s="6">
        <f t="shared" si="5"/>
        <v>338130</v>
      </c>
    </row>
    <row r="355" spans="1:14" x14ac:dyDescent="0.25">
      <c r="A355" s="9">
        <v>352</v>
      </c>
      <c r="B355" s="25" t="s">
        <v>364</v>
      </c>
      <c r="C355" s="23">
        <v>299766</v>
      </c>
      <c r="D355" s="23">
        <v>59358</v>
      </c>
      <c r="E355" s="23">
        <v>4872</v>
      </c>
      <c r="F355" s="23">
        <v>8679</v>
      </c>
      <c r="G355" s="23">
        <v>9477</v>
      </c>
      <c r="H355" s="23">
        <v>2109</v>
      </c>
      <c r="I355" s="23">
        <v>7265</v>
      </c>
      <c r="J355" s="23">
        <v>537</v>
      </c>
      <c r="K355" s="23">
        <v>251</v>
      </c>
      <c r="L355" s="23">
        <v>25320</v>
      </c>
      <c r="M355" s="23">
        <v>0</v>
      </c>
      <c r="N355" s="6">
        <f t="shared" si="5"/>
        <v>417634</v>
      </c>
    </row>
    <row r="356" spans="1:14" x14ac:dyDescent="0.25">
      <c r="A356" s="9">
        <v>353</v>
      </c>
      <c r="B356" s="25" t="s">
        <v>365</v>
      </c>
      <c r="C356" s="23">
        <v>200612</v>
      </c>
      <c r="D356" s="23">
        <v>161698</v>
      </c>
      <c r="E356" s="23">
        <v>3263</v>
      </c>
      <c r="F356" s="23">
        <v>6267</v>
      </c>
      <c r="G356" s="23">
        <v>4716</v>
      </c>
      <c r="H356" s="23">
        <v>1323</v>
      </c>
      <c r="I356" s="23">
        <v>3742</v>
      </c>
      <c r="J356" s="23">
        <v>407</v>
      </c>
      <c r="K356" s="23">
        <v>136</v>
      </c>
      <c r="L356" s="23">
        <v>0</v>
      </c>
      <c r="M356" s="23">
        <v>0</v>
      </c>
      <c r="N356" s="6">
        <f t="shared" si="5"/>
        <v>382164</v>
      </c>
    </row>
    <row r="357" spans="1:14" x14ac:dyDescent="0.25">
      <c r="A357" s="9">
        <v>354</v>
      </c>
      <c r="B357" s="25" t="s">
        <v>366</v>
      </c>
      <c r="C357" s="23">
        <v>99568</v>
      </c>
      <c r="D357" s="23">
        <v>45584</v>
      </c>
      <c r="E357" s="23">
        <v>1744</v>
      </c>
      <c r="F357" s="23">
        <v>4833</v>
      </c>
      <c r="G357" s="23">
        <v>923</v>
      </c>
      <c r="H357" s="23">
        <v>522</v>
      </c>
      <c r="I357" s="23">
        <v>706</v>
      </c>
      <c r="J357" s="23">
        <v>295</v>
      </c>
      <c r="K357" s="23">
        <v>25</v>
      </c>
      <c r="L357" s="23">
        <v>0</v>
      </c>
      <c r="M357" s="23">
        <v>0</v>
      </c>
      <c r="N357" s="6">
        <f t="shared" si="5"/>
        <v>154200</v>
      </c>
    </row>
    <row r="358" spans="1:14" x14ac:dyDescent="0.25">
      <c r="A358" s="9">
        <v>355</v>
      </c>
      <c r="B358" s="25" t="s">
        <v>367</v>
      </c>
      <c r="C358" s="23">
        <v>102572</v>
      </c>
      <c r="D358" s="23">
        <v>45480</v>
      </c>
      <c r="E358" s="23">
        <v>1776</v>
      </c>
      <c r="F358" s="23">
        <v>4690</v>
      </c>
      <c r="G358" s="23">
        <v>1327</v>
      </c>
      <c r="H358" s="23">
        <v>565</v>
      </c>
      <c r="I358" s="23">
        <v>998</v>
      </c>
      <c r="J358" s="23">
        <v>287</v>
      </c>
      <c r="K358" s="23">
        <v>34</v>
      </c>
      <c r="L358" s="23">
        <v>0</v>
      </c>
      <c r="M358" s="23">
        <v>0</v>
      </c>
      <c r="N358" s="6">
        <f t="shared" si="5"/>
        <v>157729</v>
      </c>
    </row>
    <row r="359" spans="1:14" x14ac:dyDescent="0.25">
      <c r="A359" s="9">
        <v>356</v>
      </c>
      <c r="B359" s="25" t="s">
        <v>368</v>
      </c>
      <c r="C359" s="23">
        <v>316282</v>
      </c>
      <c r="D359" s="23">
        <v>86337</v>
      </c>
      <c r="E359" s="23">
        <v>5208</v>
      </c>
      <c r="F359" s="23">
        <v>5993</v>
      </c>
      <c r="G359" s="23">
        <v>4278</v>
      </c>
      <c r="H359" s="23">
        <v>2246</v>
      </c>
      <c r="I359" s="23">
        <v>5020</v>
      </c>
      <c r="J359" s="23">
        <v>518</v>
      </c>
      <c r="K359" s="23">
        <v>229</v>
      </c>
      <c r="L359" s="23">
        <v>11350</v>
      </c>
      <c r="M359" s="23">
        <v>0</v>
      </c>
      <c r="N359" s="6">
        <f t="shared" si="5"/>
        <v>437461</v>
      </c>
    </row>
    <row r="360" spans="1:14" x14ac:dyDescent="0.25">
      <c r="A360" s="9">
        <v>357</v>
      </c>
      <c r="B360" s="25" t="s">
        <v>369</v>
      </c>
      <c r="C360" s="23">
        <v>151986</v>
      </c>
      <c r="D360" s="23">
        <v>66361</v>
      </c>
      <c r="E360" s="23">
        <v>2455</v>
      </c>
      <c r="F360" s="23">
        <v>5302</v>
      </c>
      <c r="G360" s="23">
        <v>1664</v>
      </c>
      <c r="H360" s="23">
        <v>900</v>
      </c>
      <c r="I360" s="23">
        <v>1594</v>
      </c>
      <c r="J360" s="23">
        <v>380</v>
      </c>
      <c r="K360" s="23">
        <v>66</v>
      </c>
      <c r="L360" s="23">
        <v>0</v>
      </c>
      <c r="M360" s="23">
        <v>0</v>
      </c>
      <c r="N360" s="6">
        <f t="shared" si="5"/>
        <v>230708</v>
      </c>
    </row>
    <row r="361" spans="1:14" x14ac:dyDescent="0.25">
      <c r="A361" s="9">
        <v>358</v>
      </c>
      <c r="B361" s="25" t="s">
        <v>370</v>
      </c>
      <c r="C361" s="23">
        <v>274270</v>
      </c>
      <c r="D361" s="23">
        <v>103123</v>
      </c>
      <c r="E361" s="23">
        <v>4498</v>
      </c>
      <c r="F361" s="23">
        <v>7185</v>
      </c>
      <c r="G361" s="23">
        <v>3835</v>
      </c>
      <c r="H361" s="23">
        <v>1820</v>
      </c>
      <c r="I361" s="23">
        <v>3954</v>
      </c>
      <c r="J361" s="23">
        <v>539</v>
      </c>
      <c r="K361" s="23">
        <v>170</v>
      </c>
      <c r="L361" s="23">
        <v>3480</v>
      </c>
      <c r="M361" s="23">
        <v>0</v>
      </c>
      <c r="N361" s="6">
        <f t="shared" si="5"/>
        <v>402874</v>
      </c>
    </row>
    <row r="362" spans="1:14" x14ac:dyDescent="0.25">
      <c r="A362" s="9">
        <v>359</v>
      </c>
      <c r="B362" s="25" t="s">
        <v>371</v>
      </c>
      <c r="C362" s="23">
        <v>187020</v>
      </c>
      <c r="D362" s="23">
        <v>59916</v>
      </c>
      <c r="E362" s="23">
        <v>3125</v>
      </c>
      <c r="F362" s="23">
        <v>3514</v>
      </c>
      <c r="G362" s="23">
        <v>1242</v>
      </c>
      <c r="H362" s="23">
        <v>1296</v>
      </c>
      <c r="I362" s="23">
        <v>2260</v>
      </c>
      <c r="J362" s="23">
        <v>337</v>
      </c>
      <c r="K362" s="23">
        <v>118</v>
      </c>
      <c r="L362" s="23">
        <v>0</v>
      </c>
      <c r="M362" s="23">
        <v>0</v>
      </c>
      <c r="N362" s="6">
        <f t="shared" si="5"/>
        <v>258828</v>
      </c>
    </row>
    <row r="363" spans="1:14" x14ac:dyDescent="0.25">
      <c r="A363" s="9">
        <v>360</v>
      </c>
      <c r="B363" s="25" t="s">
        <v>372</v>
      </c>
      <c r="C363" s="23">
        <v>340520</v>
      </c>
      <c r="D363" s="23">
        <v>148307</v>
      </c>
      <c r="E363" s="23">
        <v>5536</v>
      </c>
      <c r="F363" s="23">
        <v>10057</v>
      </c>
      <c r="G363" s="23">
        <v>7790</v>
      </c>
      <c r="H363" s="23">
        <v>2276</v>
      </c>
      <c r="I363" s="23">
        <v>6367</v>
      </c>
      <c r="J363" s="23">
        <v>675</v>
      </c>
      <c r="K363" s="23">
        <v>235</v>
      </c>
      <c r="L363" s="23">
        <v>0</v>
      </c>
      <c r="M363" s="23">
        <v>0</v>
      </c>
      <c r="N363" s="6">
        <f t="shared" si="5"/>
        <v>521763</v>
      </c>
    </row>
    <row r="364" spans="1:14" x14ac:dyDescent="0.25">
      <c r="A364" s="9">
        <v>361</v>
      </c>
      <c r="B364" s="25" t="s">
        <v>373</v>
      </c>
      <c r="C364" s="23">
        <v>127708</v>
      </c>
      <c r="D364" s="23">
        <v>60196</v>
      </c>
      <c r="E364" s="23">
        <v>2199</v>
      </c>
      <c r="F364" s="23">
        <v>5842</v>
      </c>
      <c r="G364" s="23">
        <v>1605</v>
      </c>
      <c r="H364" s="23">
        <v>700</v>
      </c>
      <c r="I364" s="23">
        <v>1209</v>
      </c>
      <c r="J364" s="23">
        <v>362</v>
      </c>
      <c r="K364" s="23">
        <v>42</v>
      </c>
      <c r="L364" s="23">
        <v>0</v>
      </c>
      <c r="M364" s="23">
        <v>0</v>
      </c>
      <c r="N364" s="6">
        <f t="shared" si="5"/>
        <v>199863</v>
      </c>
    </row>
    <row r="365" spans="1:14" x14ac:dyDescent="0.25">
      <c r="A365" s="9">
        <v>362</v>
      </c>
      <c r="B365" s="25" t="s">
        <v>374</v>
      </c>
      <c r="C365" s="23">
        <v>181996</v>
      </c>
      <c r="D365" s="23">
        <v>70412</v>
      </c>
      <c r="E365" s="23">
        <v>2892</v>
      </c>
      <c r="F365" s="23">
        <v>5591</v>
      </c>
      <c r="G365" s="23">
        <v>2938</v>
      </c>
      <c r="H365" s="23">
        <v>1149</v>
      </c>
      <c r="I365" s="23">
        <v>2610</v>
      </c>
      <c r="J365" s="23">
        <v>378</v>
      </c>
      <c r="K365" s="23">
        <v>103</v>
      </c>
      <c r="L365" s="23">
        <v>3337</v>
      </c>
      <c r="M365" s="23">
        <v>0</v>
      </c>
      <c r="N365" s="6">
        <f t="shared" si="5"/>
        <v>271406</v>
      </c>
    </row>
    <row r="366" spans="1:14" x14ac:dyDescent="0.25">
      <c r="A366" s="9">
        <v>363</v>
      </c>
      <c r="B366" s="25" t="s">
        <v>375</v>
      </c>
      <c r="C366" s="23">
        <v>216348</v>
      </c>
      <c r="D366" s="23">
        <v>64694</v>
      </c>
      <c r="E366" s="23">
        <v>3506</v>
      </c>
      <c r="F366" s="23">
        <v>7206</v>
      </c>
      <c r="G366" s="23">
        <v>5277</v>
      </c>
      <c r="H366" s="23">
        <v>1400</v>
      </c>
      <c r="I366" s="23">
        <v>4012</v>
      </c>
      <c r="J366" s="23">
        <v>465</v>
      </c>
      <c r="K366" s="23">
        <v>140</v>
      </c>
      <c r="L366" s="23">
        <v>0</v>
      </c>
      <c r="M366" s="23">
        <v>0</v>
      </c>
      <c r="N366" s="6">
        <f t="shared" si="5"/>
        <v>303048</v>
      </c>
    </row>
    <row r="367" spans="1:14" x14ac:dyDescent="0.25">
      <c r="A367" s="9">
        <v>364</v>
      </c>
      <c r="B367" s="25" t="s">
        <v>376</v>
      </c>
      <c r="C367" s="23">
        <v>1161574</v>
      </c>
      <c r="D367" s="23">
        <v>690678</v>
      </c>
      <c r="E367" s="23">
        <v>17883</v>
      </c>
      <c r="F367" s="23">
        <v>25638</v>
      </c>
      <c r="G367" s="23">
        <v>36527</v>
      </c>
      <c r="H367" s="23">
        <v>8471</v>
      </c>
      <c r="I367" s="23">
        <v>29021</v>
      </c>
      <c r="J367" s="23">
        <v>1621</v>
      </c>
      <c r="K367" s="23">
        <v>1050</v>
      </c>
      <c r="L367" s="23">
        <v>0</v>
      </c>
      <c r="M367" s="23">
        <v>0</v>
      </c>
      <c r="N367" s="6">
        <f t="shared" si="5"/>
        <v>1972463</v>
      </c>
    </row>
    <row r="368" spans="1:14" x14ac:dyDescent="0.25">
      <c r="A368" s="9">
        <v>365</v>
      </c>
      <c r="B368" s="25" t="s">
        <v>377</v>
      </c>
      <c r="C368" s="23">
        <v>122286</v>
      </c>
      <c r="D368" s="23">
        <v>61124</v>
      </c>
      <c r="E368" s="23">
        <v>1940</v>
      </c>
      <c r="F368" s="23">
        <v>4381</v>
      </c>
      <c r="G368" s="23">
        <v>2082</v>
      </c>
      <c r="H368" s="23">
        <v>735</v>
      </c>
      <c r="I368" s="23">
        <v>1665</v>
      </c>
      <c r="J368" s="23">
        <v>289</v>
      </c>
      <c r="K368" s="23">
        <v>60</v>
      </c>
      <c r="L368" s="23">
        <v>3648</v>
      </c>
      <c r="M368" s="23">
        <v>0</v>
      </c>
      <c r="N368" s="6">
        <f t="shared" si="5"/>
        <v>198210</v>
      </c>
    </row>
    <row r="369" spans="1:14" x14ac:dyDescent="0.25">
      <c r="A369" s="9">
        <v>366</v>
      </c>
      <c r="B369" s="25" t="s">
        <v>378</v>
      </c>
      <c r="C369" s="23">
        <v>461384</v>
      </c>
      <c r="D369" s="23">
        <v>197113</v>
      </c>
      <c r="E369" s="23">
        <v>7126</v>
      </c>
      <c r="F369" s="23">
        <v>8915</v>
      </c>
      <c r="G369" s="23">
        <v>7151</v>
      </c>
      <c r="H369" s="23">
        <v>3206</v>
      </c>
      <c r="I369" s="23">
        <v>7591</v>
      </c>
      <c r="J369" s="23">
        <v>853</v>
      </c>
      <c r="K369" s="23">
        <v>329</v>
      </c>
      <c r="L369" s="23">
        <v>0</v>
      </c>
      <c r="M369" s="23">
        <v>0</v>
      </c>
      <c r="N369" s="6">
        <f t="shared" si="5"/>
        <v>693668</v>
      </c>
    </row>
    <row r="370" spans="1:14" x14ac:dyDescent="0.25">
      <c r="A370" s="9">
        <v>367</v>
      </c>
      <c r="B370" s="25" t="s">
        <v>379</v>
      </c>
      <c r="C370" s="23">
        <v>317196</v>
      </c>
      <c r="D370" s="23">
        <v>73100</v>
      </c>
      <c r="E370" s="23">
        <v>5100</v>
      </c>
      <c r="F370" s="23">
        <v>9939</v>
      </c>
      <c r="G370" s="23">
        <v>8860</v>
      </c>
      <c r="H370" s="23">
        <v>2130</v>
      </c>
      <c r="I370" s="23">
        <v>6757</v>
      </c>
      <c r="J370" s="23">
        <v>614</v>
      </c>
      <c r="K370" s="23">
        <v>234</v>
      </c>
      <c r="L370" s="23">
        <v>0</v>
      </c>
      <c r="M370" s="23">
        <v>0</v>
      </c>
      <c r="N370" s="6">
        <f t="shared" si="5"/>
        <v>423930</v>
      </c>
    </row>
    <row r="371" spans="1:14" x14ac:dyDescent="0.25">
      <c r="A371" s="9">
        <v>368</v>
      </c>
      <c r="B371" s="25" t="s">
        <v>380</v>
      </c>
      <c r="C371" s="23">
        <v>316564</v>
      </c>
      <c r="D371" s="23">
        <v>156742</v>
      </c>
      <c r="E371" s="23">
        <v>5333</v>
      </c>
      <c r="F371" s="23">
        <v>14223</v>
      </c>
      <c r="G371" s="23">
        <v>4047</v>
      </c>
      <c r="H371" s="23">
        <v>1730</v>
      </c>
      <c r="I371" s="23">
        <v>3035</v>
      </c>
      <c r="J371" s="23">
        <v>850</v>
      </c>
      <c r="K371" s="23">
        <v>105</v>
      </c>
      <c r="L371" s="23">
        <v>4761</v>
      </c>
      <c r="M371" s="23">
        <v>0</v>
      </c>
      <c r="N371" s="6">
        <f t="shared" si="5"/>
        <v>507390</v>
      </c>
    </row>
    <row r="372" spans="1:14" x14ac:dyDescent="0.25">
      <c r="A372" s="9">
        <v>369</v>
      </c>
      <c r="B372" s="25" t="s">
        <v>381</v>
      </c>
      <c r="C372" s="23">
        <v>191656</v>
      </c>
      <c r="D372" s="23">
        <v>109255</v>
      </c>
      <c r="E372" s="23">
        <v>3207</v>
      </c>
      <c r="F372" s="23">
        <v>4141</v>
      </c>
      <c r="G372" s="23">
        <v>4322</v>
      </c>
      <c r="H372" s="23">
        <v>1394</v>
      </c>
      <c r="I372" s="23">
        <v>3929</v>
      </c>
      <c r="J372" s="23">
        <v>321</v>
      </c>
      <c r="K372" s="23">
        <v>157</v>
      </c>
      <c r="L372" s="23">
        <v>3409</v>
      </c>
      <c r="M372" s="23">
        <v>0</v>
      </c>
      <c r="N372" s="6">
        <f t="shared" si="5"/>
        <v>321791</v>
      </c>
    </row>
    <row r="373" spans="1:14" x14ac:dyDescent="0.25">
      <c r="A373" s="9">
        <v>370</v>
      </c>
      <c r="B373" s="25" t="s">
        <v>382</v>
      </c>
      <c r="C373" s="23">
        <v>140244</v>
      </c>
      <c r="D373" s="23">
        <v>61312</v>
      </c>
      <c r="E373" s="23">
        <v>2168</v>
      </c>
      <c r="F373" s="23">
        <v>3632</v>
      </c>
      <c r="G373" s="23">
        <v>1306</v>
      </c>
      <c r="H373" s="23">
        <v>887</v>
      </c>
      <c r="I373" s="23">
        <v>1591</v>
      </c>
      <c r="J373" s="23">
        <v>267</v>
      </c>
      <c r="K373" s="23">
        <v>74</v>
      </c>
      <c r="L373" s="23">
        <v>0</v>
      </c>
      <c r="M373" s="23">
        <v>0</v>
      </c>
      <c r="N373" s="6">
        <f t="shared" si="5"/>
        <v>211481</v>
      </c>
    </row>
    <row r="374" spans="1:14" x14ac:dyDescent="0.25">
      <c r="A374" s="9">
        <v>371</v>
      </c>
      <c r="B374" s="25" t="s">
        <v>383</v>
      </c>
      <c r="C374" s="23">
        <v>154208</v>
      </c>
      <c r="D374" s="23">
        <v>72679</v>
      </c>
      <c r="E374" s="23">
        <v>2526</v>
      </c>
      <c r="F374" s="23">
        <v>5410</v>
      </c>
      <c r="G374" s="23">
        <v>1923</v>
      </c>
      <c r="H374" s="23">
        <v>926</v>
      </c>
      <c r="I374" s="23">
        <v>1774</v>
      </c>
      <c r="J374" s="23">
        <v>363</v>
      </c>
      <c r="K374" s="23">
        <v>71</v>
      </c>
      <c r="L374" s="23">
        <v>0</v>
      </c>
      <c r="M374" s="23">
        <v>0</v>
      </c>
      <c r="N374" s="6">
        <f t="shared" si="5"/>
        <v>239880</v>
      </c>
    </row>
    <row r="375" spans="1:14" x14ac:dyDescent="0.25">
      <c r="A375" s="9">
        <v>372</v>
      </c>
      <c r="B375" s="25" t="s">
        <v>384</v>
      </c>
      <c r="C375" s="23">
        <v>174612</v>
      </c>
      <c r="D375" s="23">
        <v>79980</v>
      </c>
      <c r="E375" s="23">
        <v>2926</v>
      </c>
      <c r="F375" s="23">
        <v>6860</v>
      </c>
      <c r="G375" s="23">
        <v>2544</v>
      </c>
      <c r="H375" s="23">
        <v>1026</v>
      </c>
      <c r="I375" s="23">
        <v>2092</v>
      </c>
      <c r="J375" s="23">
        <v>436</v>
      </c>
      <c r="K375" s="23">
        <v>77</v>
      </c>
      <c r="L375" s="23">
        <v>0</v>
      </c>
      <c r="M375" s="23">
        <v>0</v>
      </c>
      <c r="N375" s="6">
        <f t="shared" si="5"/>
        <v>270553</v>
      </c>
    </row>
    <row r="376" spans="1:14" x14ac:dyDescent="0.25">
      <c r="A376" s="9">
        <v>373</v>
      </c>
      <c r="B376" s="25" t="s">
        <v>385</v>
      </c>
      <c r="C376" s="23">
        <v>83990</v>
      </c>
      <c r="D376" s="23">
        <v>37087</v>
      </c>
      <c r="E376" s="23">
        <v>1478</v>
      </c>
      <c r="F376" s="23">
        <v>4013</v>
      </c>
      <c r="G376" s="23">
        <v>785</v>
      </c>
      <c r="H376" s="23">
        <v>446</v>
      </c>
      <c r="I376" s="23">
        <v>614</v>
      </c>
      <c r="J376" s="23">
        <v>247</v>
      </c>
      <c r="K376" s="23">
        <v>22</v>
      </c>
      <c r="L376" s="23">
        <v>0</v>
      </c>
      <c r="M376" s="23">
        <v>0</v>
      </c>
      <c r="N376" s="6">
        <f t="shared" si="5"/>
        <v>128682</v>
      </c>
    </row>
    <row r="377" spans="1:14" x14ac:dyDescent="0.25">
      <c r="A377" s="9">
        <v>374</v>
      </c>
      <c r="B377" s="25" t="s">
        <v>386</v>
      </c>
      <c r="C377" s="23">
        <v>142318</v>
      </c>
      <c r="D377" s="23">
        <v>41639</v>
      </c>
      <c r="E377" s="23">
        <v>2382</v>
      </c>
      <c r="F377" s="23">
        <v>5321</v>
      </c>
      <c r="G377" s="23">
        <v>3172</v>
      </c>
      <c r="H377" s="23">
        <v>892</v>
      </c>
      <c r="I377" s="23">
        <v>2412</v>
      </c>
      <c r="J377" s="23">
        <v>326</v>
      </c>
      <c r="K377" s="23">
        <v>83</v>
      </c>
      <c r="L377" s="23">
        <v>0</v>
      </c>
      <c r="M377" s="23">
        <v>0</v>
      </c>
      <c r="N377" s="6">
        <f t="shared" si="5"/>
        <v>198545</v>
      </c>
    </row>
    <row r="378" spans="1:14" x14ac:dyDescent="0.25">
      <c r="A378" s="9">
        <v>375</v>
      </c>
      <c r="B378" s="25" t="s">
        <v>387</v>
      </c>
      <c r="C378" s="23">
        <v>1013928</v>
      </c>
      <c r="D378" s="23">
        <v>353305</v>
      </c>
      <c r="E378" s="23">
        <v>15135</v>
      </c>
      <c r="F378" s="23">
        <v>11386</v>
      </c>
      <c r="G378" s="23">
        <v>26381</v>
      </c>
      <c r="H378" s="23">
        <v>7816</v>
      </c>
      <c r="I378" s="23">
        <v>24190</v>
      </c>
      <c r="J378" s="23">
        <v>1091</v>
      </c>
      <c r="K378" s="23">
        <v>982</v>
      </c>
      <c r="L378" s="23">
        <v>0</v>
      </c>
      <c r="M378" s="23">
        <v>0</v>
      </c>
      <c r="N378" s="6">
        <f t="shared" si="5"/>
        <v>1454214</v>
      </c>
    </row>
    <row r="379" spans="1:14" x14ac:dyDescent="0.25">
      <c r="A379" s="9">
        <v>376</v>
      </c>
      <c r="B379" s="25" t="s">
        <v>388</v>
      </c>
      <c r="C379" s="23">
        <v>72886</v>
      </c>
      <c r="D379" s="23">
        <v>37892</v>
      </c>
      <c r="E379" s="23">
        <v>1251</v>
      </c>
      <c r="F379" s="23">
        <v>3231</v>
      </c>
      <c r="G379" s="23">
        <v>715</v>
      </c>
      <c r="H379" s="23">
        <v>398</v>
      </c>
      <c r="I379" s="23">
        <v>594</v>
      </c>
      <c r="J379" s="23">
        <v>204</v>
      </c>
      <c r="K379" s="23">
        <v>23</v>
      </c>
      <c r="L379" s="23">
        <v>0</v>
      </c>
      <c r="M379" s="23">
        <v>0</v>
      </c>
      <c r="N379" s="6">
        <f t="shared" si="5"/>
        <v>117194</v>
      </c>
    </row>
    <row r="380" spans="1:14" x14ac:dyDescent="0.25">
      <c r="A380" s="9">
        <v>377</v>
      </c>
      <c r="B380" s="25" t="s">
        <v>389</v>
      </c>
      <c r="C380" s="23">
        <v>729136</v>
      </c>
      <c r="D380" s="23">
        <v>152934</v>
      </c>
      <c r="E380" s="23">
        <v>11556</v>
      </c>
      <c r="F380" s="23">
        <v>18521</v>
      </c>
      <c r="G380" s="23">
        <v>21063</v>
      </c>
      <c r="H380" s="23">
        <v>5166</v>
      </c>
      <c r="I380" s="23">
        <v>16835</v>
      </c>
      <c r="J380" s="23">
        <v>1213</v>
      </c>
      <c r="K380" s="23">
        <v>607</v>
      </c>
      <c r="L380" s="23">
        <v>0</v>
      </c>
      <c r="M380" s="23">
        <v>0</v>
      </c>
      <c r="N380" s="6">
        <f t="shared" si="5"/>
        <v>957031</v>
      </c>
    </row>
    <row r="381" spans="1:14" x14ac:dyDescent="0.25">
      <c r="A381" s="9">
        <v>378</v>
      </c>
      <c r="B381" s="25" t="s">
        <v>390</v>
      </c>
      <c r="C381" s="23">
        <v>252986</v>
      </c>
      <c r="D381" s="23">
        <v>107395</v>
      </c>
      <c r="E381" s="23">
        <v>4020</v>
      </c>
      <c r="F381" s="23">
        <v>7664</v>
      </c>
      <c r="G381" s="23">
        <v>7277</v>
      </c>
      <c r="H381" s="23">
        <v>1711</v>
      </c>
      <c r="I381" s="23">
        <v>5502</v>
      </c>
      <c r="J381" s="23">
        <v>478</v>
      </c>
      <c r="K381" s="23">
        <v>191</v>
      </c>
      <c r="L381" s="23">
        <v>0</v>
      </c>
      <c r="M381" s="23">
        <v>0</v>
      </c>
      <c r="N381" s="6">
        <f t="shared" si="5"/>
        <v>387224</v>
      </c>
    </row>
    <row r="382" spans="1:14" x14ac:dyDescent="0.25">
      <c r="A382" s="9">
        <v>379</v>
      </c>
      <c r="B382" s="25" t="s">
        <v>391</v>
      </c>
      <c r="C382" s="23">
        <v>247344</v>
      </c>
      <c r="D382" s="23">
        <v>47183</v>
      </c>
      <c r="E382" s="23">
        <v>4071</v>
      </c>
      <c r="F382" s="23">
        <v>6641</v>
      </c>
      <c r="G382" s="23">
        <v>5768</v>
      </c>
      <c r="H382" s="23">
        <v>1710</v>
      </c>
      <c r="I382" s="23">
        <v>4873</v>
      </c>
      <c r="J382" s="23">
        <v>456</v>
      </c>
      <c r="K382" s="23">
        <v>185</v>
      </c>
      <c r="L382" s="23">
        <v>5241</v>
      </c>
      <c r="M382" s="23">
        <v>0</v>
      </c>
      <c r="N382" s="6">
        <f t="shared" si="5"/>
        <v>323472</v>
      </c>
    </row>
    <row r="383" spans="1:14" x14ac:dyDescent="0.25">
      <c r="A383" s="9">
        <v>380</v>
      </c>
      <c r="B383" s="25" t="s">
        <v>392</v>
      </c>
      <c r="C383" s="23">
        <v>203252</v>
      </c>
      <c r="D383" s="23">
        <v>67864</v>
      </c>
      <c r="E383" s="23">
        <v>3411</v>
      </c>
      <c r="F383" s="23">
        <v>4253</v>
      </c>
      <c r="G383" s="23">
        <v>4416</v>
      </c>
      <c r="H383" s="23">
        <v>1484</v>
      </c>
      <c r="I383" s="23">
        <v>4110</v>
      </c>
      <c r="J383" s="23">
        <v>332</v>
      </c>
      <c r="K383" s="23">
        <v>166</v>
      </c>
      <c r="L383" s="23">
        <v>0</v>
      </c>
      <c r="M383" s="23">
        <v>0</v>
      </c>
      <c r="N383" s="6">
        <f t="shared" si="5"/>
        <v>289288</v>
      </c>
    </row>
    <row r="384" spans="1:14" x14ac:dyDescent="0.25">
      <c r="A384" s="9">
        <v>381</v>
      </c>
      <c r="B384" s="25" t="s">
        <v>393</v>
      </c>
      <c r="C384" s="23">
        <v>203448</v>
      </c>
      <c r="D384" s="23">
        <v>107405</v>
      </c>
      <c r="E384" s="23">
        <v>3172</v>
      </c>
      <c r="F384" s="23">
        <v>6264</v>
      </c>
      <c r="G384" s="23">
        <v>5800</v>
      </c>
      <c r="H384" s="23">
        <v>1355</v>
      </c>
      <c r="I384" s="23">
        <v>4316</v>
      </c>
      <c r="J384" s="23">
        <v>378</v>
      </c>
      <c r="K384" s="23">
        <v>149</v>
      </c>
      <c r="L384" s="23">
        <v>23793</v>
      </c>
      <c r="M384" s="23">
        <v>0</v>
      </c>
      <c r="N384" s="6">
        <f t="shared" si="5"/>
        <v>356080</v>
      </c>
    </row>
    <row r="385" spans="1:14" x14ac:dyDescent="0.25">
      <c r="A385" s="9">
        <v>382</v>
      </c>
      <c r="B385" s="25" t="s">
        <v>394</v>
      </c>
      <c r="C385" s="23">
        <v>135092</v>
      </c>
      <c r="D385" s="23">
        <v>51930</v>
      </c>
      <c r="E385" s="23">
        <v>2270</v>
      </c>
      <c r="F385" s="23">
        <v>5444</v>
      </c>
      <c r="G385" s="23">
        <v>2316</v>
      </c>
      <c r="H385" s="23">
        <v>797</v>
      </c>
      <c r="I385" s="23">
        <v>1776</v>
      </c>
      <c r="J385" s="23">
        <v>334</v>
      </c>
      <c r="K385" s="23">
        <v>63</v>
      </c>
      <c r="L385" s="23">
        <v>0</v>
      </c>
      <c r="M385" s="23">
        <v>0</v>
      </c>
      <c r="N385" s="6">
        <f t="shared" si="5"/>
        <v>200022</v>
      </c>
    </row>
    <row r="386" spans="1:14" x14ac:dyDescent="0.25">
      <c r="A386" s="9">
        <v>383</v>
      </c>
      <c r="B386" s="25" t="s">
        <v>395</v>
      </c>
      <c r="C386" s="23">
        <v>97734</v>
      </c>
      <c r="D386" s="23">
        <v>44204</v>
      </c>
      <c r="E386" s="23">
        <v>1649</v>
      </c>
      <c r="F386" s="23">
        <v>3701</v>
      </c>
      <c r="G386" s="23">
        <v>1169</v>
      </c>
      <c r="H386" s="23">
        <v>575</v>
      </c>
      <c r="I386" s="23">
        <v>1036</v>
      </c>
      <c r="J386" s="23">
        <v>299</v>
      </c>
      <c r="K386" s="23">
        <v>41</v>
      </c>
      <c r="L386" s="23">
        <v>0</v>
      </c>
      <c r="M386" s="23">
        <v>0</v>
      </c>
      <c r="N386" s="6">
        <f t="shared" si="5"/>
        <v>150408</v>
      </c>
    </row>
    <row r="387" spans="1:14" x14ac:dyDescent="0.25">
      <c r="A387" s="9">
        <v>384</v>
      </c>
      <c r="B387" s="25" t="s">
        <v>396</v>
      </c>
      <c r="C387" s="23">
        <v>318948</v>
      </c>
      <c r="D387" s="23">
        <v>70155</v>
      </c>
      <c r="E387" s="23">
        <v>5146</v>
      </c>
      <c r="F387" s="23">
        <v>9690</v>
      </c>
      <c r="G387" s="23">
        <v>9346</v>
      </c>
      <c r="H387" s="23">
        <v>2177</v>
      </c>
      <c r="I387" s="23">
        <v>7084</v>
      </c>
      <c r="J387" s="23">
        <v>602</v>
      </c>
      <c r="K387" s="23">
        <v>246</v>
      </c>
      <c r="L387" s="23">
        <v>0</v>
      </c>
      <c r="M387" s="23">
        <v>0</v>
      </c>
      <c r="N387" s="6">
        <f t="shared" si="5"/>
        <v>423394</v>
      </c>
    </row>
    <row r="388" spans="1:14" x14ac:dyDescent="0.25">
      <c r="A388" s="9">
        <v>385</v>
      </c>
      <c r="B388" s="25" t="s">
        <v>397</v>
      </c>
      <c r="C388" s="23">
        <v>10455432</v>
      </c>
      <c r="D388" s="23">
        <v>2221096</v>
      </c>
      <c r="E388" s="23">
        <v>160605</v>
      </c>
      <c r="F388" s="23">
        <v>35915</v>
      </c>
      <c r="G388" s="23">
        <v>199475</v>
      </c>
      <c r="H388" s="23">
        <v>84412</v>
      </c>
      <c r="I388" s="23">
        <v>230047</v>
      </c>
      <c r="J388" s="23">
        <v>10526</v>
      </c>
      <c r="K388" s="23">
        <v>10467</v>
      </c>
      <c r="L388" s="23">
        <v>0</v>
      </c>
      <c r="M388" s="23">
        <v>0</v>
      </c>
      <c r="N388" s="6">
        <f t="shared" si="5"/>
        <v>13407975</v>
      </c>
    </row>
    <row r="389" spans="1:14" x14ac:dyDescent="0.25">
      <c r="A389" s="9">
        <v>386</v>
      </c>
      <c r="B389" s="25" t="s">
        <v>398</v>
      </c>
      <c r="C389" s="23">
        <v>1655212</v>
      </c>
      <c r="D389" s="23">
        <v>542478</v>
      </c>
      <c r="E389" s="23">
        <v>24220</v>
      </c>
      <c r="F389" s="23">
        <v>34877</v>
      </c>
      <c r="G389" s="23">
        <v>36764</v>
      </c>
      <c r="H389" s="23">
        <v>11452</v>
      </c>
      <c r="I389" s="23">
        <v>32675</v>
      </c>
      <c r="J389" s="23">
        <v>2480</v>
      </c>
      <c r="K389" s="23">
        <v>1269</v>
      </c>
      <c r="L389" s="23">
        <v>165894</v>
      </c>
      <c r="M389" s="23">
        <v>0</v>
      </c>
      <c r="N389" s="6">
        <f t="shared" ref="N389:N452" si="6">SUM(C389:M389)</f>
        <v>2507321</v>
      </c>
    </row>
    <row r="390" spans="1:14" x14ac:dyDescent="0.25">
      <c r="A390" s="9">
        <v>387</v>
      </c>
      <c r="B390" s="25" t="s">
        <v>399</v>
      </c>
      <c r="C390" s="23">
        <v>234560</v>
      </c>
      <c r="D390" s="23">
        <v>93793</v>
      </c>
      <c r="E390" s="23">
        <v>3636</v>
      </c>
      <c r="F390" s="23">
        <v>6758</v>
      </c>
      <c r="G390" s="23">
        <v>5694</v>
      </c>
      <c r="H390" s="23">
        <v>1556</v>
      </c>
      <c r="I390" s="23">
        <v>4511</v>
      </c>
      <c r="J390" s="23">
        <v>440</v>
      </c>
      <c r="K390" s="23">
        <v>164</v>
      </c>
      <c r="L390" s="23">
        <v>0</v>
      </c>
      <c r="M390" s="23">
        <v>0</v>
      </c>
      <c r="N390" s="6">
        <f t="shared" si="6"/>
        <v>351112</v>
      </c>
    </row>
    <row r="391" spans="1:14" x14ac:dyDescent="0.25">
      <c r="A391" s="9">
        <v>388</v>
      </c>
      <c r="B391" s="25" t="s">
        <v>400</v>
      </c>
      <c r="C391" s="23">
        <v>225406</v>
      </c>
      <c r="D391" s="23">
        <v>179790</v>
      </c>
      <c r="E391" s="23">
        <v>3722</v>
      </c>
      <c r="F391" s="23">
        <v>7835</v>
      </c>
      <c r="G391" s="23">
        <v>5447</v>
      </c>
      <c r="H391" s="23">
        <v>1452</v>
      </c>
      <c r="I391" s="23">
        <v>4165</v>
      </c>
      <c r="J391" s="23">
        <v>483</v>
      </c>
      <c r="K391" s="23">
        <v>145</v>
      </c>
      <c r="L391" s="23">
        <v>0</v>
      </c>
      <c r="M391" s="23">
        <v>0</v>
      </c>
      <c r="N391" s="6">
        <f t="shared" si="6"/>
        <v>428445</v>
      </c>
    </row>
    <row r="392" spans="1:14" x14ac:dyDescent="0.25">
      <c r="A392" s="9">
        <v>389</v>
      </c>
      <c r="B392" s="25" t="s">
        <v>401</v>
      </c>
      <c r="C392" s="23">
        <v>156752</v>
      </c>
      <c r="D392" s="23">
        <v>77075</v>
      </c>
      <c r="E392" s="23">
        <v>2746</v>
      </c>
      <c r="F392" s="23">
        <v>7072</v>
      </c>
      <c r="G392" s="23">
        <v>1769</v>
      </c>
      <c r="H392" s="23">
        <v>866</v>
      </c>
      <c r="I392" s="23">
        <v>1413</v>
      </c>
      <c r="J392" s="23">
        <v>443</v>
      </c>
      <c r="K392" s="23">
        <v>50</v>
      </c>
      <c r="L392" s="23">
        <v>0</v>
      </c>
      <c r="M392" s="23">
        <v>0</v>
      </c>
      <c r="N392" s="6">
        <f t="shared" si="6"/>
        <v>248186</v>
      </c>
    </row>
    <row r="393" spans="1:14" x14ac:dyDescent="0.25">
      <c r="A393" s="9">
        <v>390</v>
      </c>
      <c r="B393" s="25" t="s">
        <v>402</v>
      </c>
      <c r="C393" s="23">
        <v>4748012</v>
      </c>
      <c r="D393" s="23">
        <v>960035</v>
      </c>
      <c r="E393" s="23">
        <v>79671</v>
      </c>
      <c r="F393" s="23">
        <v>19073</v>
      </c>
      <c r="G393" s="23">
        <v>100877</v>
      </c>
      <c r="H393" s="23">
        <v>39730</v>
      </c>
      <c r="I393" s="23">
        <v>112304</v>
      </c>
      <c r="J393" s="23">
        <v>5334</v>
      </c>
      <c r="K393" s="23">
        <v>5049</v>
      </c>
      <c r="L393" s="23">
        <v>0</v>
      </c>
      <c r="M393" s="23">
        <v>0</v>
      </c>
      <c r="N393" s="6">
        <f t="shared" si="6"/>
        <v>6070085</v>
      </c>
    </row>
    <row r="394" spans="1:14" x14ac:dyDescent="0.25">
      <c r="A394" s="9">
        <v>391</v>
      </c>
      <c r="B394" s="25" t="s">
        <v>403</v>
      </c>
      <c r="C394" s="23">
        <v>267132</v>
      </c>
      <c r="D394" s="23">
        <v>111120</v>
      </c>
      <c r="E394" s="23">
        <v>4366</v>
      </c>
      <c r="F394" s="23">
        <v>9110</v>
      </c>
      <c r="G394" s="23">
        <v>6480</v>
      </c>
      <c r="H394" s="23">
        <v>1728</v>
      </c>
      <c r="I394" s="23">
        <v>5006</v>
      </c>
      <c r="J394" s="23">
        <v>566</v>
      </c>
      <c r="K394" s="23">
        <v>174</v>
      </c>
      <c r="L394" s="23">
        <v>9598</v>
      </c>
      <c r="M394" s="23">
        <v>0</v>
      </c>
      <c r="N394" s="6">
        <f t="shared" si="6"/>
        <v>415280</v>
      </c>
    </row>
    <row r="395" spans="1:14" x14ac:dyDescent="0.25">
      <c r="A395" s="9">
        <v>392</v>
      </c>
      <c r="B395" s="25" t="s">
        <v>404</v>
      </c>
      <c r="C395" s="23">
        <v>476400</v>
      </c>
      <c r="D395" s="23">
        <v>186634</v>
      </c>
      <c r="E395" s="23">
        <v>7574</v>
      </c>
      <c r="F395" s="23">
        <v>14139</v>
      </c>
      <c r="G395" s="23">
        <v>12966</v>
      </c>
      <c r="H395" s="23">
        <v>3223</v>
      </c>
      <c r="I395" s="23">
        <v>10113</v>
      </c>
      <c r="J395" s="23">
        <v>910</v>
      </c>
      <c r="K395" s="23">
        <v>356</v>
      </c>
      <c r="L395" s="23">
        <v>0</v>
      </c>
      <c r="M395" s="23">
        <v>0</v>
      </c>
      <c r="N395" s="6">
        <f t="shared" si="6"/>
        <v>712315</v>
      </c>
    </row>
    <row r="396" spans="1:14" x14ac:dyDescent="0.25">
      <c r="A396" s="9">
        <v>393</v>
      </c>
      <c r="B396" s="25" t="s">
        <v>405</v>
      </c>
      <c r="C396" s="23">
        <v>327540</v>
      </c>
      <c r="D396" s="23">
        <v>101642</v>
      </c>
      <c r="E396" s="23">
        <v>5277</v>
      </c>
      <c r="F396" s="23">
        <v>8148</v>
      </c>
      <c r="G396" s="23">
        <v>8161</v>
      </c>
      <c r="H396" s="23">
        <v>2303</v>
      </c>
      <c r="I396" s="23">
        <v>6850</v>
      </c>
      <c r="J396" s="23">
        <v>559</v>
      </c>
      <c r="K396" s="23">
        <v>258</v>
      </c>
      <c r="L396" s="23">
        <v>13097</v>
      </c>
      <c r="M396" s="23">
        <v>0</v>
      </c>
      <c r="N396" s="6">
        <f t="shared" si="6"/>
        <v>473835</v>
      </c>
    </row>
    <row r="397" spans="1:14" x14ac:dyDescent="0.25">
      <c r="A397" s="9">
        <v>394</v>
      </c>
      <c r="B397" s="25" t="s">
        <v>406</v>
      </c>
      <c r="C397" s="23">
        <v>199196</v>
      </c>
      <c r="D397" s="23">
        <v>38964</v>
      </c>
      <c r="E397" s="23">
        <v>3234</v>
      </c>
      <c r="F397" s="23">
        <v>6285</v>
      </c>
      <c r="G397" s="23">
        <v>5459</v>
      </c>
      <c r="H397" s="23">
        <v>1335</v>
      </c>
      <c r="I397" s="23">
        <v>4153</v>
      </c>
      <c r="J397" s="23">
        <v>404</v>
      </c>
      <c r="K397" s="23">
        <v>145</v>
      </c>
      <c r="L397" s="23">
        <v>0</v>
      </c>
      <c r="M397" s="23">
        <v>0</v>
      </c>
      <c r="N397" s="6">
        <f t="shared" si="6"/>
        <v>259175</v>
      </c>
    </row>
    <row r="398" spans="1:14" x14ac:dyDescent="0.25">
      <c r="A398" s="9">
        <v>395</v>
      </c>
      <c r="B398" s="25" t="s">
        <v>407</v>
      </c>
      <c r="C398" s="23">
        <v>181556</v>
      </c>
      <c r="D398" s="23">
        <v>58208</v>
      </c>
      <c r="E398" s="23">
        <v>3055</v>
      </c>
      <c r="F398" s="23">
        <v>7503</v>
      </c>
      <c r="G398" s="23">
        <v>3124</v>
      </c>
      <c r="H398" s="23">
        <v>1063</v>
      </c>
      <c r="I398" s="23">
        <v>2388</v>
      </c>
      <c r="J398" s="23">
        <v>463</v>
      </c>
      <c r="K398" s="23">
        <v>82</v>
      </c>
      <c r="L398" s="23">
        <v>0</v>
      </c>
      <c r="M398" s="23">
        <v>0</v>
      </c>
      <c r="N398" s="6">
        <f t="shared" si="6"/>
        <v>257442</v>
      </c>
    </row>
    <row r="399" spans="1:14" x14ac:dyDescent="0.25">
      <c r="A399" s="9">
        <v>396</v>
      </c>
      <c r="B399" s="25" t="s">
        <v>408</v>
      </c>
      <c r="C399" s="23">
        <v>261550</v>
      </c>
      <c r="D399" s="23">
        <v>62876</v>
      </c>
      <c r="E399" s="23">
        <v>4304</v>
      </c>
      <c r="F399" s="23">
        <v>9284</v>
      </c>
      <c r="G399" s="23">
        <v>6227</v>
      </c>
      <c r="H399" s="23">
        <v>1670</v>
      </c>
      <c r="I399" s="23">
        <v>4778</v>
      </c>
      <c r="J399" s="23">
        <v>575</v>
      </c>
      <c r="K399" s="23">
        <v>164</v>
      </c>
      <c r="L399" s="23">
        <v>0</v>
      </c>
      <c r="M399" s="23">
        <v>0</v>
      </c>
      <c r="N399" s="6">
        <f t="shared" si="6"/>
        <v>351428</v>
      </c>
    </row>
    <row r="400" spans="1:14" x14ac:dyDescent="0.25">
      <c r="A400" s="9">
        <v>397</v>
      </c>
      <c r="B400" s="25" t="s">
        <v>409</v>
      </c>
      <c r="C400" s="23">
        <v>3666838</v>
      </c>
      <c r="D400" s="23">
        <v>1284105</v>
      </c>
      <c r="E400" s="23">
        <v>55485</v>
      </c>
      <c r="F400" s="23">
        <v>47822</v>
      </c>
      <c r="G400" s="23">
        <v>79166</v>
      </c>
      <c r="H400" s="23">
        <v>27493</v>
      </c>
      <c r="I400" s="23">
        <v>77583</v>
      </c>
      <c r="J400" s="23">
        <v>4838</v>
      </c>
      <c r="K400" s="23">
        <v>3247</v>
      </c>
      <c r="L400" s="23">
        <v>0</v>
      </c>
      <c r="M400" s="23">
        <v>0</v>
      </c>
      <c r="N400" s="6">
        <f t="shared" si="6"/>
        <v>5246577</v>
      </c>
    </row>
    <row r="401" spans="1:14" x14ac:dyDescent="0.25">
      <c r="A401" s="9">
        <v>398</v>
      </c>
      <c r="B401" s="25" t="s">
        <v>410</v>
      </c>
      <c r="C401" s="23">
        <v>415090</v>
      </c>
      <c r="D401" s="23">
        <v>155026</v>
      </c>
      <c r="E401" s="23">
        <v>6387</v>
      </c>
      <c r="F401" s="23">
        <v>10560</v>
      </c>
      <c r="G401" s="23">
        <v>9557</v>
      </c>
      <c r="H401" s="23">
        <v>2820</v>
      </c>
      <c r="I401" s="23">
        <v>8019</v>
      </c>
      <c r="J401" s="23">
        <v>708</v>
      </c>
      <c r="K401" s="23">
        <v>302</v>
      </c>
      <c r="L401" s="23">
        <v>0</v>
      </c>
      <c r="M401" s="23">
        <v>0</v>
      </c>
      <c r="N401" s="6">
        <f t="shared" si="6"/>
        <v>608469</v>
      </c>
    </row>
    <row r="402" spans="1:14" x14ac:dyDescent="0.25">
      <c r="A402" s="9">
        <v>399</v>
      </c>
      <c r="B402" s="25" t="s">
        <v>411</v>
      </c>
      <c r="C402" s="23">
        <v>2807254</v>
      </c>
      <c r="D402" s="23">
        <v>754874</v>
      </c>
      <c r="E402" s="23">
        <v>43149</v>
      </c>
      <c r="F402" s="23">
        <v>20836</v>
      </c>
      <c r="G402" s="23">
        <v>83061</v>
      </c>
      <c r="H402" s="23">
        <v>22934</v>
      </c>
      <c r="I402" s="23">
        <v>76120</v>
      </c>
      <c r="J402" s="23">
        <v>2323</v>
      </c>
      <c r="K402" s="23">
        <v>3071</v>
      </c>
      <c r="L402" s="23">
        <v>0</v>
      </c>
      <c r="M402" s="23">
        <v>0</v>
      </c>
      <c r="N402" s="6">
        <f t="shared" si="6"/>
        <v>3813622</v>
      </c>
    </row>
    <row r="403" spans="1:14" x14ac:dyDescent="0.25">
      <c r="A403" s="9">
        <v>400</v>
      </c>
      <c r="B403" s="25" t="s">
        <v>412</v>
      </c>
      <c r="C403" s="23">
        <v>213910</v>
      </c>
      <c r="D403" s="23">
        <v>68380</v>
      </c>
      <c r="E403" s="23">
        <v>3097</v>
      </c>
      <c r="F403" s="23">
        <v>6269</v>
      </c>
      <c r="G403" s="23">
        <v>3365</v>
      </c>
      <c r="H403" s="23">
        <v>1311</v>
      </c>
      <c r="I403" s="23">
        <v>2955</v>
      </c>
      <c r="J403" s="23">
        <v>386</v>
      </c>
      <c r="K403" s="23">
        <v>115</v>
      </c>
      <c r="L403" s="23">
        <v>0</v>
      </c>
      <c r="M403" s="23">
        <v>0</v>
      </c>
      <c r="N403" s="6">
        <f t="shared" si="6"/>
        <v>299788</v>
      </c>
    </row>
    <row r="404" spans="1:14" x14ac:dyDescent="0.25">
      <c r="A404" s="9">
        <v>401</v>
      </c>
      <c r="B404" s="25" t="s">
        <v>413</v>
      </c>
      <c r="C404" s="23">
        <v>3168994</v>
      </c>
      <c r="D404" s="23">
        <v>666337</v>
      </c>
      <c r="E404" s="23">
        <v>50707</v>
      </c>
      <c r="F404" s="23">
        <v>1</v>
      </c>
      <c r="G404" s="23">
        <v>53225</v>
      </c>
      <c r="H404" s="23">
        <v>27256</v>
      </c>
      <c r="I404" s="23">
        <v>72135</v>
      </c>
      <c r="J404" s="23">
        <v>2400</v>
      </c>
      <c r="K404" s="23">
        <v>3482</v>
      </c>
      <c r="L404" s="23">
        <v>0</v>
      </c>
      <c r="M404" s="23">
        <v>0</v>
      </c>
      <c r="N404" s="6">
        <f t="shared" si="6"/>
        <v>4044537</v>
      </c>
    </row>
    <row r="405" spans="1:14" x14ac:dyDescent="0.25">
      <c r="A405" s="9">
        <v>402</v>
      </c>
      <c r="B405" s="25" t="s">
        <v>414</v>
      </c>
      <c r="C405" s="23">
        <v>115884</v>
      </c>
      <c r="D405" s="23">
        <v>40671</v>
      </c>
      <c r="E405" s="23">
        <v>1964</v>
      </c>
      <c r="F405" s="23">
        <v>4773</v>
      </c>
      <c r="G405" s="23">
        <v>2084</v>
      </c>
      <c r="H405" s="23">
        <v>684</v>
      </c>
      <c r="I405" s="23">
        <v>1567</v>
      </c>
      <c r="J405" s="23">
        <v>292</v>
      </c>
      <c r="K405" s="23">
        <v>54</v>
      </c>
      <c r="L405" s="23">
        <v>0</v>
      </c>
      <c r="M405" s="23">
        <v>0</v>
      </c>
      <c r="N405" s="6">
        <f t="shared" si="6"/>
        <v>167973</v>
      </c>
    </row>
    <row r="406" spans="1:14" x14ac:dyDescent="0.25">
      <c r="A406" s="9">
        <v>403</v>
      </c>
      <c r="B406" s="25" t="s">
        <v>415</v>
      </c>
      <c r="C406" s="23">
        <v>359904</v>
      </c>
      <c r="D406" s="23">
        <v>149919</v>
      </c>
      <c r="E406" s="23">
        <v>5644</v>
      </c>
      <c r="F406" s="23">
        <v>3480</v>
      </c>
      <c r="G406" s="23">
        <v>7440</v>
      </c>
      <c r="H406" s="23">
        <v>2802</v>
      </c>
      <c r="I406" s="23">
        <v>7791</v>
      </c>
      <c r="J406" s="23">
        <v>409</v>
      </c>
      <c r="K406" s="23">
        <v>339</v>
      </c>
      <c r="L406" s="23">
        <v>9956</v>
      </c>
      <c r="M406" s="23">
        <v>0</v>
      </c>
      <c r="N406" s="6">
        <f t="shared" si="6"/>
        <v>547684</v>
      </c>
    </row>
    <row r="407" spans="1:14" x14ac:dyDescent="0.25">
      <c r="A407" s="9">
        <v>404</v>
      </c>
      <c r="B407" s="25" t="s">
        <v>416</v>
      </c>
      <c r="C407" s="23">
        <v>159480</v>
      </c>
      <c r="D407" s="23">
        <v>65275</v>
      </c>
      <c r="E407" s="23">
        <v>2643</v>
      </c>
      <c r="F407" s="23">
        <v>3042</v>
      </c>
      <c r="G407" s="23">
        <v>1507</v>
      </c>
      <c r="H407" s="23">
        <v>1111</v>
      </c>
      <c r="I407" s="23">
        <v>2154</v>
      </c>
      <c r="J407" s="23">
        <v>276</v>
      </c>
      <c r="K407" s="23">
        <v>106</v>
      </c>
      <c r="L407" s="23">
        <v>5001</v>
      </c>
      <c r="M407" s="23">
        <v>0</v>
      </c>
      <c r="N407" s="6">
        <f t="shared" si="6"/>
        <v>240595</v>
      </c>
    </row>
    <row r="408" spans="1:14" x14ac:dyDescent="0.25">
      <c r="A408" s="9">
        <v>405</v>
      </c>
      <c r="B408" s="25" t="s">
        <v>417</v>
      </c>
      <c r="C408" s="23">
        <v>285096</v>
      </c>
      <c r="D408" s="23">
        <v>84095</v>
      </c>
      <c r="E408" s="23">
        <v>4495</v>
      </c>
      <c r="F408" s="23">
        <v>3646</v>
      </c>
      <c r="G408" s="23">
        <v>3568</v>
      </c>
      <c r="H408" s="23">
        <v>2091</v>
      </c>
      <c r="I408" s="23">
        <v>4663</v>
      </c>
      <c r="J408" s="23">
        <v>438</v>
      </c>
      <c r="K408" s="23">
        <v>222</v>
      </c>
      <c r="L408" s="23">
        <v>0</v>
      </c>
      <c r="M408" s="23">
        <v>0</v>
      </c>
      <c r="N408" s="6">
        <f t="shared" si="6"/>
        <v>388314</v>
      </c>
    </row>
    <row r="409" spans="1:14" x14ac:dyDescent="0.25">
      <c r="A409" s="9">
        <v>406</v>
      </c>
      <c r="B409" s="25" t="s">
        <v>418</v>
      </c>
      <c r="C409" s="23">
        <v>1368342</v>
      </c>
      <c r="D409" s="23">
        <v>253293</v>
      </c>
      <c r="E409" s="23">
        <v>21581</v>
      </c>
      <c r="F409" s="23">
        <v>38814</v>
      </c>
      <c r="G409" s="23">
        <v>40469</v>
      </c>
      <c r="H409" s="23">
        <v>9481</v>
      </c>
      <c r="I409" s="23">
        <v>31816</v>
      </c>
      <c r="J409" s="23">
        <v>2433</v>
      </c>
      <c r="K409" s="23">
        <v>1105</v>
      </c>
      <c r="L409" s="23">
        <v>1402</v>
      </c>
      <c r="M409" s="23">
        <v>0</v>
      </c>
      <c r="N409" s="6">
        <f t="shared" si="6"/>
        <v>1768736</v>
      </c>
    </row>
    <row r="410" spans="1:14" x14ac:dyDescent="0.25">
      <c r="A410" s="9">
        <v>407</v>
      </c>
      <c r="B410" s="25" t="s">
        <v>419</v>
      </c>
      <c r="C410" s="23">
        <v>577308</v>
      </c>
      <c r="D410" s="23">
        <v>72076</v>
      </c>
      <c r="E410" s="23">
        <v>9027</v>
      </c>
      <c r="F410" s="23">
        <v>15519</v>
      </c>
      <c r="G410" s="23">
        <v>18545</v>
      </c>
      <c r="H410" s="23">
        <v>4020</v>
      </c>
      <c r="I410" s="23">
        <v>14120</v>
      </c>
      <c r="J410" s="23">
        <v>964</v>
      </c>
      <c r="K410" s="23">
        <v>488</v>
      </c>
      <c r="L410" s="23">
        <v>0</v>
      </c>
      <c r="M410" s="23">
        <v>0</v>
      </c>
      <c r="N410" s="6">
        <f t="shared" si="6"/>
        <v>712067</v>
      </c>
    </row>
    <row r="411" spans="1:14" x14ac:dyDescent="0.25">
      <c r="A411" s="9">
        <v>408</v>
      </c>
      <c r="B411" s="25" t="s">
        <v>420</v>
      </c>
      <c r="C411" s="23">
        <v>92744</v>
      </c>
      <c r="D411" s="23">
        <v>52747</v>
      </c>
      <c r="E411" s="23">
        <v>1536</v>
      </c>
      <c r="F411" s="23">
        <v>3567</v>
      </c>
      <c r="G411" s="23">
        <v>981</v>
      </c>
      <c r="H411" s="23">
        <v>534</v>
      </c>
      <c r="I411" s="23">
        <v>895</v>
      </c>
      <c r="J411" s="23">
        <v>232</v>
      </c>
      <c r="K411" s="23">
        <v>35</v>
      </c>
      <c r="L411" s="23">
        <v>0</v>
      </c>
      <c r="M411" s="23">
        <v>0</v>
      </c>
      <c r="N411" s="6">
        <f t="shared" si="6"/>
        <v>153271</v>
      </c>
    </row>
    <row r="412" spans="1:14" x14ac:dyDescent="0.25">
      <c r="A412" s="9">
        <v>409</v>
      </c>
      <c r="B412" s="25" t="s">
        <v>421</v>
      </c>
      <c r="C412" s="23">
        <v>1110160</v>
      </c>
      <c r="D412" s="23">
        <v>233977</v>
      </c>
      <c r="E412" s="23">
        <v>17650</v>
      </c>
      <c r="F412" s="23">
        <v>3877</v>
      </c>
      <c r="G412" s="23">
        <v>17900</v>
      </c>
      <c r="H412" s="23">
        <v>8961</v>
      </c>
      <c r="I412" s="23">
        <v>22762</v>
      </c>
      <c r="J412" s="23">
        <v>1167</v>
      </c>
      <c r="K412" s="23">
        <v>1081</v>
      </c>
      <c r="L412" s="23">
        <v>60059</v>
      </c>
      <c r="M412" s="23">
        <v>0</v>
      </c>
      <c r="N412" s="6">
        <f t="shared" si="6"/>
        <v>1477594</v>
      </c>
    </row>
    <row r="413" spans="1:14" x14ac:dyDescent="0.25">
      <c r="A413" s="9">
        <v>410</v>
      </c>
      <c r="B413" s="25" t="s">
        <v>422</v>
      </c>
      <c r="C413" s="23">
        <v>268566</v>
      </c>
      <c r="D413" s="23">
        <v>99571</v>
      </c>
      <c r="E413" s="23">
        <v>4436</v>
      </c>
      <c r="F413" s="23">
        <v>8957</v>
      </c>
      <c r="G413" s="23">
        <v>6706</v>
      </c>
      <c r="H413" s="23">
        <v>1760</v>
      </c>
      <c r="I413" s="23">
        <v>5117</v>
      </c>
      <c r="J413" s="23">
        <v>617</v>
      </c>
      <c r="K413" s="23">
        <v>180</v>
      </c>
      <c r="L413" s="23">
        <v>0</v>
      </c>
      <c r="M413" s="23">
        <v>0</v>
      </c>
      <c r="N413" s="6">
        <f t="shared" si="6"/>
        <v>395910</v>
      </c>
    </row>
    <row r="414" spans="1:14" x14ac:dyDescent="0.25">
      <c r="A414" s="9">
        <v>411</v>
      </c>
      <c r="B414" s="25" t="s">
        <v>423</v>
      </c>
      <c r="C414" s="23">
        <v>108838</v>
      </c>
      <c r="D414" s="23">
        <v>66428</v>
      </c>
      <c r="E414" s="23">
        <v>1860</v>
      </c>
      <c r="F414" s="23">
        <v>4527</v>
      </c>
      <c r="G414" s="23">
        <v>1796</v>
      </c>
      <c r="H414" s="23">
        <v>636</v>
      </c>
      <c r="I414" s="23">
        <v>1362</v>
      </c>
      <c r="J414" s="23">
        <v>278</v>
      </c>
      <c r="K414" s="23">
        <v>48</v>
      </c>
      <c r="L414" s="23">
        <v>0</v>
      </c>
      <c r="M414" s="23">
        <v>0</v>
      </c>
      <c r="N414" s="6">
        <f t="shared" si="6"/>
        <v>185773</v>
      </c>
    </row>
    <row r="415" spans="1:14" x14ac:dyDescent="0.25">
      <c r="A415" s="9">
        <v>412</v>
      </c>
      <c r="B415" s="25" t="s">
        <v>424</v>
      </c>
      <c r="C415" s="23">
        <v>407004</v>
      </c>
      <c r="D415" s="23">
        <v>95375</v>
      </c>
      <c r="E415" s="23">
        <v>6001</v>
      </c>
      <c r="F415" s="23">
        <v>7795</v>
      </c>
      <c r="G415" s="23">
        <v>6184</v>
      </c>
      <c r="H415" s="23">
        <v>2778</v>
      </c>
      <c r="I415" s="23">
        <v>6550</v>
      </c>
      <c r="J415" s="23">
        <v>559</v>
      </c>
      <c r="K415" s="23">
        <v>283</v>
      </c>
      <c r="L415" s="23">
        <v>0</v>
      </c>
      <c r="M415" s="23">
        <v>0</v>
      </c>
      <c r="N415" s="6">
        <f t="shared" si="6"/>
        <v>532529</v>
      </c>
    </row>
    <row r="416" spans="1:14" x14ac:dyDescent="0.25">
      <c r="A416" s="9">
        <v>413</v>
      </c>
      <c r="B416" s="25" t="s">
        <v>425</v>
      </c>
      <c r="C416" s="23">
        <v>16050280</v>
      </c>
      <c r="D416" s="23">
        <v>2932964</v>
      </c>
      <c r="E416" s="23">
        <v>252714</v>
      </c>
      <c r="F416" s="23">
        <v>1</v>
      </c>
      <c r="G416" s="23">
        <v>100697</v>
      </c>
      <c r="H416" s="23">
        <v>130323</v>
      </c>
      <c r="I416" s="23">
        <v>263355</v>
      </c>
      <c r="J416" s="23">
        <v>17082</v>
      </c>
      <c r="K416" s="23">
        <v>14877</v>
      </c>
      <c r="L416" s="23">
        <v>0</v>
      </c>
      <c r="M416" s="23">
        <v>0</v>
      </c>
      <c r="N416" s="6">
        <f t="shared" si="6"/>
        <v>19762293</v>
      </c>
    </row>
    <row r="417" spans="1:14" x14ac:dyDescent="0.25">
      <c r="A417" s="9">
        <v>414</v>
      </c>
      <c r="B417" s="25" t="s">
        <v>426</v>
      </c>
      <c r="C417" s="23">
        <v>727496</v>
      </c>
      <c r="D417" s="23">
        <v>253158</v>
      </c>
      <c r="E417" s="23">
        <v>11208</v>
      </c>
      <c r="F417" s="23">
        <v>18404</v>
      </c>
      <c r="G417" s="23">
        <v>23532</v>
      </c>
      <c r="H417" s="23">
        <v>5174</v>
      </c>
      <c r="I417" s="23">
        <v>17965</v>
      </c>
      <c r="J417" s="23">
        <v>1178</v>
      </c>
      <c r="K417" s="23">
        <v>630</v>
      </c>
      <c r="L417" s="23">
        <v>0</v>
      </c>
      <c r="M417" s="23">
        <v>0</v>
      </c>
      <c r="N417" s="6">
        <f t="shared" si="6"/>
        <v>1058745</v>
      </c>
    </row>
    <row r="418" spans="1:14" x14ac:dyDescent="0.25">
      <c r="A418" s="9">
        <v>415</v>
      </c>
      <c r="B418" s="25" t="s">
        <v>427</v>
      </c>
      <c r="C418" s="23">
        <v>328046</v>
      </c>
      <c r="D418" s="23">
        <v>107342</v>
      </c>
      <c r="E418" s="23">
        <v>5264</v>
      </c>
      <c r="F418" s="23">
        <v>9573</v>
      </c>
      <c r="G418" s="23">
        <v>9567</v>
      </c>
      <c r="H418" s="23">
        <v>2255</v>
      </c>
      <c r="I418" s="23">
        <v>7304</v>
      </c>
      <c r="J418" s="23">
        <v>604</v>
      </c>
      <c r="K418" s="23">
        <v>255</v>
      </c>
      <c r="L418" s="23">
        <v>0</v>
      </c>
      <c r="M418" s="23">
        <v>0</v>
      </c>
      <c r="N418" s="6">
        <f t="shared" si="6"/>
        <v>470210</v>
      </c>
    </row>
    <row r="419" spans="1:14" x14ac:dyDescent="0.25">
      <c r="A419" s="9">
        <v>416</v>
      </c>
      <c r="B419" s="25" t="s">
        <v>428</v>
      </c>
      <c r="C419" s="23">
        <v>101010</v>
      </c>
      <c r="D419" s="23">
        <v>52405</v>
      </c>
      <c r="E419" s="23">
        <v>1760</v>
      </c>
      <c r="F419" s="23">
        <v>4945</v>
      </c>
      <c r="G419" s="23">
        <v>899</v>
      </c>
      <c r="H419" s="23">
        <v>524</v>
      </c>
      <c r="I419" s="23">
        <v>676</v>
      </c>
      <c r="J419" s="23">
        <v>302</v>
      </c>
      <c r="K419" s="23">
        <v>23</v>
      </c>
      <c r="L419" s="23">
        <v>0</v>
      </c>
      <c r="M419" s="23">
        <v>0</v>
      </c>
      <c r="N419" s="6">
        <f t="shared" si="6"/>
        <v>162544</v>
      </c>
    </row>
    <row r="420" spans="1:14" x14ac:dyDescent="0.25">
      <c r="A420" s="9">
        <v>417</v>
      </c>
      <c r="B420" s="25" t="s">
        <v>429</v>
      </c>
      <c r="C420" s="23">
        <v>693952</v>
      </c>
      <c r="D420" s="23">
        <v>287385</v>
      </c>
      <c r="E420" s="23">
        <v>10896</v>
      </c>
      <c r="F420" s="23">
        <v>18135</v>
      </c>
      <c r="G420" s="23">
        <v>18910</v>
      </c>
      <c r="H420" s="23">
        <v>4822</v>
      </c>
      <c r="I420" s="23">
        <v>15107</v>
      </c>
      <c r="J420" s="23">
        <v>1243</v>
      </c>
      <c r="K420" s="23">
        <v>548</v>
      </c>
      <c r="L420" s="23">
        <v>0</v>
      </c>
      <c r="M420" s="23">
        <v>8170</v>
      </c>
      <c r="N420" s="6">
        <f t="shared" si="6"/>
        <v>1059168</v>
      </c>
    </row>
    <row r="421" spans="1:14" x14ac:dyDescent="0.25">
      <c r="A421" s="9">
        <v>418</v>
      </c>
      <c r="B421" s="25" t="s">
        <v>430</v>
      </c>
      <c r="C421" s="23">
        <v>785072</v>
      </c>
      <c r="D421" s="23">
        <v>178729</v>
      </c>
      <c r="E421" s="23">
        <v>12516</v>
      </c>
      <c r="F421" s="23">
        <v>14046</v>
      </c>
      <c r="G421" s="23">
        <v>23171</v>
      </c>
      <c r="H421" s="23">
        <v>5953</v>
      </c>
      <c r="I421" s="23">
        <v>19478</v>
      </c>
      <c r="J421" s="23">
        <v>1511</v>
      </c>
      <c r="K421" s="23">
        <v>739</v>
      </c>
      <c r="L421" s="23">
        <v>0</v>
      </c>
      <c r="M421" s="23">
        <v>0</v>
      </c>
      <c r="N421" s="6">
        <f t="shared" si="6"/>
        <v>1041215</v>
      </c>
    </row>
    <row r="422" spans="1:14" x14ac:dyDescent="0.25">
      <c r="A422" s="9">
        <v>419</v>
      </c>
      <c r="B422" s="25" t="s">
        <v>431</v>
      </c>
      <c r="C422" s="23">
        <v>112374</v>
      </c>
      <c r="D422" s="23">
        <v>57728</v>
      </c>
      <c r="E422" s="23">
        <v>1918</v>
      </c>
      <c r="F422" s="23">
        <v>3935</v>
      </c>
      <c r="G422" s="23">
        <v>1171</v>
      </c>
      <c r="H422" s="23">
        <v>683</v>
      </c>
      <c r="I422" s="23">
        <v>1187</v>
      </c>
      <c r="J422" s="23">
        <v>277</v>
      </c>
      <c r="K422" s="23">
        <v>51</v>
      </c>
      <c r="L422" s="23">
        <v>0</v>
      </c>
      <c r="M422" s="23">
        <v>0</v>
      </c>
      <c r="N422" s="6">
        <f t="shared" si="6"/>
        <v>179324</v>
      </c>
    </row>
    <row r="423" spans="1:14" x14ac:dyDescent="0.25">
      <c r="A423" s="9">
        <v>420</v>
      </c>
      <c r="B423" s="25" t="s">
        <v>432</v>
      </c>
      <c r="C423" s="23">
        <v>239866</v>
      </c>
      <c r="D423" s="23">
        <v>47883</v>
      </c>
      <c r="E423" s="23">
        <v>3946</v>
      </c>
      <c r="F423" s="23">
        <v>4679</v>
      </c>
      <c r="G423" s="23">
        <v>3265</v>
      </c>
      <c r="H423" s="23">
        <v>1696</v>
      </c>
      <c r="I423" s="23">
        <v>3800</v>
      </c>
      <c r="J423" s="23">
        <v>417</v>
      </c>
      <c r="K423" s="23">
        <v>172</v>
      </c>
      <c r="L423" s="23">
        <v>0</v>
      </c>
      <c r="M423" s="23">
        <v>0</v>
      </c>
      <c r="N423" s="6">
        <f t="shared" si="6"/>
        <v>305724</v>
      </c>
    </row>
    <row r="424" spans="1:14" x14ac:dyDescent="0.25">
      <c r="A424" s="9">
        <v>421</v>
      </c>
      <c r="B424" s="25" t="s">
        <v>433</v>
      </c>
      <c r="C424" s="23">
        <v>537366</v>
      </c>
      <c r="D424" s="23">
        <v>225407</v>
      </c>
      <c r="E424" s="23">
        <v>8653</v>
      </c>
      <c r="F424" s="23">
        <v>16432</v>
      </c>
      <c r="G424" s="23">
        <v>9258</v>
      </c>
      <c r="H424" s="23">
        <v>3436</v>
      </c>
      <c r="I424" s="23">
        <v>8064</v>
      </c>
      <c r="J424" s="23">
        <v>1210</v>
      </c>
      <c r="K424" s="23">
        <v>314</v>
      </c>
      <c r="L424" s="23">
        <v>0</v>
      </c>
      <c r="M424" s="23">
        <v>0</v>
      </c>
      <c r="N424" s="6">
        <f t="shared" si="6"/>
        <v>810140</v>
      </c>
    </row>
    <row r="425" spans="1:14" x14ac:dyDescent="0.25">
      <c r="A425" s="9">
        <v>422</v>
      </c>
      <c r="B425" s="25" t="s">
        <v>434</v>
      </c>
      <c r="C425" s="23">
        <v>121064</v>
      </c>
      <c r="D425" s="23">
        <v>55307</v>
      </c>
      <c r="E425" s="23">
        <v>1876</v>
      </c>
      <c r="F425" s="23">
        <v>4381</v>
      </c>
      <c r="G425" s="23">
        <v>1189</v>
      </c>
      <c r="H425" s="23">
        <v>688</v>
      </c>
      <c r="I425" s="23">
        <v>1122</v>
      </c>
      <c r="J425" s="23">
        <v>274</v>
      </c>
      <c r="K425" s="23">
        <v>46</v>
      </c>
      <c r="L425" s="23">
        <v>0</v>
      </c>
      <c r="M425" s="23">
        <v>0</v>
      </c>
      <c r="N425" s="6">
        <f t="shared" si="6"/>
        <v>185947</v>
      </c>
    </row>
    <row r="426" spans="1:14" x14ac:dyDescent="0.25">
      <c r="A426" s="9">
        <v>423</v>
      </c>
      <c r="B426" s="25" t="s">
        <v>435</v>
      </c>
      <c r="C426" s="23">
        <v>89460</v>
      </c>
      <c r="D426" s="23">
        <v>33411</v>
      </c>
      <c r="E426" s="23">
        <v>1556</v>
      </c>
      <c r="F426" s="23">
        <v>4023</v>
      </c>
      <c r="G426" s="23">
        <v>886</v>
      </c>
      <c r="H426" s="23">
        <v>490</v>
      </c>
      <c r="I426" s="23">
        <v>732</v>
      </c>
      <c r="J426" s="23">
        <v>251</v>
      </c>
      <c r="K426" s="23">
        <v>27</v>
      </c>
      <c r="L426" s="23">
        <v>0</v>
      </c>
      <c r="M426" s="23">
        <v>0</v>
      </c>
      <c r="N426" s="6">
        <f t="shared" si="6"/>
        <v>130836</v>
      </c>
    </row>
    <row r="427" spans="1:14" x14ac:dyDescent="0.25">
      <c r="A427" s="9">
        <v>424</v>
      </c>
      <c r="B427" s="25" t="s">
        <v>436</v>
      </c>
      <c r="C427" s="23">
        <v>304224</v>
      </c>
      <c r="D427" s="23">
        <v>213123</v>
      </c>
      <c r="E427" s="23">
        <v>4937</v>
      </c>
      <c r="F427" s="23">
        <v>10332</v>
      </c>
      <c r="G427" s="23">
        <v>7376</v>
      </c>
      <c r="H427" s="23">
        <v>1961</v>
      </c>
      <c r="I427" s="23">
        <v>5639</v>
      </c>
      <c r="J427" s="23">
        <v>639</v>
      </c>
      <c r="K427" s="23">
        <v>197</v>
      </c>
      <c r="L427" s="23">
        <v>0</v>
      </c>
      <c r="M427" s="23">
        <v>0</v>
      </c>
      <c r="N427" s="6">
        <f t="shared" si="6"/>
        <v>548428</v>
      </c>
    </row>
    <row r="428" spans="1:14" x14ac:dyDescent="0.25">
      <c r="A428" s="9">
        <v>425</v>
      </c>
      <c r="B428" s="25" t="s">
        <v>437</v>
      </c>
      <c r="C428" s="23">
        <v>249348</v>
      </c>
      <c r="D428" s="23">
        <v>90064</v>
      </c>
      <c r="E428" s="23">
        <v>3953</v>
      </c>
      <c r="F428" s="23">
        <v>6498</v>
      </c>
      <c r="G428" s="23">
        <v>4019</v>
      </c>
      <c r="H428" s="23">
        <v>1648</v>
      </c>
      <c r="I428" s="23">
        <v>3854</v>
      </c>
      <c r="J428" s="23">
        <v>467</v>
      </c>
      <c r="K428" s="23">
        <v>158</v>
      </c>
      <c r="L428" s="23">
        <v>0</v>
      </c>
      <c r="M428" s="23">
        <v>0</v>
      </c>
      <c r="N428" s="6">
        <f t="shared" si="6"/>
        <v>360009</v>
      </c>
    </row>
    <row r="429" spans="1:14" x14ac:dyDescent="0.25">
      <c r="A429" s="9">
        <v>426</v>
      </c>
      <c r="B429" s="25" t="s">
        <v>438</v>
      </c>
      <c r="C429" s="23">
        <v>563592</v>
      </c>
      <c r="D429" s="23">
        <v>73972</v>
      </c>
      <c r="E429" s="23">
        <v>8949</v>
      </c>
      <c r="F429" s="23">
        <v>16562</v>
      </c>
      <c r="G429" s="23">
        <v>17350</v>
      </c>
      <c r="H429" s="23">
        <v>3888</v>
      </c>
      <c r="I429" s="23">
        <v>13144</v>
      </c>
      <c r="J429" s="23">
        <v>1005</v>
      </c>
      <c r="K429" s="23">
        <v>452</v>
      </c>
      <c r="L429" s="23">
        <v>0</v>
      </c>
      <c r="M429" s="23">
        <v>0</v>
      </c>
      <c r="N429" s="6">
        <f t="shared" si="6"/>
        <v>698914</v>
      </c>
    </row>
    <row r="430" spans="1:14" x14ac:dyDescent="0.25">
      <c r="A430" s="9">
        <v>427</v>
      </c>
      <c r="B430" s="25" t="s">
        <v>439</v>
      </c>
      <c r="C430" s="23">
        <v>932918</v>
      </c>
      <c r="D430" s="23">
        <v>149361</v>
      </c>
      <c r="E430" s="23">
        <v>14393</v>
      </c>
      <c r="F430" s="23">
        <v>20342</v>
      </c>
      <c r="G430" s="23">
        <v>32800</v>
      </c>
      <c r="H430" s="23">
        <v>6934</v>
      </c>
      <c r="I430" s="23">
        <v>25294</v>
      </c>
      <c r="J430" s="23">
        <v>1365</v>
      </c>
      <c r="K430" s="23">
        <v>895</v>
      </c>
      <c r="L430" s="23">
        <v>0</v>
      </c>
      <c r="M430" s="23">
        <v>0</v>
      </c>
      <c r="N430" s="6">
        <f t="shared" si="6"/>
        <v>1184302</v>
      </c>
    </row>
    <row r="431" spans="1:14" x14ac:dyDescent="0.25">
      <c r="A431" s="9">
        <v>428</v>
      </c>
      <c r="B431" s="25" t="s">
        <v>440</v>
      </c>
      <c r="C431" s="23">
        <v>183760</v>
      </c>
      <c r="D431" s="23">
        <v>54904</v>
      </c>
      <c r="E431" s="23">
        <v>3088</v>
      </c>
      <c r="F431" s="23">
        <v>6706</v>
      </c>
      <c r="G431" s="23">
        <v>4326</v>
      </c>
      <c r="H431" s="23">
        <v>1169</v>
      </c>
      <c r="I431" s="23">
        <v>3272</v>
      </c>
      <c r="J431" s="23">
        <v>411</v>
      </c>
      <c r="K431" s="23">
        <v>113</v>
      </c>
      <c r="L431" s="23">
        <v>0</v>
      </c>
      <c r="M431" s="23">
        <v>0</v>
      </c>
      <c r="N431" s="6">
        <f t="shared" si="6"/>
        <v>257749</v>
      </c>
    </row>
    <row r="432" spans="1:14" x14ac:dyDescent="0.25">
      <c r="A432" s="9">
        <v>429</v>
      </c>
      <c r="B432" s="25" t="s">
        <v>441</v>
      </c>
      <c r="C432" s="23">
        <v>162258</v>
      </c>
      <c r="D432" s="23">
        <v>67505</v>
      </c>
      <c r="E432" s="23">
        <v>2750</v>
      </c>
      <c r="F432" s="23">
        <v>6059</v>
      </c>
      <c r="G432" s="23">
        <v>2955</v>
      </c>
      <c r="H432" s="23">
        <v>1000</v>
      </c>
      <c r="I432" s="23">
        <v>2363</v>
      </c>
      <c r="J432" s="23">
        <v>390</v>
      </c>
      <c r="K432" s="23">
        <v>86</v>
      </c>
      <c r="L432" s="23">
        <v>0</v>
      </c>
      <c r="M432" s="23">
        <v>0</v>
      </c>
      <c r="N432" s="6">
        <f t="shared" si="6"/>
        <v>245366</v>
      </c>
    </row>
    <row r="433" spans="1:14" x14ac:dyDescent="0.25">
      <c r="A433" s="9">
        <v>430</v>
      </c>
      <c r="B433" s="25" t="s">
        <v>442</v>
      </c>
      <c r="C433" s="23">
        <v>81104</v>
      </c>
      <c r="D433" s="23">
        <v>45017</v>
      </c>
      <c r="E433" s="23">
        <v>1410</v>
      </c>
      <c r="F433" s="23">
        <v>3869</v>
      </c>
      <c r="G433" s="23">
        <v>622</v>
      </c>
      <c r="H433" s="23">
        <v>424</v>
      </c>
      <c r="I433" s="23">
        <v>507</v>
      </c>
      <c r="J433" s="23">
        <v>236</v>
      </c>
      <c r="K433" s="23">
        <v>18</v>
      </c>
      <c r="L433" s="23">
        <v>0</v>
      </c>
      <c r="M433" s="23">
        <v>0</v>
      </c>
      <c r="N433" s="6">
        <f t="shared" si="6"/>
        <v>133207</v>
      </c>
    </row>
    <row r="434" spans="1:14" x14ac:dyDescent="0.25">
      <c r="A434" s="9">
        <v>431</v>
      </c>
      <c r="B434" s="25" t="s">
        <v>443</v>
      </c>
      <c r="C434" s="23">
        <v>147472</v>
      </c>
      <c r="D434" s="23">
        <v>63303</v>
      </c>
      <c r="E434" s="23">
        <v>2405</v>
      </c>
      <c r="F434" s="23">
        <v>4617</v>
      </c>
      <c r="G434" s="23">
        <v>3603</v>
      </c>
      <c r="H434" s="23">
        <v>977</v>
      </c>
      <c r="I434" s="23">
        <v>2821</v>
      </c>
      <c r="J434" s="23">
        <v>293</v>
      </c>
      <c r="K434" s="23">
        <v>101</v>
      </c>
      <c r="L434" s="23">
        <v>0</v>
      </c>
      <c r="M434" s="23">
        <v>0</v>
      </c>
      <c r="N434" s="6">
        <f t="shared" si="6"/>
        <v>225592</v>
      </c>
    </row>
    <row r="435" spans="1:14" x14ac:dyDescent="0.25">
      <c r="A435" s="9">
        <v>432</v>
      </c>
      <c r="B435" s="25" t="s">
        <v>444</v>
      </c>
      <c r="C435" s="23">
        <v>131682</v>
      </c>
      <c r="D435" s="23">
        <v>56214</v>
      </c>
      <c r="E435" s="23">
        <v>2231</v>
      </c>
      <c r="F435" s="23">
        <v>5399</v>
      </c>
      <c r="G435" s="23">
        <v>1784</v>
      </c>
      <c r="H435" s="23">
        <v>759</v>
      </c>
      <c r="I435" s="23">
        <v>1434</v>
      </c>
      <c r="J435" s="23">
        <v>349</v>
      </c>
      <c r="K435" s="23">
        <v>52</v>
      </c>
      <c r="L435" s="23">
        <v>0</v>
      </c>
      <c r="M435" s="23">
        <v>0</v>
      </c>
      <c r="N435" s="6">
        <f t="shared" si="6"/>
        <v>199904</v>
      </c>
    </row>
    <row r="436" spans="1:14" x14ac:dyDescent="0.25">
      <c r="A436" s="9">
        <v>433</v>
      </c>
      <c r="B436" s="25" t="s">
        <v>445</v>
      </c>
      <c r="C436" s="23">
        <v>224928</v>
      </c>
      <c r="D436" s="23">
        <v>48130</v>
      </c>
      <c r="E436" s="23">
        <v>3726</v>
      </c>
      <c r="F436" s="23">
        <v>7086</v>
      </c>
      <c r="G436" s="23">
        <v>5196</v>
      </c>
      <c r="H436" s="23">
        <v>1492</v>
      </c>
      <c r="I436" s="23">
        <v>4209</v>
      </c>
      <c r="J436" s="23">
        <v>458</v>
      </c>
      <c r="K436" s="23">
        <v>152</v>
      </c>
      <c r="L436" s="23">
        <v>0</v>
      </c>
      <c r="M436" s="23">
        <v>0</v>
      </c>
      <c r="N436" s="6">
        <f t="shared" si="6"/>
        <v>295377</v>
      </c>
    </row>
    <row r="437" spans="1:14" x14ac:dyDescent="0.25">
      <c r="A437" s="9">
        <v>434</v>
      </c>
      <c r="B437" s="25" t="s">
        <v>446</v>
      </c>
      <c r="C437" s="23">
        <v>324026</v>
      </c>
      <c r="D437" s="23">
        <v>67452</v>
      </c>
      <c r="E437" s="23">
        <v>4893</v>
      </c>
      <c r="F437" s="23">
        <v>10316</v>
      </c>
      <c r="G437" s="23">
        <v>7739</v>
      </c>
      <c r="H437" s="23">
        <v>2060</v>
      </c>
      <c r="I437" s="23">
        <v>5934</v>
      </c>
      <c r="J437" s="23">
        <v>632</v>
      </c>
      <c r="K437" s="23">
        <v>207</v>
      </c>
      <c r="L437" s="23">
        <v>0</v>
      </c>
      <c r="M437" s="23">
        <v>0</v>
      </c>
      <c r="N437" s="6">
        <f t="shared" si="6"/>
        <v>423259</v>
      </c>
    </row>
    <row r="438" spans="1:14" x14ac:dyDescent="0.25">
      <c r="A438" s="9">
        <v>435</v>
      </c>
      <c r="B438" s="25" t="s">
        <v>447</v>
      </c>
      <c r="C438" s="23">
        <v>264748</v>
      </c>
      <c r="D438" s="23">
        <v>76514</v>
      </c>
      <c r="E438" s="23">
        <v>4193</v>
      </c>
      <c r="F438" s="23">
        <v>8289</v>
      </c>
      <c r="G438" s="23">
        <v>6917</v>
      </c>
      <c r="H438" s="23">
        <v>1750</v>
      </c>
      <c r="I438" s="23">
        <v>5333</v>
      </c>
      <c r="J438" s="23">
        <v>514</v>
      </c>
      <c r="K438" s="23">
        <v>186</v>
      </c>
      <c r="L438" s="23">
        <v>174</v>
      </c>
      <c r="M438" s="23">
        <v>0</v>
      </c>
      <c r="N438" s="6">
        <f t="shared" si="6"/>
        <v>368618</v>
      </c>
    </row>
    <row r="439" spans="1:14" x14ac:dyDescent="0.25">
      <c r="A439" s="9">
        <v>436</v>
      </c>
      <c r="B439" s="25" t="s">
        <v>448</v>
      </c>
      <c r="C439" s="23">
        <v>116576</v>
      </c>
      <c r="D439" s="23">
        <v>43617</v>
      </c>
      <c r="E439" s="23">
        <v>1979</v>
      </c>
      <c r="F439" s="23">
        <v>5068</v>
      </c>
      <c r="G439" s="23">
        <v>1714</v>
      </c>
      <c r="H439" s="23">
        <v>659</v>
      </c>
      <c r="I439" s="23">
        <v>1315</v>
      </c>
      <c r="J439" s="23">
        <v>311</v>
      </c>
      <c r="K439" s="23">
        <v>45</v>
      </c>
      <c r="L439" s="23">
        <v>0</v>
      </c>
      <c r="M439" s="23">
        <v>0</v>
      </c>
      <c r="N439" s="6">
        <f t="shared" si="6"/>
        <v>171284</v>
      </c>
    </row>
    <row r="440" spans="1:14" x14ac:dyDescent="0.25">
      <c r="A440" s="9">
        <v>437</v>
      </c>
      <c r="B440" s="25" t="s">
        <v>449</v>
      </c>
      <c r="C440" s="23">
        <v>1077930</v>
      </c>
      <c r="D440" s="23">
        <v>72143</v>
      </c>
      <c r="E440" s="23">
        <v>15047</v>
      </c>
      <c r="F440" s="23">
        <v>19947</v>
      </c>
      <c r="G440" s="23">
        <v>18787</v>
      </c>
      <c r="H440" s="23">
        <v>7325</v>
      </c>
      <c r="I440" s="23">
        <v>18524</v>
      </c>
      <c r="J440" s="23">
        <v>1289</v>
      </c>
      <c r="K440" s="23">
        <v>772</v>
      </c>
      <c r="L440" s="23">
        <v>0</v>
      </c>
      <c r="M440" s="23">
        <v>0</v>
      </c>
      <c r="N440" s="6">
        <f t="shared" si="6"/>
        <v>1231764</v>
      </c>
    </row>
    <row r="441" spans="1:14" x14ac:dyDescent="0.25">
      <c r="A441" s="9">
        <v>438</v>
      </c>
      <c r="B441" s="25" t="s">
        <v>450</v>
      </c>
      <c r="C441" s="23">
        <v>174940</v>
      </c>
      <c r="D441" s="23">
        <v>52639</v>
      </c>
      <c r="E441" s="23">
        <v>2987</v>
      </c>
      <c r="F441" s="23">
        <v>6862</v>
      </c>
      <c r="G441" s="23">
        <v>3578</v>
      </c>
      <c r="H441" s="23">
        <v>1072</v>
      </c>
      <c r="I441" s="23">
        <v>2696</v>
      </c>
      <c r="J441" s="23">
        <v>487</v>
      </c>
      <c r="K441" s="23">
        <v>93</v>
      </c>
      <c r="L441" s="23">
        <v>0</v>
      </c>
      <c r="M441" s="23">
        <v>0</v>
      </c>
      <c r="N441" s="6">
        <f t="shared" si="6"/>
        <v>245354</v>
      </c>
    </row>
    <row r="442" spans="1:14" x14ac:dyDescent="0.25">
      <c r="A442" s="9">
        <v>439</v>
      </c>
      <c r="B442" s="25" t="s">
        <v>451</v>
      </c>
      <c r="C442" s="23">
        <v>1590920</v>
      </c>
      <c r="D442" s="23">
        <v>2548337</v>
      </c>
      <c r="E442" s="23">
        <v>24164</v>
      </c>
      <c r="F442" s="23">
        <v>34613</v>
      </c>
      <c r="G442" s="23">
        <v>49076</v>
      </c>
      <c r="H442" s="23">
        <v>11558</v>
      </c>
      <c r="I442" s="23">
        <v>39475</v>
      </c>
      <c r="J442" s="23">
        <v>2226</v>
      </c>
      <c r="K442" s="23">
        <v>1429</v>
      </c>
      <c r="L442" s="23">
        <v>0</v>
      </c>
      <c r="M442" s="23">
        <v>0</v>
      </c>
      <c r="N442" s="6">
        <f t="shared" si="6"/>
        <v>4301798</v>
      </c>
    </row>
    <row r="443" spans="1:14" x14ac:dyDescent="0.25">
      <c r="A443" s="9">
        <v>440</v>
      </c>
      <c r="B443" s="25" t="s">
        <v>452</v>
      </c>
      <c r="C443" s="23">
        <v>124072</v>
      </c>
      <c r="D443" s="23">
        <v>79169</v>
      </c>
      <c r="E443" s="23">
        <v>2036</v>
      </c>
      <c r="F443" s="23">
        <v>5355</v>
      </c>
      <c r="G443" s="23">
        <v>1592</v>
      </c>
      <c r="H443" s="23">
        <v>682</v>
      </c>
      <c r="I443" s="23">
        <v>1214</v>
      </c>
      <c r="J443" s="23">
        <v>342</v>
      </c>
      <c r="K443" s="23">
        <v>42</v>
      </c>
      <c r="L443" s="23">
        <v>0</v>
      </c>
      <c r="M443" s="23">
        <v>0</v>
      </c>
      <c r="N443" s="6">
        <f t="shared" si="6"/>
        <v>214504</v>
      </c>
    </row>
    <row r="444" spans="1:14" x14ac:dyDescent="0.25">
      <c r="A444" s="9">
        <v>441</v>
      </c>
      <c r="B444" s="25" t="s">
        <v>453</v>
      </c>
      <c r="C444" s="23">
        <v>508760</v>
      </c>
      <c r="D444" s="23">
        <v>141003</v>
      </c>
      <c r="E444" s="23">
        <v>7999</v>
      </c>
      <c r="F444" s="23">
        <v>12027</v>
      </c>
      <c r="G444" s="23">
        <v>18143</v>
      </c>
      <c r="H444" s="23">
        <v>3756</v>
      </c>
      <c r="I444" s="23">
        <v>13761</v>
      </c>
      <c r="J444" s="23">
        <v>886</v>
      </c>
      <c r="K444" s="23">
        <v>480</v>
      </c>
      <c r="L444" s="23">
        <v>0</v>
      </c>
      <c r="M444" s="23">
        <v>0</v>
      </c>
      <c r="N444" s="6">
        <f t="shared" si="6"/>
        <v>706815</v>
      </c>
    </row>
    <row r="445" spans="1:14" x14ac:dyDescent="0.25">
      <c r="A445" s="9">
        <v>442</v>
      </c>
      <c r="B445" s="25" t="s">
        <v>454</v>
      </c>
      <c r="C445" s="23">
        <v>65554</v>
      </c>
      <c r="D445" s="23">
        <v>33510</v>
      </c>
      <c r="E445" s="23">
        <v>1139</v>
      </c>
      <c r="F445" s="23">
        <v>3121</v>
      </c>
      <c r="G445" s="23">
        <v>492</v>
      </c>
      <c r="H445" s="23">
        <v>342</v>
      </c>
      <c r="I445" s="23">
        <v>402</v>
      </c>
      <c r="J445" s="23">
        <v>196</v>
      </c>
      <c r="K445" s="23">
        <v>14</v>
      </c>
      <c r="L445" s="23">
        <v>2263</v>
      </c>
      <c r="M445" s="23">
        <v>0</v>
      </c>
      <c r="N445" s="6">
        <f t="shared" si="6"/>
        <v>107033</v>
      </c>
    </row>
    <row r="446" spans="1:14" x14ac:dyDescent="0.25">
      <c r="A446" s="9">
        <v>443</v>
      </c>
      <c r="B446" s="25" t="s">
        <v>455</v>
      </c>
      <c r="C446" s="23">
        <v>75812</v>
      </c>
      <c r="D446" s="23">
        <v>35150</v>
      </c>
      <c r="E446" s="23">
        <v>1203</v>
      </c>
      <c r="F446" s="23">
        <v>3025</v>
      </c>
      <c r="G446" s="23">
        <v>860</v>
      </c>
      <c r="H446" s="23">
        <v>421</v>
      </c>
      <c r="I446" s="23">
        <v>713</v>
      </c>
      <c r="J446" s="23">
        <v>184</v>
      </c>
      <c r="K446" s="23">
        <v>27</v>
      </c>
      <c r="L446" s="23">
        <v>0</v>
      </c>
      <c r="M446" s="23">
        <v>0</v>
      </c>
      <c r="N446" s="6">
        <f t="shared" si="6"/>
        <v>117395</v>
      </c>
    </row>
    <row r="447" spans="1:14" x14ac:dyDescent="0.25">
      <c r="A447" s="9">
        <v>444</v>
      </c>
      <c r="B447" s="25" t="s">
        <v>456</v>
      </c>
      <c r="C447" s="23">
        <v>88698</v>
      </c>
      <c r="D447" s="23">
        <v>43983</v>
      </c>
      <c r="E447" s="23">
        <v>1527</v>
      </c>
      <c r="F447" s="23">
        <v>4075</v>
      </c>
      <c r="G447" s="23">
        <v>946</v>
      </c>
      <c r="H447" s="23">
        <v>478</v>
      </c>
      <c r="I447" s="23">
        <v>731</v>
      </c>
      <c r="J447" s="23">
        <v>254</v>
      </c>
      <c r="K447" s="23">
        <v>26</v>
      </c>
      <c r="L447" s="23">
        <v>0</v>
      </c>
      <c r="M447" s="23">
        <v>0</v>
      </c>
      <c r="N447" s="6">
        <f t="shared" si="6"/>
        <v>140718</v>
      </c>
    </row>
    <row r="448" spans="1:14" x14ac:dyDescent="0.25">
      <c r="A448" s="9">
        <v>445</v>
      </c>
      <c r="B448" s="25" t="s">
        <v>457</v>
      </c>
      <c r="C448" s="23">
        <v>183120</v>
      </c>
      <c r="D448" s="23">
        <v>51739</v>
      </c>
      <c r="E448" s="23">
        <v>3086</v>
      </c>
      <c r="F448" s="23">
        <v>5863</v>
      </c>
      <c r="G448" s="23">
        <v>3341</v>
      </c>
      <c r="H448" s="23">
        <v>1187</v>
      </c>
      <c r="I448" s="23">
        <v>2874</v>
      </c>
      <c r="J448" s="23">
        <v>390</v>
      </c>
      <c r="K448" s="23">
        <v>110</v>
      </c>
      <c r="L448" s="23">
        <v>0</v>
      </c>
      <c r="M448" s="23">
        <v>0</v>
      </c>
      <c r="N448" s="6">
        <f t="shared" si="6"/>
        <v>251710</v>
      </c>
    </row>
    <row r="449" spans="1:14" x14ac:dyDescent="0.25">
      <c r="A449" s="9">
        <v>446</v>
      </c>
      <c r="B449" s="25" t="s">
        <v>458</v>
      </c>
      <c r="C449" s="23">
        <v>448010</v>
      </c>
      <c r="D449" s="23">
        <v>158359</v>
      </c>
      <c r="E449" s="23">
        <v>7112</v>
      </c>
      <c r="F449" s="23">
        <v>11472</v>
      </c>
      <c r="G449" s="23">
        <v>11776</v>
      </c>
      <c r="H449" s="23">
        <v>3126</v>
      </c>
      <c r="I449" s="23">
        <v>9562</v>
      </c>
      <c r="J449" s="23">
        <v>839</v>
      </c>
      <c r="K449" s="23">
        <v>352</v>
      </c>
      <c r="L449" s="23">
        <v>0</v>
      </c>
      <c r="M449" s="23">
        <v>0</v>
      </c>
      <c r="N449" s="6">
        <f t="shared" si="6"/>
        <v>650608</v>
      </c>
    </row>
    <row r="450" spans="1:14" x14ac:dyDescent="0.25">
      <c r="A450" s="9">
        <v>447</v>
      </c>
      <c r="B450" s="25" t="s">
        <v>459</v>
      </c>
      <c r="C450" s="23">
        <v>998734</v>
      </c>
      <c r="D450" s="23">
        <v>638906</v>
      </c>
      <c r="E450" s="23">
        <v>15747</v>
      </c>
      <c r="F450" s="23">
        <v>22843</v>
      </c>
      <c r="G450" s="23">
        <v>33441</v>
      </c>
      <c r="H450" s="23">
        <v>7368</v>
      </c>
      <c r="I450" s="23">
        <v>26115</v>
      </c>
      <c r="J450" s="23">
        <v>1499</v>
      </c>
      <c r="K450" s="23">
        <v>930</v>
      </c>
      <c r="L450" s="23">
        <v>0</v>
      </c>
      <c r="M450" s="23">
        <v>0</v>
      </c>
      <c r="N450" s="6">
        <f t="shared" si="6"/>
        <v>1745583</v>
      </c>
    </row>
    <row r="451" spans="1:14" x14ac:dyDescent="0.25">
      <c r="A451" s="9">
        <v>448</v>
      </c>
      <c r="B451" s="25" t="s">
        <v>460</v>
      </c>
      <c r="C451" s="23">
        <v>184556</v>
      </c>
      <c r="D451" s="23">
        <v>42639</v>
      </c>
      <c r="E451" s="23">
        <v>2994</v>
      </c>
      <c r="F451" s="23">
        <v>6085</v>
      </c>
      <c r="G451" s="23">
        <v>4774</v>
      </c>
      <c r="H451" s="23">
        <v>1211</v>
      </c>
      <c r="I451" s="23">
        <v>3654</v>
      </c>
      <c r="J451" s="23">
        <v>369</v>
      </c>
      <c r="K451" s="23">
        <v>126</v>
      </c>
      <c r="L451" s="23">
        <v>0</v>
      </c>
      <c r="M451" s="23">
        <v>0</v>
      </c>
      <c r="N451" s="6">
        <f t="shared" si="6"/>
        <v>246408</v>
      </c>
    </row>
    <row r="452" spans="1:14" x14ac:dyDescent="0.25">
      <c r="A452" s="9">
        <v>449</v>
      </c>
      <c r="B452" s="25" t="s">
        <v>461</v>
      </c>
      <c r="C452" s="23">
        <v>241240</v>
      </c>
      <c r="D452" s="23">
        <v>60556</v>
      </c>
      <c r="E452" s="23">
        <v>3933</v>
      </c>
      <c r="F452" s="23">
        <v>7941</v>
      </c>
      <c r="G452" s="23">
        <v>6448</v>
      </c>
      <c r="H452" s="23">
        <v>1592</v>
      </c>
      <c r="I452" s="23">
        <v>4852</v>
      </c>
      <c r="J452" s="23">
        <v>525</v>
      </c>
      <c r="K452" s="23">
        <v>169</v>
      </c>
      <c r="L452" s="23">
        <v>0</v>
      </c>
      <c r="M452" s="23">
        <v>0</v>
      </c>
      <c r="N452" s="6">
        <f t="shared" si="6"/>
        <v>327256</v>
      </c>
    </row>
    <row r="453" spans="1:14" x14ac:dyDescent="0.25">
      <c r="A453" s="9">
        <v>450</v>
      </c>
      <c r="B453" s="25" t="s">
        <v>462</v>
      </c>
      <c r="C453" s="23">
        <v>837284</v>
      </c>
      <c r="D453" s="23">
        <v>85151</v>
      </c>
      <c r="E453" s="23">
        <v>13299</v>
      </c>
      <c r="F453" s="23">
        <v>21905</v>
      </c>
      <c r="G453" s="23">
        <v>26410</v>
      </c>
      <c r="H453" s="23">
        <v>5985</v>
      </c>
      <c r="I453" s="23">
        <v>20757</v>
      </c>
      <c r="J453" s="23">
        <v>1380</v>
      </c>
      <c r="K453" s="23">
        <v>727</v>
      </c>
      <c r="L453" s="23">
        <v>0</v>
      </c>
      <c r="M453" s="23">
        <v>0</v>
      </c>
      <c r="N453" s="6">
        <f t="shared" ref="N453:N516" si="7">SUM(C453:M453)</f>
        <v>1012898</v>
      </c>
    </row>
    <row r="454" spans="1:14" x14ac:dyDescent="0.25">
      <c r="A454" s="9">
        <v>451</v>
      </c>
      <c r="B454" s="25" t="s">
        <v>463</v>
      </c>
      <c r="C454" s="23">
        <v>142784</v>
      </c>
      <c r="D454" s="23">
        <v>61400</v>
      </c>
      <c r="E454" s="23">
        <v>2462</v>
      </c>
      <c r="F454" s="23">
        <v>5790</v>
      </c>
      <c r="G454" s="23">
        <v>1944</v>
      </c>
      <c r="H454" s="23">
        <v>837</v>
      </c>
      <c r="I454" s="23">
        <v>1638</v>
      </c>
      <c r="J454" s="23">
        <v>366</v>
      </c>
      <c r="K454" s="23">
        <v>61</v>
      </c>
      <c r="L454" s="23">
        <v>0</v>
      </c>
      <c r="M454" s="23">
        <v>0</v>
      </c>
      <c r="N454" s="6">
        <f t="shared" si="7"/>
        <v>217282</v>
      </c>
    </row>
    <row r="455" spans="1:14" x14ac:dyDescent="0.25">
      <c r="A455" s="9">
        <v>452</v>
      </c>
      <c r="B455" s="25" t="s">
        <v>464</v>
      </c>
      <c r="C455" s="23">
        <v>385138</v>
      </c>
      <c r="D455" s="23">
        <v>144009</v>
      </c>
      <c r="E455" s="23">
        <v>6049</v>
      </c>
      <c r="F455" s="23">
        <v>11786</v>
      </c>
      <c r="G455" s="23">
        <v>8549</v>
      </c>
      <c r="H455" s="23">
        <v>2502</v>
      </c>
      <c r="I455" s="23">
        <v>6914</v>
      </c>
      <c r="J455" s="23">
        <v>770</v>
      </c>
      <c r="K455" s="23">
        <v>251</v>
      </c>
      <c r="L455" s="23">
        <v>0</v>
      </c>
      <c r="M455" s="23">
        <v>0</v>
      </c>
      <c r="N455" s="6">
        <f t="shared" si="7"/>
        <v>565968</v>
      </c>
    </row>
    <row r="456" spans="1:14" x14ac:dyDescent="0.25">
      <c r="A456" s="9">
        <v>453</v>
      </c>
      <c r="B456" s="25" t="s">
        <v>465</v>
      </c>
      <c r="C456" s="23">
        <v>294592</v>
      </c>
      <c r="D456" s="23">
        <v>76282</v>
      </c>
      <c r="E456" s="23">
        <v>4787</v>
      </c>
      <c r="F456" s="23">
        <v>5411</v>
      </c>
      <c r="G456" s="23">
        <v>7673</v>
      </c>
      <c r="H456" s="23">
        <v>2213</v>
      </c>
      <c r="I456" s="23">
        <v>6811</v>
      </c>
      <c r="J456" s="23">
        <v>427</v>
      </c>
      <c r="K456" s="23">
        <v>266</v>
      </c>
      <c r="L456" s="23">
        <v>0</v>
      </c>
      <c r="M456" s="23">
        <v>0</v>
      </c>
      <c r="N456" s="6">
        <f t="shared" si="7"/>
        <v>398462</v>
      </c>
    </row>
    <row r="457" spans="1:14" x14ac:dyDescent="0.25">
      <c r="A457" s="9">
        <v>454</v>
      </c>
      <c r="B457" s="25" t="s">
        <v>466</v>
      </c>
      <c r="C457" s="23">
        <v>243946</v>
      </c>
      <c r="D457" s="23">
        <v>46488</v>
      </c>
      <c r="E457" s="23">
        <v>3974</v>
      </c>
      <c r="F457" s="23">
        <v>7861</v>
      </c>
      <c r="G457" s="23">
        <v>6916</v>
      </c>
      <c r="H457" s="23">
        <v>1648</v>
      </c>
      <c r="I457" s="23">
        <v>5266</v>
      </c>
      <c r="J457" s="23">
        <v>484</v>
      </c>
      <c r="K457" s="23">
        <v>185</v>
      </c>
      <c r="L457" s="23">
        <v>0</v>
      </c>
      <c r="M457" s="23">
        <v>0</v>
      </c>
      <c r="N457" s="6">
        <f t="shared" si="7"/>
        <v>316768</v>
      </c>
    </row>
    <row r="458" spans="1:14" x14ac:dyDescent="0.25">
      <c r="A458" s="9">
        <v>455</v>
      </c>
      <c r="B458" s="25" t="s">
        <v>467</v>
      </c>
      <c r="C458" s="23">
        <v>240926</v>
      </c>
      <c r="D458" s="23">
        <v>101630</v>
      </c>
      <c r="E458" s="23">
        <v>3828</v>
      </c>
      <c r="F458" s="23">
        <v>7112</v>
      </c>
      <c r="G458" s="23">
        <v>5644</v>
      </c>
      <c r="H458" s="23">
        <v>1599</v>
      </c>
      <c r="I458" s="23">
        <v>4561</v>
      </c>
      <c r="J458" s="23">
        <v>475</v>
      </c>
      <c r="K458" s="23">
        <v>167</v>
      </c>
      <c r="L458" s="23">
        <v>0</v>
      </c>
      <c r="M458" s="23">
        <v>0</v>
      </c>
      <c r="N458" s="6">
        <f t="shared" si="7"/>
        <v>365942</v>
      </c>
    </row>
    <row r="459" spans="1:14" x14ac:dyDescent="0.25">
      <c r="A459" s="9">
        <v>456</v>
      </c>
      <c r="B459" s="25" t="s">
        <v>468</v>
      </c>
      <c r="C459" s="23">
        <v>160298</v>
      </c>
      <c r="D459" s="23">
        <v>72845</v>
      </c>
      <c r="E459" s="23">
        <v>2606</v>
      </c>
      <c r="F459" s="23">
        <v>4857</v>
      </c>
      <c r="G459" s="23">
        <v>3264</v>
      </c>
      <c r="H459" s="23">
        <v>1049</v>
      </c>
      <c r="I459" s="23">
        <v>2736</v>
      </c>
      <c r="J459" s="23">
        <v>328</v>
      </c>
      <c r="K459" s="23">
        <v>103</v>
      </c>
      <c r="L459" s="23">
        <v>0</v>
      </c>
      <c r="M459" s="23">
        <v>0</v>
      </c>
      <c r="N459" s="6">
        <f t="shared" si="7"/>
        <v>248086</v>
      </c>
    </row>
    <row r="460" spans="1:14" x14ac:dyDescent="0.25">
      <c r="A460" s="9">
        <v>457</v>
      </c>
      <c r="B460" s="25" t="s">
        <v>469</v>
      </c>
      <c r="C460" s="23">
        <v>266500</v>
      </c>
      <c r="D460" s="23">
        <v>56750</v>
      </c>
      <c r="E460" s="23">
        <v>4407</v>
      </c>
      <c r="F460" s="23">
        <v>9039</v>
      </c>
      <c r="G460" s="23">
        <v>6541</v>
      </c>
      <c r="H460" s="23">
        <v>1735</v>
      </c>
      <c r="I460" s="23">
        <v>4993</v>
      </c>
      <c r="J460" s="23">
        <v>620</v>
      </c>
      <c r="K460" s="23">
        <v>175</v>
      </c>
      <c r="L460" s="23">
        <v>0</v>
      </c>
      <c r="M460" s="23">
        <v>0</v>
      </c>
      <c r="N460" s="6">
        <f t="shared" si="7"/>
        <v>350760</v>
      </c>
    </row>
    <row r="461" spans="1:14" x14ac:dyDescent="0.25">
      <c r="A461" s="9">
        <v>458</v>
      </c>
      <c r="B461" s="25" t="s">
        <v>470</v>
      </c>
      <c r="C461" s="23">
        <v>175426</v>
      </c>
      <c r="D461" s="23">
        <v>66348</v>
      </c>
      <c r="E461" s="23">
        <v>2521</v>
      </c>
      <c r="F461" s="23">
        <v>6153</v>
      </c>
      <c r="G461" s="23">
        <v>2283</v>
      </c>
      <c r="H461" s="23">
        <v>989</v>
      </c>
      <c r="I461" s="23">
        <v>1899</v>
      </c>
      <c r="J461" s="23">
        <v>355</v>
      </c>
      <c r="K461" s="23">
        <v>72</v>
      </c>
      <c r="L461" s="23">
        <v>0</v>
      </c>
      <c r="M461" s="23">
        <v>0</v>
      </c>
      <c r="N461" s="6">
        <f t="shared" si="7"/>
        <v>256046</v>
      </c>
    </row>
    <row r="462" spans="1:14" x14ac:dyDescent="0.25">
      <c r="A462" s="9">
        <v>459</v>
      </c>
      <c r="B462" s="25" t="s">
        <v>471</v>
      </c>
      <c r="C462" s="23">
        <v>393798</v>
      </c>
      <c r="D462" s="23">
        <v>154069</v>
      </c>
      <c r="E462" s="23">
        <v>6199</v>
      </c>
      <c r="F462" s="23">
        <v>9915</v>
      </c>
      <c r="G462" s="23">
        <v>9611</v>
      </c>
      <c r="H462" s="23">
        <v>2724</v>
      </c>
      <c r="I462" s="23">
        <v>7978</v>
      </c>
      <c r="J462" s="23">
        <v>687</v>
      </c>
      <c r="K462" s="23">
        <v>300</v>
      </c>
      <c r="L462" s="23">
        <v>0</v>
      </c>
      <c r="M462" s="23">
        <v>0</v>
      </c>
      <c r="N462" s="6">
        <f t="shared" si="7"/>
        <v>585281</v>
      </c>
    </row>
    <row r="463" spans="1:14" x14ac:dyDescent="0.25">
      <c r="A463" s="9">
        <v>460</v>
      </c>
      <c r="B463" s="25" t="s">
        <v>472</v>
      </c>
      <c r="C463" s="23">
        <v>376086</v>
      </c>
      <c r="D463" s="23">
        <v>67466</v>
      </c>
      <c r="E463" s="23">
        <v>6075</v>
      </c>
      <c r="F463" s="23">
        <v>12322</v>
      </c>
      <c r="G463" s="23">
        <v>10173</v>
      </c>
      <c r="H463" s="23">
        <v>2483</v>
      </c>
      <c r="I463" s="23">
        <v>7684</v>
      </c>
      <c r="J463" s="23">
        <v>762</v>
      </c>
      <c r="K463" s="23">
        <v>264</v>
      </c>
      <c r="L463" s="23">
        <v>0</v>
      </c>
      <c r="M463" s="23">
        <v>0</v>
      </c>
      <c r="N463" s="6">
        <f t="shared" si="7"/>
        <v>483315</v>
      </c>
    </row>
    <row r="464" spans="1:14" x14ac:dyDescent="0.25">
      <c r="A464" s="9">
        <v>461</v>
      </c>
      <c r="B464" s="25" t="s">
        <v>473</v>
      </c>
      <c r="C464" s="23">
        <v>113328</v>
      </c>
      <c r="D464" s="23">
        <v>47852</v>
      </c>
      <c r="E464" s="23">
        <v>1869</v>
      </c>
      <c r="F464" s="23">
        <v>4208</v>
      </c>
      <c r="G464" s="23">
        <v>1023</v>
      </c>
      <c r="H464" s="23">
        <v>655</v>
      </c>
      <c r="I464" s="23">
        <v>1035</v>
      </c>
      <c r="J464" s="23">
        <v>274</v>
      </c>
      <c r="K464" s="23">
        <v>43</v>
      </c>
      <c r="L464" s="23">
        <v>8770</v>
      </c>
      <c r="M464" s="23">
        <v>0</v>
      </c>
      <c r="N464" s="6">
        <f t="shared" si="7"/>
        <v>179057</v>
      </c>
    </row>
    <row r="465" spans="1:14" x14ac:dyDescent="0.25">
      <c r="A465" s="9">
        <v>462</v>
      </c>
      <c r="B465" s="25" t="s">
        <v>474</v>
      </c>
      <c r="C465" s="23">
        <v>407288</v>
      </c>
      <c r="D465" s="23">
        <v>164926</v>
      </c>
      <c r="E465" s="23">
        <v>6425</v>
      </c>
      <c r="F465" s="23">
        <v>8888</v>
      </c>
      <c r="G465" s="23">
        <v>9082</v>
      </c>
      <c r="H465" s="23">
        <v>2878</v>
      </c>
      <c r="I465" s="23">
        <v>8071</v>
      </c>
      <c r="J465" s="23">
        <v>687</v>
      </c>
      <c r="K465" s="23">
        <v>318</v>
      </c>
      <c r="L465" s="23">
        <v>0</v>
      </c>
      <c r="M465" s="23">
        <v>0</v>
      </c>
      <c r="N465" s="6">
        <f t="shared" si="7"/>
        <v>608563</v>
      </c>
    </row>
    <row r="466" spans="1:14" x14ac:dyDescent="0.25">
      <c r="A466" s="9">
        <v>463</v>
      </c>
      <c r="B466" s="25" t="s">
        <v>475</v>
      </c>
      <c r="C466" s="23">
        <v>90902</v>
      </c>
      <c r="D466" s="23">
        <v>38885</v>
      </c>
      <c r="E466" s="23">
        <v>1557</v>
      </c>
      <c r="F466" s="23">
        <v>3935</v>
      </c>
      <c r="G466" s="23">
        <v>1031</v>
      </c>
      <c r="H466" s="23">
        <v>508</v>
      </c>
      <c r="I466" s="23">
        <v>839</v>
      </c>
      <c r="J466" s="23">
        <v>251</v>
      </c>
      <c r="K466" s="23">
        <v>31</v>
      </c>
      <c r="L466" s="23">
        <v>0</v>
      </c>
      <c r="M466" s="23">
        <v>0</v>
      </c>
      <c r="N466" s="6">
        <f t="shared" si="7"/>
        <v>137939</v>
      </c>
    </row>
    <row r="467" spans="1:14" x14ac:dyDescent="0.25">
      <c r="A467" s="9">
        <v>464</v>
      </c>
      <c r="B467" s="25" t="s">
        <v>476</v>
      </c>
      <c r="C467" s="23">
        <v>98646</v>
      </c>
      <c r="D467" s="23">
        <v>37463</v>
      </c>
      <c r="E467" s="23">
        <v>1746</v>
      </c>
      <c r="F467" s="23">
        <v>3225</v>
      </c>
      <c r="G467" s="23">
        <v>669</v>
      </c>
      <c r="H467" s="23">
        <v>613</v>
      </c>
      <c r="I467" s="23">
        <v>923</v>
      </c>
      <c r="J467" s="23">
        <v>238</v>
      </c>
      <c r="K467" s="23">
        <v>45</v>
      </c>
      <c r="L467" s="23">
        <v>0</v>
      </c>
      <c r="M467" s="23">
        <v>0</v>
      </c>
      <c r="N467" s="6">
        <f t="shared" si="7"/>
        <v>143568</v>
      </c>
    </row>
    <row r="468" spans="1:14" x14ac:dyDescent="0.25">
      <c r="A468" s="9">
        <v>465</v>
      </c>
      <c r="B468" s="25" t="s">
        <v>477</v>
      </c>
      <c r="C468" s="23">
        <v>145000</v>
      </c>
      <c r="D468" s="23">
        <v>44614</v>
      </c>
      <c r="E468" s="23">
        <v>2421</v>
      </c>
      <c r="F468" s="23">
        <v>5268</v>
      </c>
      <c r="G468" s="23">
        <v>3182</v>
      </c>
      <c r="H468" s="23">
        <v>914</v>
      </c>
      <c r="I468" s="23">
        <v>2445</v>
      </c>
      <c r="J468" s="23">
        <v>329</v>
      </c>
      <c r="K468" s="23">
        <v>86</v>
      </c>
      <c r="L468" s="23">
        <v>0</v>
      </c>
      <c r="M468" s="23">
        <v>0</v>
      </c>
      <c r="N468" s="6">
        <f t="shared" si="7"/>
        <v>204259</v>
      </c>
    </row>
    <row r="469" spans="1:14" x14ac:dyDescent="0.25">
      <c r="A469" s="9">
        <v>466</v>
      </c>
      <c r="B469" s="25" t="s">
        <v>478</v>
      </c>
      <c r="C469" s="23">
        <v>829438</v>
      </c>
      <c r="D469" s="23">
        <v>82703</v>
      </c>
      <c r="E469" s="23">
        <v>13165</v>
      </c>
      <c r="F469" s="23">
        <v>20421</v>
      </c>
      <c r="G469" s="23">
        <v>26425</v>
      </c>
      <c r="H469" s="23">
        <v>6021</v>
      </c>
      <c r="I469" s="23">
        <v>21032</v>
      </c>
      <c r="J469" s="23">
        <v>1305</v>
      </c>
      <c r="K469" s="23">
        <v>745</v>
      </c>
      <c r="L469" s="23">
        <v>0</v>
      </c>
      <c r="M469" s="23">
        <v>0</v>
      </c>
      <c r="N469" s="6">
        <f t="shared" si="7"/>
        <v>1001255</v>
      </c>
    </row>
    <row r="470" spans="1:14" x14ac:dyDescent="0.25">
      <c r="A470" s="9">
        <v>467</v>
      </c>
      <c r="B470" s="25" t="s">
        <v>479</v>
      </c>
      <c r="C470" s="23">
        <v>1368112</v>
      </c>
      <c r="D470" s="23">
        <v>1601775</v>
      </c>
      <c r="E470" s="23">
        <v>21568</v>
      </c>
      <c r="F470" s="23">
        <v>22734</v>
      </c>
      <c r="G470" s="23">
        <v>37499</v>
      </c>
      <c r="H470" s="23">
        <v>10370</v>
      </c>
      <c r="I470" s="23">
        <v>32927</v>
      </c>
      <c r="J470" s="23">
        <v>1774</v>
      </c>
      <c r="K470" s="23">
        <v>1284</v>
      </c>
      <c r="L470" s="23">
        <v>160148</v>
      </c>
      <c r="M470" s="23">
        <v>0</v>
      </c>
      <c r="N470" s="6">
        <f t="shared" si="7"/>
        <v>3258191</v>
      </c>
    </row>
    <row r="471" spans="1:14" x14ac:dyDescent="0.25">
      <c r="A471" s="9">
        <v>468</v>
      </c>
      <c r="B471" s="25" t="s">
        <v>480</v>
      </c>
      <c r="C471" s="23">
        <v>858268</v>
      </c>
      <c r="D471" s="23">
        <v>251978</v>
      </c>
      <c r="E471" s="23">
        <v>13552</v>
      </c>
      <c r="F471" s="23">
        <v>24121</v>
      </c>
      <c r="G471" s="23">
        <v>27587</v>
      </c>
      <c r="H471" s="23">
        <v>6012</v>
      </c>
      <c r="I471" s="23">
        <v>20842</v>
      </c>
      <c r="J471" s="23">
        <v>1492</v>
      </c>
      <c r="K471" s="23">
        <v>718</v>
      </c>
      <c r="L471" s="23">
        <v>0</v>
      </c>
      <c r="M471" s="23">
        <v>18289</v>
      </c>
      <c r="N471" s="6">
        <f t="shared" si="7"/>
        <v>1222859</v>
      </c>
    </row>
    <row r="472" spans="1:14" x14ac:dyDescent="0.25">
      <c r="A472" s="9">
        <v>469</v>
      </c>
      <c r="B472" s="25" t="s">
        <v>481</v>
      </c>
      <c r="C472" s="23">
        <v>2250360</v>
      </c>
      <c r="D472" s="23">
        <v>956113</v>
      </c>
      <c r="E472" s="23">
        <v>34646</v>
      </c>
      <c r="F472" s="23">
        <v>58272</v>
      </c>
      <c r="G472" s="23">
        <v>67329</v>
      </c>
      <c r="H472" s="23">
        <v>15760</v>
      </c>
      <c r="I472" s="23">
        <v>52618</v>
      </c>
      <c r="J472" s="23">
        <v>3598</v>
      </c>
      <c r="K472" s="23">
        <v>1863</v>
      </c>
      <c r="L472" s="23">
        <v>0</v>
      </c>
      <c r="M472" s="23">
        <v>0</v>
      </c>
      <c r="N472" s="6">
        <f t="shared" si="7"/>
        <v>3440559</v>
      </c>
    </row>
    <row r="473" spans="1:14" x14ac:dyDescent="0.25">
      <c r="A473" s="9">
        <v>470</v>
      </c>
      <c r="B473" s="25" t="s">
        <v>482</v>
      </c>
      <c r="C473" s="23">
        <v>333056</v>
      </c>
      <c r="D473" s="23">
        <v>53250</v>
      </c>
      <c r="E473" s="23">
        <v>5340</v>
      </c>
      <c r="F473" s="23">
        <v>9764</v>
      </c>
      <c r="G473" s="23">
        <v>8561</v>
      </c>
      <c r="H473" s="23">
        <v>2250</v>
      </c>
      <c r="I473" s="23">
        <v>6776</v>
      </c>
      <c r="J473" s="23">
        <v>626</v>
      </c>
      <c r="K473" s="23">
        <v>243</v>
      </c>
      <c r="L473" s="23">
        <v>0</v>
      </c>
      <c r="M473" s="23">
        <v>0</v>
      </c>
      <c r="N473" s="6">
        <f t="shared" si="7"/>
        <v>419866</v>
      </c>
    </row>
    <row r="474" spans="1:14" x14ac:dyDescent="0.25">
      <c r="A474" s="9">
        <v>471</v>
      </c>
      <c r="B474" s="25" t="s">
        <v>483</v>
      </c>
      <c r="C474" s="23">
        <v>101922</v>
      </c>
      <c r="D474" s="23">
        <v>55862</v>
      </c>
      <c r="E474" s="23">
        <v>1806</v>
      </c>
      <c r="F474" s="23">
        <v>4738</v>
      </c>
      <c r="G474" s="23">
        <v>849</v>
      </c>
      <c r="H474" s="23">
        <v>548</v>
      </c>
      <c r="I474" s="23">
        <v>714</v>
      </c>
      <c r="J474" s="23">
        <v>303</v>
      </c>
      <c r="K474" s="23">
        <v>28</v>
      </c>
      <c r="L474" s="23">
        <v>0</v>
      </c>
      <c r="M474" s="23">
        <v>0</v>
      </c>
      <c r="N474" s="6">
        <f t="shared" si="7"/>
        <v>166770</v>
      </c>
    </row>
    <row r="475" spans="1:14" x14ac:dyDescent="0.25">
      <c r="A475" s="9">
        <v>472</v>
      </c>
      <c r="B475" s="25" t="s">
        <v>484</v>
      </c>
      <c r="C475" s="23">
        <v>463712</v>
      </c>
      <c r="D475" s="23">
        <v>216412</v>
      </c>
      <c r="E475" s="23">
        <v>8041</v>
      </c>
      <c r="F475" s="23">
        <v>19053</v>
      </c>
      <c r="G475" s="23">
        <v>6644</v>
      </c>
      <c r="H475" s="23">
        <v>2714</v>
      </c>
      <c r="I475" s="23">
        <v>5335</v>
      </c>
      <c r="J475" s="23">
        <v>1218</v>
      </c>
      <c r="K475" s="23">
        <v>197</v>
      </c>
      <c r="L475" s="23">
        <v>0</v>
      </c>
      <c r="M475" s="23">
        <v>0</v>
      </c>
      <c r="N475" s="6">
        <f t="shared" si="7"/>
        <v>723326</v>
      </c>
    </row>
    <row r="476" spans="1:14" x14ac:dyDescent="0.25">
      <c r="A476" s="9">
        <v>473</v>
      </c>
      <c r="B476" s="25" t="s">
        <v>485</v>
      </c>
      <c r="C476" s="23">
        <v>142112</v>
      </c>
      <c r="D476" s="23">
        <v>58238</v>
      </c>
      <c r="E476" s="23">
        <v>2372</v>
      </c>
      <c r="F476" s="23">
        <v>5394</v>
      </c>
      <c r="G476" s="23">
        <v>2548</v>
      </c>
      <c r="H476" s="23">
        <v>860</v>
      </c>
      <c r="I476" s="23">
        <v>1991</v>
      </c>
      <c r="J476" s="23">
        <v>343</v>
      </c>
      <c r="K476" s="23">
        <v>71</v>
      </c>
      <c r="L476" s="23">
        <v>0</v>
      </c>
      <c r="M476" s="23">
        <v>0</v>
      </c>
      <c r="N476" s="6">
        <f t="shared" si="7"/>
        <v>213929</v>
      </c>
    </row>
    <row r="477" spans="1:14" x14ac:dyDescent="0.25">
      <c r="A477" s="9">
        <v>474</v>
      </c>
      <c r="B477" s="25" t="s">
        <v>486</v>
      </c>
      <c r="C477" s="23">
        <v>236370</v>
      </c>
      <c r="D477" s="23">
        <v>116406</v>
      </c>
      <c r="E477" s="23">
        <v>3825</v>
      </c>
      <c r="F477" s="23">
        <v>7363</v>
      </c>
      <c r="G477" s="23">
        <v>6739</v>
      </c>
      <c r="H477" s="23">
        <v>1595</v>
      </c>
      <c r="I477" s="23">
        <v>5086</v>
      </c>
      <c r="J477" s="23">
        <v>457</v>
      </c>
      <c r="K477" s="23">
        <v>176</v>
      </c>
      <c r="L477" s="23">
        <v>0</v>
      </c>
      <c r="M477" s="23">
        <v>0</v>
      </c>
      <c r="N477" s="6">
        <f t="shared" si="7"/>
        <v>378017</v>
      </c>
    </row>
    <row r="478" spans="1:14" x14ac:dyDescent="0.25">
      <c r="A478" s="9">
        <v>475</v>
      </c>
      <c r="B478" s="25" t="s">
        <v>487</v>
      </c>
      <c r="C478" s="23">
        <v>868854</v>
      </c>
      <c r="D478" s="23">
        <v>500628</v>
      </c>
      <c r="E478" s="23">
        <v>13889</v>
      </c>
      <c r="F478" s="23">
        <v>20821</v>
      </c>
      <c r="G478" s="23">
        <v>19867</v>
      </c>
      <c r="H478" s="23">
        <v>6079</v>
      </c>
      <c r="I478" s="23">
        <v>17291</v>
      </c>
      <c r="J478" s="23">
        <v>1487</v>
      </c>
      <c r="K478" s="23">
        <v>668</v>
      </c>
      <c r="L478" s="23">
        <v>0</v>
      </c>
      <c r="M478" s="23">
        <v>0</v>
      </c>
      <c r="N478" s="6">
        <f t="shared" si="7"/>
        <v>1449584</v>
      </c>
    </row>
    <row r="479" spans="1:14" x14ac:dyDescent="0.25">
      <c r="A479" s="9">
        <v>476</v>
      </c>
      <c r="B479" s="25" t="s">
        <v>488</v>
      </c>
      <c r="C479" s="23">
        <v>83196</v>
      </c>
      <c r="D479" s="23">
        <v>38103</v>
      </c>
      <c r="E479" s="23">
        <v>1470</v>
      </c>
      <c r="F479" s="23">
        <v>3336</v>
      </c>
      <c r="G479" s="23">
        <v>828</v>
      </c>
      <c r="H479" s="23">
        <v>485</v>
      </c>
      <c r="I479" s="23">
        <v>784</v>
      </c>
      <c r="J479" s="23">
        <v>225</v>
      </c>
      <c r="K479" s="23">
        <v>32</v>
      </c>
      <c r="L479" s="23">
        <v>0</v>
      </c>
      <c r="M479" s="23">
        <v>0</v>
      </c>
      <c r="N479" s="6">
        <f t="shared" si="7"/>
        <v>128459</v>
      </c>
    </row>
    <row r="480" spans="1:14" x14ac:dyDescent="0.25">
      <c r="A480" s="9">
        <v>477</v>
      </c>
      <c r="B480" s="25" t="s">
        <v>489</v>
      </c>
      <c r="C480" s="23">
        <v>158972</v>
      </c>
      <c r="D480" s="23">
        <v>79460</v>
      </c>
      <c r="E480" s="23">
        <v>2638</v>
      </c>
      <c r="F480" s="23">
        <v>6229</v>
      </c>
      <c r="G480" s="23">
        <v>2586</v>
      </c>
      <c r="H480" s="23">
        <v>938</v>
      </c>
      <c r="I480" s="23">
        <v>2042</v>
      </c>
      <c r="J480" s="23">
        <v>387</v>
      </c>
      <c r="K480" s="23">
        <v>74</v>
      </c>
      <c r="L480" s="23">
        <v>0</v>
      </c>
      <c r="M480" s="23">
        <v>0</v>
      </c>
      <c r="N480" s="6">
        <f t="shared" si="7"/>
        <v>253326</v>
      </c>
    </row>
    <row r="481" spans="1:14" x14ac:dyDescent="0.25">
      <c r="A481" s="9">
        <v>478</v>
      </c>
      <c r="B481" s="25" t="s">
        <v>490</v>
      </c>
      <c r="C481" s="23">
        <v>163562</v>
      </c>
      <c r="D481" s="23">
        <v>38240</v>
      </c>
      <c r="E481" s="23">
        <v>2711</v>
      </c>
      <c r="F481" s="23">
        <v>6146</v>
      </c>
      <c r="G481" s="23">
        <v>3139</v>
      </c>
      <c r="H481" s="23">
        <v>998</v>
      </c>
      <c r="I481" s="23">
        <v>2423</v>
      </c>
      <c r="J481" s="23">
        <v>385</v>
      </c>
      <c r="K481" s="23">
        <v>86</v>
      </c>
      <c r="L481" s="23">
        <v>0</v>
      </c>
      <c r="M481" s="23">
        <v>0</v>
      </c>
      <c r="N481" s="6">
        <f t="shared" si="7"/>
        <v>217690</v>
      </c>
    </row>
    <row r="482" spans="1:14" x14ac:dyDescent="0.25">
      <c r="A482" s="9">
        <v>479</v>
      </c>
      <c r="B482" s="25" t="s">
        <v>491</v>
      </c>
      <c r="C482" s="23">
        <v>61236</v>
      </c>
      <c r="D482" s="23">
        <v>34098</v>
      </c>
      <c r="E482" s="23">
        <v>1087</v>
      </c>
      <c r="F482" s="23">
        <v>3155</v>
      </c>
      <c r="G482" s="23">
        <v>342</v>
      </c>
      <c r="H482" s="23">
        <v>303</v>
      </c>
      <c r="I482" s="23">
        <v>262</v>
      </c>
      <c r="J482" s="23">
        <v>204</v>
      </c>
      <c r="K482" s="23">
        <v>9</v>
      </c>
      <c r="L482" s="23">
        <v>3143</v>
      </c>
      <c r="M482" s="23">
        <v>0</v>
      </c>
      <c r="N482" s="6">
        <f t="shared" si="7"/>
        <v>103839</v>
      </c>
    </row>
    <row r="483" spans="1:14" x14ac:dyDescent="0.25">
      <c r="A483" s="9">
        <v>480</v>
      </c>
      <c r="B483" s="25" t="s">
        <v>492</v>
      </c>
      <c r="C483" s="23">
        <v>157128</v>
      </c>
      <c r="D483" s="23">
        <v>63967</v>
      </c>
      <c r="E483" s="23">
        <v>2623</v>
      </c>
      <c r="F483" s="23">
        <v>5255</v>
      </c>
      <c r="G483" s="23">
        <v>2609</v>
      </c>
      <c r="H483" s="23">
        <v>992</v>
      </c>
      <c r="I483" s="23">
        <v>2282</v>
      </c>
      <c r="J483" s="23">
        <v>344</v>
      </c>
      <c r="K483" s="23">
        <v>88</v>
      </c>
      <c r="L483" s="23">
        <v>0</v>
      </c>
      <c r="M483" s="23">
        <v>0</v>
      </c>
      <c r="N483" s="6">
        <f t="shared" si="7"/>
        <v>235288</v>
      </c>
    </row>
    <row r="484" spans="1:14" x14ac:dyDescent="0.25">
      <c r="A484" s="9">
        <v>481</v>
      </c>
      <c r="B484" s="25" t="s">
        <v>493</v>
      </c>
      <c r="C484" s="23">
        <v>233890</v>
      </c>
      <c r="D484" s="23">
        <v>58146</v>
      </c>
      <c r="E484" s="23">
        <v>3837</v>
      </c>
      <c r="F484" s="23">
        <v>5174</v>
      </c>
      <c r="G484" s="23">
        <v>3718</v>
      </c>
      <c r="H484" s="23">
        <v>1629</v>
      </c>
      <c r="I484" s="23">
        <v>3856</v>
      </c>
      <c r="J484" s="23">
        <v>405</v>
      </c>
      <c r="K484" s="23">
        <v>166</v>
      </c>
      <c r="L484" s="23">
        <v>4907</v>
      </c>
      <c r="M484" s="23">
        <v>0</v>
      </c>
      <c r="N484" s="6">
        <f t="shared" si="7"/>
        <v>315728</v>
      </c>
    </row>
    <row r="485" spans="1:14" x14ac:dyDescent="0.25">
      <c r="A485" s="9">
        <v>482</v>
      </c>
      <c r="B485" s="25" t="s">
        <v>494</v>
      </c>
      <c r="C485" s="23">
        <v>5147626</v>
      </c>
      <c r="D485" s="23">
        <v>1455454</v>
      </c>
      <c r="E485" s="23">
        <v>76065</v>
      </c>
      <c r="F485" s="23">
        <v>90364</v>
      </c>
      <c r="G485" s="23">
        <v>109447</v>
      </c>
      <c r="H485" s="23">
        <v>36715</v>
      </c>
      <c r="I485" s="23">
        <v>102424</v>
      </c>
      <c r="J485" s="23">
        <v>6429</v>
      </c>
      <c r="K485" s="23">
        <v>4157</v>
      </c>
      <c r="L485" s="23">
        <v>821836</v>
      </c>
      <c r="M485" s="23">
        <v>0</v>
      </c>
      <c r="N485" s="6">
        <f t="shared" si="7"/>
        <v>7850517</v>
      </c>
    </row>
    <row r="486" spans="1:14" x14ac:dyDescent="0.25">
      <c r="A486" s="9">
        <v>483</v>
      </c>
      <c r="B486" s="25" t="s">
        <v>495</v>
      </c>
      <c r="C486" s="23">
        <v>617736</v>
      </c>
      <c r="D486" s="23">
        <v>169609</v>
      </c>
      <c r="E486" s="23">
        <v>9317</v>
      </c>
      <c r="F486" s="23">
        <v>15621</v>
      </c>
      <c r="G486" s="23">
        <v>21568</v>
      </c>
      <c r="H486" s="23">
        <v>4402</v>
      </c>
      <c r="I486" s="23">
        <v>15957</v>
      </c>
      <c r="J486" s="23">
        <v>949</v>
      </c>
      <c r="K486" s="23">
        <v>549</v>
      </c>
      <c r="L486" s="23">
        <v>0</v>
      </c>
      <c r="M486" s="23">
        <v>0</v>
      </c>
      <c r="N486" s="6">
        <f t="shared" si="7"/>
        <v>855708</v>
      </c>
    </row>
    <row r="487" spans="1:14" x14ac:dyDescent="0.25">
      <c r="A487" s="9">
        <v>484</v>
      </c>
      <c r="B487" s="25" t="s">
        <v>496</v>
      </c>
      <c r="C487" s="23">
        <v>396092</v>
      </c>
      <c r="D487" s="23">
        <v>168470</v>
      </c>
      <c r="E487" s="23">
        <v>6112</v>
      </c>
      <c r="F487" s="23">
        <v>9476</v>
      </c>
      <c r="G487" s="23">
        <v>8712</v>
      </c>
      <c r="H487" s="23">
        <v>2719</v>
      </c>
      <c r="I487" s="23">
        <v>7582</v>
      </c>
      <c r="J487" s="23">
        <v>661</v>
      </c>
      <c r="K487" s="23">
        <v>293</v>
      </c>
      <c r="L487" s="23">
        <v>16320</v>
      </c>
      <c r="M487" s="23">
        <v>0</v>
      </c>
      <c r="N487" s="6">
        <f t="shared" si="7"/>
        <v>616437</v>
      </c>
    </row>
    <row r="488" spans="1:14" x14ac:dyDescent="0.25">
      <c r="A488" s="9">
        <v>485</v>
      </c>
      <c r="B488" s="25" t="s">
        <v>497</v>
      </c>
      <c r="C488" s="23">
        <v>246372</v>
      </c>
      <c r="D488" s="23">
        <v>94549</v>
      </c>
      <c r="E488" s="23">
        <v>4026</v>
      </c>
      <c r="F488" s="23">
        <v>8266</v>
      </c>
      <c r="G488" s="23">
        <v>6055</v>
      </c>
      <c r="H488" s="23">
        <v>1603</v>
      </c>
      <c r="I488" s="23">
        <v>4673</v>
      </c>
      <c r="J488" s="23">
        <v>516</v>
      </c>
      <c r="K488" s="23">
        <v>162</v>
      </c>
      <c r="L488" s="23">
        <v>0</v>
      </c>
      <c r="M488" s="23">
        <v>0</v>
      </c>
      <c r="N488" s="6">
        <f t="shared" si="7"/>
        <v>366222</v>
      </c>
    </row>
    <row r="489" spans="1:14" x14ac:dyDescent="0.25">
      <c r="A489" s="9">
        <v>486</v>
      </c>
      <c r="B489" s="25" t="s">
        <v>498</v>
      </c>
      <c r="C489" s="23">
        <v>236404</v>
      </c>
      <c r="D489" s="23">
        <v>218473</v>
      </c>
      <c r="E489" s="23">
        <v>3759</v>
      </c>
      <c r="F489" s="23">
        <v>5581</v>
      </c>
      <c r="G489" s="23">
        <v>4759</v>
      </c>
      <c r="H489" s="23">
        <v>1634</v>
      </c>
      <c r="I489" s="23">
        <v>4325</v>
      </c>
      <c r="J489" s="23">
        <v>393</v>
      </c>
      <c r="K489" s="23">
        <v>172</v>
      </c>
      <c r="L489" s="23">
        <v>0</v>
      </c>
      <c r="M489" s="23">
        <v>0</v>
      </c>
      <c r="N489" s="6">
        <f t="shared" si="7"/>
        <v>475500</v>
      </c>
    </row>
    <row r="490" spans="1:14" x14ac:dyDescent="0.25">
      <c r="A490" s="9">
        <v>487</v>
      </c>
      <c r="B490" s="25" t="s">
        <v>499</v>
      </c>
      <c r="C490" s="23">
        <v>264738</v>
      </c>
      <c r="D490" s="23">
        <v>90139</v>
      </c>
      <c r="E490" s="23">
        <v>3129</v>
      </c>
      <c r="F490" s="23">
        <v>5659</v>
      </c>
      <c r="G490" s="23">
        <v>3860</v>
      </c>
      <c r="H490" s="23">
        <v>1633</v>
      </c>
      <c r="I490" s="23">
        <v>3565</v>
      </c>
      <c r="J490" s="23">
        <v>488</v>
      </c>
      <c r="K490" s="23">
        <v>143</v>
      </c>
      <c r="L490" s="23">
        <v>0</v>
      </c>
      <c r="M490" s="23">
        <v>0</v>
      </c>
      <c r="N490" s="6">
        <f t="shared" si="7"/>
        <v>373354</v>
      </c>
    </row>
    <row r="491" spans="1:14" x14ac:dyDescent="0.25">
      <c r="A491" s="9">
        <v>488</v>
      </c>
      <c r="B491" s="25" t="s">
        <v>500</v>
      </c>
      <c r="C491" s="23">
        <v>71232</v>
      </c>
      <c r="D491" s="23">
        <v>42173</v>
      </c>
      <c r="E491" s="23">
        <v>1244</v>
      </c>
      <c r="F491" s="23">
        <v>3283</v>
      </c>
      <c r="G491" s="23">
        <v>256</v>
      </c>
      <c r="H491" s="23">
        <v>370</v>
      </c>
      <c r="I491" s="23">
        <v>305</v>
      </c>
      <c r="J491" s="23">
        <v>215</v>
      </c>
      <c r="K491" s="23">
        <v>14</v>
      </c>
      <c r="L491" s="23">
        <v>0</v>
      </c>
      <c r="M491" s="23">
        <v>0</v>
      </c>
      <c r="N491" s="6">
        <f t="shared" si="7"/>
        <v>119092</v>
      </c>
    </row>
    <row r="492" spans="1:14" x14ac:dyDescent="0.25">
      <c r="A492" s="9">
        <v>489</v>
      </c>
      <c r="B492" s="25" t="s">
        <v>501</v>
      </c>
      <c r="C492" s="23">
        <v>363896</v>
      </c>
      <c r="D492" s="23">
        <v>69625</v>
      </c>
      <c r="E492" s="23">
        <v>5797</v>
      </c>
      <c r="F492" s="23">
        <v>11719</v>
      </c>
      <c r="G492" s="23">
        <v>9564</v>
      </c>
      <c r="H492" s="23">
        <v>2390</v>
      </c>
      <c r="I492" s="23">
        <v>7263</v>
      </c>
      <c r="J492" s="23">
        <v>718</v>
      </c>
      <c r="K492" s="23">
        <v>252</v>
      </c>
      <c r="L492" s="23">
        <v>0</v>
      </c>
      <c r="M492" s="23">
        <v>0</v>
      </c>
      <c r="N492" s="6">
        <f t="shared" si="7"/>
        <v>471224</v>
      </c>
    </row>
    <row r="493" spans="1:14" x14ac:dyDescent="0.25">
      <c r="A493" s="9">
        <v>490</v>
      </c>
      <c r="B493" s="25" t="s">
        <v>502</v>
      </c>
      <c r="C493" s="23">
        <v>224200</v>
      </c>
      <c r="D493" s="23">
        <v>57540</v>
      </c>
      <c r="E493" s="23">
        <v>3626</v>
      </c>
      <c r="F493" s="23">
        <v>7500</v>
      </c>
      <c r="G493" s="23">
        <v>5785</v>
      </c>
      <c r="H493" s="23">
        <v>1462</v>
      </c>
      <c r="I493" s="23">
        <v>4377</v>
      </c>
      <c r="J493" s="23">
        <v>464</v>
      </c>
      <c r="K493" s="23">
        <v>152</v>
      </c>
      <c r="L493" s="23">
        <v>0</v>
      </c>
      <c r="M493" s="23">
        <v>0</v>
      </c>
      <c r="N493" s="6">
        <f t="shared" si="7"/>
        <v>305106</v>
      </c>
    </row>
    <row r="494" spans="1:14" x14ac:dyDescent="0.25">
      <c r="A494" s="9">
        <v>491</v>
      </c>
      <c r="B494" s="25" t="s">
        <v>503</v>
      </c>
      <c r="C494" s="23">
        <v>335862</v>
      </c>
      <c r="D494" s="23">
        <v>110039</v>
      </c>
      <c r="E494" s="23">
        <v>5403</v>
      </c>
      <c r="F494" s="23">
        <v>7813</v>
      </c>
      <c r="G494" s="23">
        <v>9649</v>
      </c>
      <c r="H494" s="23">
        <v>2436</v>
      </c>
      <c r="I494" s="23">
        <v>7869</v>
      </c>
      <c r="J494" s="23">
        <v>575</v>
      </c>
      <c r="K494" s="23">
        <v>290</v>
      </c>
      <c r="L494" s="23">
        <v>11880</v>
      </c>
      <c r="M494" s="23">
        <v>0</v>
      </c>
      <c r="N494" s="6">
        <f t="shared" si="7"/>
        <v>491816</v>
      </c>
    </row>
    <row r="495" spans="1:14" x14ac:dyDescent="0.25">
      <c r="A495" s="9">
        <v>492</v>
      </c>
      <c r="B495" s="25" t="s">
        <v>504</v>
      </c>
      <c r="C495" s="23">
        <v>384780</v>
      </c>
      <c r="D495" s="23">
        <v>123309</v>
      </c>
      <c r="E495" s="23">
        <v>6444</v>
      </c>
      <c r="F495" s="23">
        <v>9177</v>
      </c>
      <c r="G495" s="23">
        <v>5362</v>
      </c>
      <c r="H495" s="23">
        <v>2637</v>
      </c>
      <c r="I495" s="23">
        <v>5835</v>
      </c>
      <c r="J495" s="23">
        <v>756</v>
      </c>
      <c r="K495" s="23">
        <v>256</v>
      </c>
      <c r="L495" s="23">
        <v>0</v>
      </c>
      <c r="M495" s="23">
        <v>0</v>
      </c>
      <c r="N495" s="6">
        <f t="shared" si="7"/>
        <v>538556</v>
      </c>
    </row>
    <row r="496" spans="1:14" x14ac:dyDescent="0.25">
      <c r="A496" s="9">
        <v>493</v>
      </c>
      <c r="B496" s="25" t="s">
        <v>505</v>
      </c>
      <c r="C496" s="23">
        <v>82550</v>
      </c>
      <c r="D496" s="23">
        <v>42048</v>
      </c>
      <c r="E496" s="23">
        <v>1387</v>
      </c>
      <c r="F496" s="23">
        <v>3101</v>
      </c>
      <c r="G496" s="23">
        <v>1077</v>
      </c>
      <c r="H496" s="23">
        <v>490</v>
      </c>
      <c r="I496" s="23">
        <v>936</v>
      </c>
      <c r="J496" s="23">
        <v>211</v>
      </c>
      <c r="K496" s="23">
        <v>36</v>
      </c>
      <c r="L496" s="23">
        <v>0</v>
      </c>
      <c r="M496" s="23">
        <v>0</v>
      </c>
      <c r="N496" s="6">
        <f t="shared" si="7"/>
        <v>131836</v>
      </c>
    </row>
    <row r="497" spans="1:14" x14ac:dyDescent="0.25">
      <c r="A497" s="9">
        <v>494</v>
      </c>
      <c r="B497" s="25" t="s">
        <v>506</v>
      </c>
      <c r="C497" s="23">
        <v>387534</v>
      </c>
      <c r="D497" s="23">
        <v>99674</v>
      </c>
      <c r="E497" s="23">
        <v>6319</v>
      </c>
      <c r="F497" s="23">
        <v>11202</v>
      </c>
      <c r="G497" s="23">
        <v>12190</v>
      </c>
      <c r="H497" s="23">
        <v>2726</v>
      </c>
      <c r="I497" s="23">
        <v>9306</v>
      </c>
      <c r="J497" s="23">
        <v>707</v>
      </c>
      <c r="K497" s="23">
        <v>322</v>
      </c>
      <c r="L497" s="23">
        <v>0</v>
      </c>
      <c r="M497" s="23">
        <v>0</v>
      </c>
      <c r="N497" s="6">
        <f t="shared" si="7"/>
        <v>529980</v>
      </c>
    </row>
    <row r="498" spans="1:14" x14ac:dyDescent="0.25">
      <c r="A498" s="9">
        <v>495</v>
      </c>
      <c r="B498" s="25" t="s">
        <v>507</v>
      </c>
      <c r="C498" s="23">
        <v>244866</v>
      </c>
      <c r="D498" s="23">
        <v>58101</v>
      </c>
      <c r="E498" s="23">
        <v>4047</v>
      </c>
      <c r="F498" s="23">
        <v>8551</v>
      </c>
      <c r="G498" s="23">
        <v>5841</v>
      </c>
      <c r="H498" s="23">
        <v>1575</v>
      </c>
      <c r="I498" s="23">
        <v>4491</v>
      </c>
      <c r="J498" s="23">
        <v>530</v>
      </c>
      <c r="K498" s="23">
        <v>156</v>
      </c>
      <c r="L498" s="23">
        <v>7588</v>
      </c>
      <c r="M498" s="23">
        <v>0</v>
      </c>
      <c r="N498" s="6">
        <f t="shared" si="7"/>
        <v>335746</v>
      </c>
    </row>
    <row r="499" spans="1:14" x14ac:dyDescent="0.25">
      <c r="A499" s="9">
        <v>496</v>
      </c>
      <c r="B499" s="25" t="s">
        <v>508</v>
      </c>
      <c r="C499" s="23">
        <v>151172</v>
      </c>
      <c r="D499" s="23">
        <v>47367</v>
      </c>
      <c r="E499" s="23">
        <v>2427</v>
      </c>
      <c r="F499" s="23">
        <v>5075</v>
      </c>
      <c r="G499" s="23">
        <v>3752</v>
      </c>
      <c r="H499" s="23">
        <v>973</v>
      </c>
      <c r="I499" s="23">
        <v>2811</v>
      </c>
      <c r="J499" s="23">
        <v>315</v>
      </c>
      <c r="K499" s="23">
        <v>98</v>
      </c>
      <c r="L499" s="23">
        <v>3568</v>
      </c>
      <c r="M499" s="23">
        <v>0</v>
      </c>
      <c r="N499" s="6">
        <f t="shared" si="7"/>
        <v>217558</v>
      </c>
    </row>
    <row r="500" spans="1:14" x14ac:dyDescent="0.25">
      <c r="A500" s="9">
        <v>497</v>
      </c>
      <c r="B500" s="25" t="s">
        <v>509</v>
      </c>
      <c r="C500" s="23">
        <v>311984</v>
      </c>
      <c r="D500" s="23">
        <v>148702</v>
      </c>
      <c r="E500" s="23">
        <v>5059</v>
      </c>
      <c r="F500" s="23">
        <v>9950</v>
      </c>
      <c r="G500" s="23">
        <v>8143</v>
      </c>
      <c r="H500" s="23">
        <v>2073</v>
      </c>
      <c r="I500" s="23">
        <v>6316</v>
      </c>
      <c r="J500" s="23">
        <v>628</v>
      </c>
      <c r="K500" s="23">
        <v>221</v>
      </c>
      <c r="L500" s="23">
        <v>0</v>
      </c>
      <c r="M500" s="23">
        <v>0</v>
      </c>
      <c r="N500" s="6">
        <f t="shared" si="7"/>
        <v>493076</v>
      </c>
    </row>
    <row r="501" spans="1:14" x14ac:dyDescent="0.25">
      <c r="A501" s="9">
        <v>498</v>
      </c>
      <c r="B501" s="25" t="s">
        <v>510</v>
      </c>
      <c r="C501" s="23">
        <v>529360</v>
      </c>
      <c r="D501" s="23">
        <v>110428</v>
      </c>
      <c r="E501" s="23">
        <v>8598</v>
      </c>
      <c r="F501" s="23">
        <v>17567</v>
      </c>
      <c r="G501" s="23">
        <v>14639</v>
      </c>
      <c r="H501" s="23">
        <v>3724</v>
      </c>
      <c r="I501" s="23">
        <v>12005</v>
      </c>
      <c r="J501" s="23">
        <v>1030</v>
      </c>
      <c r="K501" s="23">
        <v>473</v>
      </c>
      <c r="L501" s="23">
        <v>0</v>
      </c>
      <c r="M501" s="23">
        <v>253481</v>
      </c>
      <c r="N501" s="6">
        <f t="shared" si="7"/>
        <v>951305</v>
      </c>
    </row>
    <row r="502" spans="1:14" x14ac:dyDescent="0.25">
      <c r="A502" s="9">
        <v>499</v>
      </c>
      <c r="B502" s="25" t="s">
        <v>511</v>
      </c>
      <c r="C502" s="23">
        <v>289890</v>
      </c>
      <c r="D502" s="23">
        <v>93088</v>
      </c>
      <c r="E502" s="23">
        <v>4610</v>
      </c>
      <c r="F502" s="23">
        <v>3015</v>
      </c>
      <c r="G502" s="23">
        <v>3806</v>
      </c>
      <c r="H502" s="23">
        <v>2183</v>
      </c>
      <c r="I502" s="23">
        <v>5007</v>
      </c>
      <c r="J502" s="23">
        <v>423</v>
      </c>
      <c r="K502" s="23">
        <v>240</v>
      </c>
      <c r="L502" s="23">
        <v>12581</v>
      </c>
      <c r="M502" s="23">
        <v>0</v>
      </c>
      <c r="N502" s="6">
        <f t="shared" si="7"/>
        <v>414843</v>
      </c>
    </row>
    <row r="503" spans="1:14" x14ac:dyDescent="0.25">
      <c r="A503" s="9">
        <v>500</v>
      </c>
      <c r="B503" s="25" t="s">
        <v>512</v>
      </c>
      <c r="C503" s="23">
        <v>593388</v>
      </c>
      <c r="D503" s="23">
        <v>170701</v>
      </c>
      <c r="E503" s="23">
        <v>9656</v>
      </c>
      <c r="F503" s="23">
        <v>14119</v>
      </c>
      <c r="G503" s="23">
        <v>15589</v>
      </c>
      <c r="H503" s="23">
        <v>4258</v>
      </c>
      <c r="I503" s="23">
        <v>13087</v>
      </c>
      <c r="J503" s="23">
        <v>991</v>
      </c>
      <c r="K503" s="23">
        <v>493</v>
      </c>
      <c r="L503" s="23">
        <v>0</v>
      </c>
      <c r="M503" s="23">
        <v>0</v>
      </c>
      <c r="N503" s="6">
        <f t="shared" si="7"/>
        <v>822282</v>
      </c>
    </row>
    <row r="504" spans="1:14" x14ac:dyDescent="0.25">
      <c r="A504" s="9">
        <v>501</v>
      </c>
      <c r="B504" s="25" t="s">
        <v>513</v>
      </c>
      <c r="C504" s="23">
        <v>112460</v>
      </c>
      <c r="D504" s="23">
        <v>43521</v>
      </c>
      <c r="E504" s="23">
        <v>1918</v>
      </c>
      <c r="F504" s="23">
        <v>4590</v>
      </c>
      <c r="G504" s="23">
        <v>1956</v>
      </c>
      <c r="H504" s="23">
        <v>665</v>
      </c>
      <c r="I504" s="23">
        <v>1492</v>
      </c>
      <c r="J504" s="23">
        <v>284</v>
      </c>
      <c r="K504" s="23">
        <v>52</v>
      </c>
      <c r="L504" s="23">
        <v>0</v>
      </c>
      <c r="M504" s="23">
        <v>0</v>
      </c>
      <c r="N504" s="6">
        <f t="shared" si="7"/>
        <v>166938</v>
      </c>
    </row>
    <row r="505" spans="1:14" x14ac:dyDescent="0.25">
      <c r="A505" s="9">
        <v>502</v>
      </c>
      <c r="B505" s="25" t="s">
        <v>514</v>
      </c>
      <c r="C505" s="23">
        <v>371180</v>
      </c>
      <c r="D505" s="23">
        <v>62053</v>
      </c>
      <c r="E505" s="23">
        <v>5824</v>
      </c>
      <c r="F505" s="23">
        <v>11234</v>
      </c>
      <c r="G505" s="23">
        <v>9755</v>
      </c>
      <c r="H505" s="23">
        <v>2473</v>
      </c>
      <c r="I505" s="23">
        <v>7614</v>
      </c>
      <c r="J505" s="23">
        <v>748</v>
      </c>
      <c r="K505" s="23">
        <v>267</v>
      </c>
      <c r="L505" s="23">
        <v>0</v>
      </c>
      <c r="M505" s="23">
        <v>0</v>
      </c>
      <c r="N505" s="6">
        <f t="shared" si="7"/>
        <v>471148</v>
      </c>
    </row>
    <row r="506" spans="1:14" x14ac:dyDescent="0.25">
      <c r="A506" s="9">
        <v>503</v>
      </c>
      <c r="B506" s="25" t="s">
        <v>515</v>
      </c>
      <c r="C506" s="23">
        <v>193562</v>
      </c>
      <c r="D506" s="23">
        <v>53282</v>
      </c>
      <c r="E506" s="23">
        <v>2994</v>
      </c>
      <c r="F506" s="23">
        <v>4007</v>
      </c>
      <c r="G506" s="23">
        <v>840</v>
      </c>
      <c r="H506" s="23">
        <v>1257</v>
      </c>
      <c r="I506" s="23">
        <v>1879</v>
      </c>
      <c r="J506" s="23">
        <v>344</v>
      </c>
      <c r="K506" s="23">
        <v>103</v>
      </c>
      <c r="L506" s="23">
        <v>0</v>
      </c>
      <c r="M506" s="23">
        <v>0</v>
      </c>
      <c r="N506" s="6">
        <f t="shared" si="7"/>
        <v>258268</v>
      </c>
    </row>
    <row r="507" spans="1:14" x14ac:dyDescent="0.25">
      <c r="A507" s="9">
        <v>504</v>
      </c>
      <c r="B507" s="25" t="s">
        <v>516</v>
      </c>
      <c r="C507" s="23">
        <v>202530</v>
      </c>
      <c r="D507" s="23">
        <v>94317</v>
      </c>
      <c r="E507" s="23">
        <v>3143</v>
      </c>
      <c r="F507" s="23">
        <v>5629</v>
      </c>
      <c r="G507" s="23">
        <v>3128</v>
      </c>
      <c r="H507" s="23">
        <v>1299</v>
      </c>
      <c r="I507" s="23">
        <v>2926</v>
      </c>
      <c r="J507" s="23">
        <v>390</v>
      </c>
      <c r="K507" s="23">
        <v>119</v>
      </c>
      <c r="L507" s="23">
        <v>311</v>
      </c>
      <c r="M507" s="23">
        <v>0</v>
      </c>
      <c r="N507" s="6">
        <f t="shared" si="7"/>
        <v>313792</v>
      </c>
    </row>
    <row r="508" spans="1:14" x14ac:dyDescent="0.25">
      <c r="A508" s="9">
        <v>505</v>
      </c>
      <c r="B508" s="25" t="s">
        <v>517</v>
      </c>
      <c r="C508" s="23">
        <v>867188</v>
      </c>
      <c r="D508" s="23">
        <v>234558</v>
      </c>
      <c r="E508" s="23">
        <v>14669</v>
      </c>
      <c r="F508" s="23">
        <v>372</v>
      </c>
      <c r="G508" s="23">
        <v>15237</v>
      </c>
      <c r="H508" s="23">
        <v>7385</v>
      </c>
      <c r="I508" s="23">
        <v>19618</v>
      </c>
      <c r="J508" s="23">
        <v>754</v>
      </c>
      <c r="K508" s="23">
        <v>933</v>
      </c>
      <c r="L508" s="23">
        <v>0</v>
      </c>
      <c r="M508" s="23">
        <v>0</v>
      </c>
      <c r="N508" s="6">
        <f t="shared" si="7"/>
        <v>1160714</v>
      </c>
    </row>
    <row r="509" spans="1:14" x14ac:dyDescent="0.25">
      <c r="A509" s="9">
        <v>506</v>
      </c>
      <c r="B509" s="25" t="s">
        <v>518</v>
      </c>
      <c r="C509" s="23">
        <v>125896</v>
      </c>
      <c r="D509" s="23">
        <v>43652</v>
      </c>
      <c r="E509" s="23">
        <v>2190</v>
      </c>
      <c r="F509" s="23">
        <v>3592</v>
      </c>
      <c r="G509" s="23">
        <v>1567</v>
      </c>
      <c r="H509" s="23">
        <v>833</v>
      </c>
      <c r="I509" s="23">
        <v>1692</v>
      </c>
      <c r="J509" s="23">
        <v>266</v>
      </c>
      <c r="K509" s="23">
        <v>75</v>
      </c>
      <c r="L509" s="23">
        <v>13580</v>
      </c>
      <c r="M509" s="23">
        <v>0</v>
      </c>
      <c r="N509" s="6">
        <f t="shared" si="7"/>
        <v>193343</v>
      </c>
    </row>
    <row r="510" spans="1:14" x14ac:dyDescent="0.25">
      <c r="A510" s="9">
        <v>507</v>
      </c>
      <c r="B510" s="25" t="s">
        <v>519</v>
      </c>
      <c r="C510" s="23">
        <v>244182</v>
      </c>
      <c r="D510" s="23">
        <v>141382</v>
      </c>
      <c r="E510" s="23">
        <v>3959</v>
      </c>
      <c r="F510" s="23">
        <v>7712</v>
      </c>
      <c r="G510" s="23">
        <v>6149</v>
      </c>
      <c r="H510" s="23">
        <v>1617</v>
      </c>
      <c r="I510" s="23">
        <v>4784</v>
      </c>
      <c r="J510" s="23">
        <v>489</v>
      </c>
      <c r="K510" s="23">
        <v>169</v>
      </c>
      <c r="L510" s="23">
        <v>0</v>
      </c>
      <c r="M510" s="23">
        <v>0</v>
      </c>
      <c r="N510" s="6">
        <f t="shared" si="7"/>
        <v>410443</v>
      </c>
    </row>
    <row r="511" spans="1:14" x14ac:dyDescent="0.25">
      <c r="A511" s="9">
        <v>508</v>
      </c>
      <c r="B511" s="25" t="s">
        <v>520</v>
      </c>
      <c r="C511" s="23">
        <v>161876</v>
      </c>
      <c r="D511" s="23">
        <v>49545</v>
      </c>
      <c r="E511" s="23">
        <v>2581</v>
      </c>
      <c r="F511" s="23">
        <v>3302</v>
      </c>
      <c r="G511" s="23">
        <v>3199</v>
      </c>
      <c r="H511" s="23">
        <v>1150</v>
      </c>
      <c r="I511" s="23">
        <v>3042</v>
      </c>
      <c r="J511" s="23">
        <v>249</v>
      </c>
      <c r="K511" s="23">
        <v>124</v>
      </c>
      <c r="L511" s="23">
        <v>0</v>
      </c>
      <c r="M511" s="23">
        <v>0</v>
      </c>
      <c r="N511" s="6">
        <f t="shared" si="7"/>
        <v>225068</v>
      </c>
    </row>
    <row r="512" spans="1:14" x14ac:dyDescent="0.25">
      <c r="A512" s="9">
        <v>509</v>
      </c>
      <c r="B512" s="25" t="s">
        <v>521</v>
      </c>
      <c r="C512" s="23">
        <v>680998</v>
      </c>
      <c r="D512" s="23">
        <v>374813</v>
      </c>
      <c r="E512" s="23">
        <v>10514</v>
      </c>
      <c r="F512" s="23">
        <v>17189</v>
      </c>
      <c r="G512" s="23">
        <v>21918</v>
      </c>
      <c r="H512" s="23">
        <v>4859</v>
      </c>
      <c r="I512" s="23">
        <v>17015</v>
      </c>
      <c r="J512" s="23">
        <v>1087</v>
      </c>
      <c r="K512" s="23">
        <v>596</v>
      </c>
      <c r="L512" s="23">
        <v>0</v>
      </c>
      <c r="M512" s="23">
        <v>0</v>
      </c>
      <c r="N512" s="6">
        <f t="shared" si="7"/>
        <v>1128989</v>
      </c>
    </row>
    <row r="513" spans="1:14" x14ac:dyDescent="0.25">
      <c r="A513" s="9">
        <v>510</v>
      </c>
      <c r="B513" s="25" t="s">
        <v>522</v>
      </c>
      <c r="C513" s="23">
        <v>116340</v>
      </c>
      <c r="D513" s="23">
        <v>43633</v>
      </c>
      <c r="E513" s="23">
        <v>2008</v>
      </c>
      <c r="F513" s="23">
        <v>4964</v>
      </c>
      <c r="G513" s="23">
        <v>1481</v>
      </c>
      <c r="H513" s="23">
        <v>661</v>
      </c>
      <c r="I513" s="23">
        <v>1199</v>
      </c>
      <c r="J513" s="23">
        <v>311</v>
      </c>
      <c r="K513" s="23">
        <v>44</v>
      </c>
      <c r="L513" s="23">
        <v>0</v>
      </c>
      <c r="M513" s="23">
        <v>0</v>
      </c>
      <c r="N513" s="6">
        <f t="shared" si="7"/>
        <v>170641</v>
      </c>
    </row>
    <row r="514" spans="1:14" x14ac:dyDescent="0.25">
      <c r="A514" s="9">
        <v>511</v>
      </c>
      <c r="B514" s="25" t="s">
        <v>523</v>
      </c>
      <c r="C514" s="23">
        <v>262340</v>
      </c>
      <c r="D514" s="23">
        <v>106059</v>
      </c>
      <c r="E514" s="23">
        <v>4234</v>
      </c>
      <c r="F514" s="23">
        <v>8252</v>
      </c>
      <c r="G514" s="23">
        <v>6445</v>
      </c>
      <c r="H514" s="23">
        <v>1733</v>
      </c>
      <c r="I514" s="23">
        <v>5077</v>
      </c>
      <c r="J514" s="23">
        <v>522</v>
      </c>
      <c r="K514" s="23">
        <v>180</v>
      </c>
      <c r="L514" s="23">
        <v>0</v>
      </c>
      <c r="M514" s="23">
        <v>0</v>
      </c>
      <c r="N514" s="6">
        <f t="shared" si="7"/>
        <v>394842</v>
      </c>
    </row>
    <row r="515" spans="1:14" x14ac:dyDescent="0.25">
      <c r="A515" s="9">
        <v>512</v>
      </c>
      <c r="B515" s="25" t="s">
        <v>524</v>
      </c>
      <c r="C515" s="23">
        <v>122386</v>
      </c>
      <c r="D515" s="23">
        <v>44601</v>
      </c>
      <c r="E515" s="23">
        <v>2104</v>
      </c>
      <c r="F515" s="23">
        <v>5120</v>
      </c>
      <c r="G515" s="23">
        <v>2147</v>
      </c>
      <c r="H515" s="23">
        <v>721</v>
      </c>
      <c r="I515" s="23">
        <v>1620</v>
      </c>
      <c r="J515" s="23">
        <v>313</v>
      </c>
      <c r="K515" s="23">
        <v>56</v>
      </c>
      <c r="L515" s="23">
        <v>0</v>
      </c>
      <c r="M515" s="23">
        <v>0</v>
      </c>
      <c r="N515" s="6">
        <f t="shared" si="7"/>
        <v>179068</v>
      </c>
    </row>
    <row r="516" spans="1:14" x14ac:dyDescent="0.25">
      <c r="A516" s="9">
        <v>513</v>
      </c>
      <c r="B516" s="25" t="s">
        <v>525</v>
      </c>
      <c r="C516" s="23">
        <v>552528</v>
      </c>
      <c r="D516" s="23">
        <v>80520</v>
      </c>
      <c r="E516" s="23">
        <v>8817</v>
      </c>
      <c r="F516" s="23">
        <v>15361</v>
      </c>
      <c r="G516" s="23">
        <v>17728</v>
      </c>
      <c r="H516" s="23">
        <v>3892</v>
      </c>
      <c r="I516" s="23">
        <v>13372</v>
      </c>
      <c r="J516" s="23">
        <v>961</v>
      </c>
      <c r="K516" s="23">
        <v>464</v>
      </c>
      <c r="L516" s="23">
        <v>0</v>
      </c>
      <c r="M516" s="23">
        <v>0</v>
      </c>
      <c r="N516" s="6">
        <f t="shared" si="7"/>
        <v>693643</v>
      </c>
    </row>
    <row r="517" spans="1:14" x14ac:dyDescent="0.25">
      <c r="A517" s="9">
        <v>514</v>
      </c>
      <c r="B517" s="25" t="s">
        <v>526</v>
      </c>
      <c r="C517" s="23">
        <v>133872</v>
      </c>
      <c r="D517" s="23">
        <v>50878</v>
      </c>
      <c r="E517" s="23">
        <v>2311</v>
      </c>
      <c r="F517" s="23">
        <v>5768</v>
      </c>
      <c r="G517" s="23">
        <v>1814</v>
      </c>
      <c r="H517" s="23">
        <v>762</v>
      </c>
      <c r="I517" s="23">
        <v>1442</v>
      </c>
      <c r="J517" s="23">
        <v>359</v>
      </c>
      <c r="K517" s="23">
        <v>52</v>
      </c>
      <c r="L517" s="23">
        <v>0</v>
      </c>
      <c r="M517" s="23">
        <v>0</v>
      </c>
      <c r="N517" s="6">
        <f t="shared" ref="N517:N573" si="8">SUM(C517:M517)</f>
        <v>197258</v>
      </c>
    </row>
    <row r="518" spans="1:14" x14ac:dyDescent="0.25">
      <c r="A518" s="9">
        <v>515</v>
      </c>
      <c r="B518" s="25" t="s">
        <v>527</v>
      </c>
      <c r="C518" s="23">
        <v>6420870</v>
      </c>
      <c r="D518" s="23">
        <v>1804922</v>
      </c>
      <c r="E518" s="23">
        <v>102702</v>
      </c>
      <c r="F518" s="23">
        <v>66877</v>
      </c>
      <c r="G518" s="23">
        <v>133939</v>
      </c>
      <c r="H518" s="23">
        <v>50107</v>
      </c>
      <c r="I518" s="23">
        <v>139747</v>
      </c>
      <c r="J518" s="23">
        <v>7599</v>
      </c>
      <c r="K518" s="23">
        <v>6053</v>
      </c>
      <c r="L518" s="23">
        <v>0</v>
      </c>
      <c r="M518" s="23">
        <v>0</v>
      </c>
      <c r="N518" s="6">
        <f t="shared" si="8"/>
        <v>8732816</v>
      </c>
    </row>
    <row r="519" spans="1:14" x14ac:dyDescent="0.25">
      <c r="A519" s="9">
        <v>516</v>
      </c>
      <c r="B519" s="25" t="s">
        <v>528</v>
      </c>
      <c r="C519" s="23">
        <v>387664</v>
      </c>
      <c r="D519" s="23">
        <v>175996</v>
      </c>
      <c r="E519" s="23">
        <v>6157</v>
      </c>
      <c r="F519" s="23">
        <v>10091</v>
      </c>
      <c r="G519" s="23">
        <v>10288</v>
      </c>
      <c r="H519" s="23">
        <v>2700</v>
      </c>
      <c r="I519" s="23">
        <v>8323</v>
      </c>
      <c r="J519" s="23">
        <v>662</v>
      </c>
      <c r="K519" s="23">
        <v>305</v>
      </c>
      <c r="L519" s="23">
        <v>17644</v>
      </c>
      <c r="M519" s="23">
        <v>0</v>
      </c>
      <c r="N519" s="6">
        <f t="shared" si="8"/>
        <v>619830</v>
      </c>
    </row>
    <row r="520" spans="1:14" x14ac:dyDescent="0.25">
      <c r="A520" s="9">
        <v>517</v>
      </c>
      <c r="B520" s="25" t="s">
        <v>529</v>
      </c>
      <c r="C520" s="23">
        <v>396444</v>
      </c>
      <c r="D520" s="23">
        <v>122473</v>
      </c>
      <c r="E520" s="23">
        <v>6315</v>
      </c>
      <c r="F520" s="23">
        <v>9476</v>
      </c>
      <c r="G520" s="23">
        <v>11591</v>
      </c>
      <c r="H520" s="23">
        <v>2861</v>
      </c>
      <c r="I520" s="23">
        <v>9433</v>
      </c>
      <c r="J520" s="23">
        <v>695</v>
      </c>
      <c r="K520" s="23">
        <v>342</v>
      </c>
      <c r="L520" s="23">
        <v>0</v>
      </c>
      <c r="M520" s="23">
        <v>0</v>
      </c>
      <c r="N520" s="6">
        <f t="shared" si="8"/>
        <v>559630</v>
      </c>
    </row>
    <row r="521" spans="1:14" x14ac:dyDescent="0.25">
      <c r="A521" s="9">
        <v>518</v>
      </c>
      <c r="B521" s="25" t="s">
        <v>530</v>
      </c>
      <c r="C521" s="23">
        <v>76056</v>
      </c>
      <c r="D521" s="23">
        <v>35750</v>
      </c>
      <c r="E521" s="23">
        <v>1313</v>
      </c>
      <c r="F521" s="23">
        <v>2480</v>
      </c>
      <c r="G521" s="23">
        <v>223</v>
      </c>
      <c r="H521" s="23">
        <v>458</v>
      </c>
      <c r="I521" s="23">
        <v>532</v>
      </c>
      <c r="J521" s="23">
        <v>176</v>
      </c>
      <c r="K521" s="23">
        <v>30</v>
      </c>
      <c r="L521" s="23">
        <v>0</v>
      </c>
      <c r="M521" s="23">
        <v>0</v>
      </c>
      <c r="N521" s="6">
        <f t="shared" si="8"/>
        <v>117018</v>
      </c>
    </row>
    <row r="522" spans="1:14" x14ac:dyDescent="0.25">
      <c r="A522" s="9">
        <v>519</v>
      </c>
      <c r="B522" s="25" t="s">
        <v>531</v>
      </c>
      <c r="C522" s="23">
        <v>257052</v>
      </c>
      <c r="D522" s="23">
        <v>92495</v>
      </c>
      <c r="E522" s="23">
        <v>4145</v>
      </c>
      <c r="F522" s="23">
        <v>6397</v>
      </c>
      <c r="G522" s="23">
        <v>6680</v>
      </c>
      <c r="H522" s="23">
        <v>1815</v>
      </c>
      <c r="I522" s="23">
        <v>5498</v>
      </c>
      <c r="J522" s="23">
        <v>455</v>
      </c>
      <c r="K522" s="23">
        <v>205</v>
      </c>
      <c r="L522" s="23">
        <v>6750</v>
      </c>
      <c r="M522" s="23">
        <v>0</v>
      </c>
      <c r="N522" s="6">
        <f t="shared" si="8"/>
        <v>381492</v>
      </c>
    </row>
    <row r="523" spans="1:14" x14ac:dyDescent="0.25">
      <c r="A523" s="9">
        <v>520</v>
      </c>
      <c r="B523" s="25" t="s">
        <v>532</v>
      </c>
      <c r="C523" s="23">
        <v>564330</v>
      </c>
      <c r="D523" s="23">
        <v>236425</v>
      </c>
      <c r="E523" s="23">
        <v>8781</v>
      </c>
      <c r="F523" s="23">
        <v>15737</v>
      </c>
      <c r="G523" s="23">
        <v>14500</v>
      </c>
      <c r="H523" s="23">
        <v>3809</v>
      </c>
      <c r="I523" s="23">
        <v>11473</v>
      </c>
      <c r="J523" s="23">
        <v>1065</v>
      </c>
      <c r="K523" s="23">
        <v>414</v>
      </c>
      <c r="L523" s="23">
        <v>0</v>
      </c>
      <c r="M523" s="23">
        <v>0</v>
      </c>
      <c r="N523" s="6">
        <f t="shared" si="8"/>
        <v>856534</v>
      </c>
    </row>
    <row r="524" spans="1:14" x14ac:dyDescent="0.25">
      <c r="A524" s="9">
        <v>521</v>
      </c>
      <c r="B524" s="25" t="s">
        <v>533</v>
      </c>
      <c r="C524" s="23">
        <v>81754</v>
      </c>
      <c r="D524" s="23">
        <v>40106</v>
      </c>
      <c r="E524" s="23">
        <v>1438</v>
      </c>
      <c r="F524" s="23">
        <v>3926</v>
      </c>
      <c r="G524" s="23">
        <v>491</v>
      </c>
      <c r="H524" s="23">
        <v>423</v>
      </c>
      <c r="I524" s="23">
        <v>433</v>
      </c>
      <c r="J524" s="23">
        <v>242</v>
      </c>
      <c r="K524" s="23">
        <v>17</v>
      </c>
      <c r="L524" s="23">
        <v>0</v>
      </c>
      <c r="M524" s="23">
        <v>0</v>
      </c>
      <c r="N524" s="6">
        <f t="shared" si="8"/>
        <v>128830</v>
      </c>
    </row>
    <row r="525" spans="1:14" x14ac:dyDescent="0.25">
      <c r="A525" s="9">
        <v>522</v>
      </c>
      <c r="B525" s="25" t="s">
        <v>534</v>
      </c>
      <c r="C525" s="23">
        <v>122778</v>
      </c>
      <c r="D525" s="23">
        <v>41078</v>
      </c>
      <c r="E525" s="23">
        <v>2071</v>
      </c>
      <c r="F525" s="23">
        <v>4828</v>
      </c>
      <c r="G525" s="23">
        <v>2344</v>
      </c>
      <c r="H525" s="23">
        <v>742</v>
      </c>
      <c r="I525" s="23">
        <v>1791</v>
      </c>
      <c r="J525" s="23">
        <v>299</v>
      </c>
      <c r="K525" s="23">
        <v>62</v>
      </c>
      <c r="L525" s="23">
        <v>0</v>
      </c>
      <c r="M525" s="23">
        <v>0</v>
      </c>
      <c r="N525" s="6">
        <f t="shared" si="8"/>
        <v>175993</v>
      </c>
    </row>
    <row r="526" spans="1:14" x14ac:dyDescent="0.25">
      <c r="A526" s="9">
        <v>523</v>
      </c>
      <c r="B526" s="25" t="s">
        <v>535</v>
      </c>
      <c r="C526" s="23">
        <v>279652</v>
      </c>
      <c r="D526" s="23">
        <v>74908</v>
      </c>
      <c r="E526" s="23">
        <v>4313</v>
      </c>
      <c r="F526" s="23">
        <v>5097</v>
      </c>
      <c r="G526" s="23">
        <v>3222</v>
      </c>
      <c r="H526" s="23">
        <v>1923</v>
      </c>
      <c r="I526" s="23">
        <v>3993</v>
      </c>
      <c r="J526" s="23">
        <v>548</v>
      </c>
      <c r="K526" s="23">
        <v>186</v>
      </c>
      <c r="L526" s="23">
        <v>0</v>
      </c>
      <c r="M526" s="23">
        <v>0</v>
      </c>
      <c r="N526" s="6">
        <f t="shared" si="8"/>
        <v>373842</v>
      </c>
    </row>
    <row r="527" spans="1:14" x14ac:dyDescent="0.25">
      <c r="A527" s="9">
        <v>524</v>
      </c>
      <c r="B527" s="25" t="s">
        <v>536</v>
      </c>
      <c r="C527" s="23">
        <v>80754</v>
      </c>
      <c r="D527" s="23">
        <v>36594</v>
      </c>
      <c r="E527" s="23">
        <v>1342</v>
      </c>
      <c r="F527" s="23">
        <v>3449</v>
      </c>
      <c r="G527" s="23">
        <v>646</v>
      </c>
      <c r="H527" s="23">
        <v>438</v>
      </c>
      <c r="I527" s="23">
        <v>583</v>
      </c>
      <c r="J527" s="23">
        <v>212</v>
      </c>
      <c r="K527" s="23">
        <v>23</v>
      </c>
      <c r="L527" s="23">
        <v>3411</v>
      </c>
      <c r="M527" s="23">
        <v>0</v>
      </c>
      <c r="N527" s="6">
        <f t="shared" si="8"/>
        <v>127452</v>
      </c>
    </row>
    <row r="528" spans="1:14" x14ac:dyDescent="0.25">
      <c r="A528" s="9">
        <v>525</v>
      </c>
      <c r="B528" s="25" t="s">
        <v>537</v>
      </c>
      <c r="C528" s="23">
        <v>1141022</v>
      </c>
      <c r="D528" s="23">
        <v>384005</v>
      </c>
      <c r="E528" s="23">
        <v>15607</v>
      </c>
      <c r="F528" s="23">
        <v>16137</v>
      </c>
      <c r="G528" s="23">
        <v>24576</v>
      </c>
      <c r="H528" s="23">
        <v>8211</v>
      </c>
      <c r="I528" s="23">
        <v>22883</v>
      </c>
      <c r="J528" s="23">
        <v>1686</v>
      </c>
      <c r="K528" s="23">
        <v>928</v>
      </c>
      <c r="L528" s="23">
        <v>0</v>
      </c>
      <c r="M528" s="23">
        <v>0</v>
      </c>
      <c r="N528" s="6">
        <f t="shared" si="8"/>
        <v>1615055</v>
      </c>
    </row>
    <row r="529" spans="1:14" x14ac:dyDescent="0.25">
      <c r="A529" s="9">
        <v>526</v>
      </c>
      <c r="B529" s="25" t="s">
        <v>538</v>
      </c>
      <c r="C529" s="23">
        <v>991812</v>
      </c>
      <c r="D529" s="23">
        <v>351485</v>
      </c>
      <c r="E529" s="23">
        <v>15523</v>
      </c>
      <c r="F529" s="23">
        <v>23488</v>
      </c>
      <c r="G529" s="23">
        <v>32623</v>
      </c>
      <c r="H529" s="23">
        <v>7226</v>
      </c>
      <c r="I529" s="23">
        <v>25365</v>
      </c>
      <c r="J529" s="23">
        <v>1518</v>
      </c>
      <c r="K529" s="23">
        <v>900</v>
      </c>
      <c r="L529" s="23">
        <v>0</v>
      </c>
      <c r="M529" s="23">
        <v>0</v>
      </c>
      <c r="N529" s="6">
        <f t="shared" si="8"/>
        <v>1449940</v>
      </c>
    </row>
    <row r="530" spans="1:14" x14ac:dyDescent="0.25">
      <c r="A530" s="9">
        <v>527</v>
      </c>
      <c r="B530" s="25" t="s">
        <v>539</v>
      </c>
      <c r="C530" s="23">
        <v>305990</v>
      </c>
      <c r="D530" s="23">
        <v>118153</v>
      </c>
      <c r="E530" s="23">
        <v>5071</v>
      </c>
      <c r="F530" s="23">
        <v>5887</v>
      </c>
      <c r="G530" s="23">
        <v>4854</v>
      </c>
      <c r="H530" s="23">
        <v>2198</v>
      </c>
      <c r="I530" s="23">
        <v>5273</v>
      </c>
      <c r="J530" s="23">
        <v>532</v>
      </c>
      <c r="K530" s="23">
        <v>231</v>
      </c>
      <c r="L530" s="23">
        <v>0</v>
      </c>
      <c r="M530" s="23">
        <v>0</v>
      </c>
      <c r="N530" s="6">
        <f t="shared" si="8"/>
        <v>448189</v>
      </c>
    </row>
    <row r="531" spans="1:14" x14ac:dyDescent="0.25">
      <c r="A531" s="9">
        <v>528</v>
      </c>
      <c r="B531" s="25" t="s">
        <v>540</v>
      </c>
      <c r="C531" s="23">
        <v>239136</v>
      </c>
      <c r="D531" s="23">
        <v>55720</v>
      </c>
      <c r="E531" s="23">
        <v>4118</v>
      </c>
      <c r="F531" s="23">
        <v>1949</v>
      </c>
      <c r="G531" s="23">
        <v>1763</v>
      </c>
      <c r="H531" s="23">
        <v>1851</v>
      </c>
      <c r="I531" s="23">
        <v>3640</v>
      </c>
      <c r="J531" s="23">
        <v>342</v>
      </c>
      <c r="K531" s="23">
        <v>197</v>
      </c>
      <c r="L531" s="23">
        <v>0</v>
      </c>
      <c r="M531" s="23">
        <v>0</v>
      </c>
      <c r="N531" s="6">
        <f t="shared" si="8"/>
        <v>308716</v>
      </c>
    </row>
    <row r="532" spans="1:14" x14ac:dyDescent="0.25">
      <c r="A532" s="9">
        <v>529</v>
      </c>
      <c r="B532" s="25" t="s">
        <v>541</v>
      </c>
      <c r="C532" s="23">
        <v>149852</v>
      </c>
      <c r="D532" s="23">
        <v>48124</v>
      </c>
      <c r="E532" s="23">
        <v>2544</v>
      </c>
      <c r="F532" s="23">
        <v>5992</v>
      </c>
      <c r="G532" s="23">
        <v>2843</v>
      </c>
      <c r="H532" s="23">
        <v>903</v>
      </c>
      <c r="I532" s="23">
        <v>2175</v>
      </c>
      <c r="J532" s="23">
        <v>368</v>
      </c>
      <c r="K532" s="23">
        <v>76</v>
      </c>
      <c r="L532" s="23">
        <v>0</v>
      </c>
      <c r="M532" s="23">
        <v>0</v>
      </c>
      <c r="N532" s="6">
        <f t="shared" si="8"/>
        <v>212877</v>
      </c>
    </row>
    <row r="533" spans="1:14" x14ac:dyDescent="0.25">
      <c r="A533" s="9">
        <v>530</v>
      </c>
      <c r="B533" s="25" t="s">
        <v>542</v>
      </c>
      <c r="C533" s="23">
        <v>344566</v>
      </c>
      <c r="D533" s="23">
        <v>126790</v>
      </c>
      <c r="E533" s="23">
        <v>5384</v>
      </c>
      <c r="F533" s="23">
        <v>8184</v>
      </c>
      <c r="G533" s="23">
        <v>7620</v>
      </c>
      <c r="H533" s="23">
        <v>2384</v>
      </c>
      <c r="I533" s="23">
        <v>6680</v>
      </c>
      <c r="J533" s="23">
        <v>625</v>
      </c>
      <c r="K533" s="23">
        <v>259</v>
      </c>
      <c r="L533" s="23">
        <v>5468</v>
      </c>
      <c r="M533" s="23">
        <v>0</v>
      </c>
      <c r="N533" s="6">
        <f t="shared" si="8"/>
        <v>507960</v>
      </c>
    </row>
    <row r="534" spans="1:14" x14ac:dyDescent="0.25">
      <c r="A534" s="9">
        <v>531</v>
      </c>
      <c r="B534" s="25" t="s">
        <v>543</v>
      </c>
      <c r="C534" s="23">
        <v>207406</v>
      </c>
      <c r="D534" s="23">
        <v>53120</v>
      </c>
      <c r="E534" s="23">
        <v>3405</v>
      </c>
      <c r="F534" s="23">
        <v>6062</v>
      </c>
      <c r="G534" s="23">
        <v>5153</v>
      </c>
      <c r="H534" s="23">
        <v>1410</v>
      </c>
      <c r="I534" s="23">
        <v>4122</v>
      </c>
      <c r="J534" s="23">
        <v>395</v>
      </c>
      <c r="K534" s="23">
        <v>151</v>
      </c>
      <c r="L534" s="23">
        <v>0</v>
      </c>
      <c r="M534" s="23">
        <v>0</v>
      </c>
      <c r="N534" s="6">
        <f t="shared" si="8"/>
        <v>281224</v>
      </c>
    </row>
    <row r="535" spans="1:14" x14ac:dyDescent="0.25">
      <c r="A535" s="9">
        <v>532</v>
      </c>
      <c r="B535" s="25" t="s">
        <v>544</v>
      </c>
      <c r="C535" s="23">
        <v>299514</v>
      </c>
      <c r="D535" s="23">
        <v>156202</v>
      </c>
      <c r="E535" s="23">
        <v>4851</v>
      </c>
      <c r="F535" s="23">
        <v>8650</v>
      </c>
      <c r="G535" s="23">
        <v>7910</v>
      </c>
      <c r="H535" s="23">
        <v>2049</v>
      </c>
      <c r="I535" s="23">
        <v>6276</v>
      </c>
      <c r="J535" s="23">
        <v>559</v>
      </c>
      <c r="K535" s="23">
        <v>225</v>
      </c>
      <c r="L535" s="23">
        <v>13332</v>
      </c>
      <c r="M535" s="23">
        <v>0</v>
      </c>
      <c r="N535" s="6">
        <f t="shared" si="8"/>
        <v>499568</v>
      </c>
    </row>
    <row r="536" spans="1:14" x14ac:dyDescent="0.25">
      <c r="A536" s="9">
        <v>533</v>
      </c>
      <c r="B536" s="25" t="s">
        <v>545</v>
      </c>
      <c r="C536" s="23">
        <v>243326</v>
      </c>
      <c r="D536" s="23">
        <v>126386</v>
      </c>
      <c r="E536" s="23">
        <v>3907</v>
      </c>
      <c r="F536" s="23">
        <v>6734</v>
      </c>
      <c r="G536" s="23">
        <v>5355</v>
      </c>
      <c r="H536" s="23">
        <v>1640</v>
      </c>
      <c r="I536" s="23">
        <v>4502</v>
      </c>
      <c r="J536" s="23">
        <v>451</v>
      </c>
      <c r="K536" s="23">
        <v>171</v>
      </c>
      <c r="L536" s="23">
        <v>0</v>
      </c>
      <c r="M536" s="23">
        <v>0</v>
      </c>
      <c r="N536" s="6">
        <f t="shared" si="8"/>
        <v>392472</v>
      </c>
    </row>
    <row r="537" spans="1:14" x14ac:dyDescent="0.25">
      <c r="A537" s="9">
        <v>534</v>
      </c>
      <c r="B537" s="25" t="s">
        <v>546</v>
      </c>
      <c r="C537" s="23">
        <v>303806</v>
      </c>
      <c r="D537" s="23">
        <v>71453</v>
      </c>
      <c r="E537" s="23">
        <v>4763</v>
      </c>
      <c r="F537" s="23">
        <v>8135</v>
      </c>
      <c r="G537" s="23">
        <v>6801</v>
      </c>
      <c r="H537" s="23">
        <v>2051</v>
      </c>
      <c r="I537" s="23">
        <v>5748</v>
      </c>
      <c r="J537" s="23">
        <v>565</v>
      </c>
      <c r="K537" s="23">
        <v>216</v>
      </c>
      <c r="L537" s="23">
        <v>0</v>
      </c>
      <c r="M537" s="23">
        <v>0</v>
      </c>
      <c r="N537" s="6">
        <f t="shared" si="8"/>
        <v>403538</v>
      </c>
    </row>
    <row r="538" spans="1:14" x14ac:dyDescent="0.25">
      <c r="A538" s="9">
        <v>535</v>
      </c>
      <c r="B538" s="25" t="s">
        <v>547</v>
      </c>
      <c r="C538" s="23">
        <v>359330</v>
      </c>
      <c r="D538" s="23">
        <v>55242</v>
      </c>
      <c r="E538" s="23">
        <v>5786</v>
      </c>
      <c r="F538" s="23">
        <v>6480</v>
      </c>
      <c r="G538" s="23">
        <v>6297</v>
      </c>
      <c r="H538" s="23">
        <v>2598</v>
      </c>
      <c r="I538" s="23">
        <v>6571</v>
      </c>
      <c r="J538" s="23">
        <v>524</v>
      </c>
      <c r="K538" s="23">
        <v>282</v>
      </c>
      <c r="L538" s="23">
        <v>11220</v>
      </c>
      <c r="M538" s="23">
        <v>0</v>
      </c>
      <c r="N538" s="6">
        <f t="shared" si="8"/>
        <v>454330</v>
      </c>
    </row>
    <row r="539" spans="1:14" x14ac:dyDescent="0.25">
      <c r="A539" s="9">
        <v>536</v>
      </c>
      <c r="B539" s="25" t="s">
        <v>548</v>
      </c>
      <c r="C539" s="23">
        <v>91360</v>
      </c>
      <c r="D539" s="23">
        <v>41318</v>
      </c>
      <c r="E539" s="23">
        <v>1625</v>
      </c>
      <c r="F539" s="23">
        <v>3733</v>
      </c>
      <c r="G539" s="23">
        <v>886</v>
      </c>
      <c r="H539" s="23">
        <v>530</v>
      </c>
      <c r="I539" s="23">
        <v>829</v>
      </c>
      <c r="J539" s="23">
        <v>271</v>
      </c>
      <c r="K539" s="23">
        <v>34</v>
      </c>
      <c r="L539" s="23">
        <v>0</v>
      </c>
      <c r="M539" s="23">
        <v>0</v>
      </c>
      <c r="N539" s="6">
        <f t="shared" si="8"/>
        <v>140586</v>
      </c>
    </row>
    <row r="540" spans="1:14" x14ac:dyDescent="0.25">
      <c r="A540" s="9">
        <v>537</v>
      </c>
      <c r="B540" s="25" t="s">
        <v>549</v>
      </c>
      <c r="C540" s="23">
        <v>613890</v>
      </c>
      <c r="D540" s="23">
        <v>220714</v>
      </c>
      <c r="E540" s="23">
        <v>9557</v>
      </c>
      <c r="F540" s="23">
        <v>17645</v>
      </c>
      <c r="G540" s="23">
        <v>13146</v>
      </c>
      <c r="H540" s="23">
        <v>4026</v>
      </c>
      <c r="I540" s="23">
        <v>10870</v>
      </c>
      <c r="J540" s="23">
        <v>1171</v>
      </c>
      <c r="K540" s="23">
        <v>406</v>
      </c>
      <c r="L540" s="23">
        <v>0</v>
      </c>
      <c r="M540" s="23">
        <v>0</v>
      </c>
      <c r="N540" s="6">
        <f t="shared" si="8"/>
        <v>891425</v>
      </c>
    </row>
    <row r="541" spans="1:14" x14ac:dyDescent="0.25">
      <c r="A541" s="9">
        <v>538</v>
      </c>
      <c r="B541" s="25" t="s">
        <v>550</v>
      </c>
      <c r="C541" s="23">
        <v>122742</v>
      </c>
      <c r="D541" s="23">
        <v>58881</v>
      </c>
      <c r="E541" s="23">
        <v>2135</v>
      </c>
      <c r="F541" s="23">
        <v>4552</v>
      </c>
      <c r="G541" s="23">
        <v>1401</v>
      </c>
      <c r="H541" s="23">
        <v>740</v>
      </c>
      <c r="I541" s="23">
        <v>1333</v>
      </c>
      <c r="J541" s="23">
        <v>303</v>
      </c>
      <c r="K541" s="23">
        <v>55</v>
      </c>
      <c r="L541" s="23">
        <v>1944</v>
      </c>
      <c r="M541" s="23">
        <v>0</v>
      </c>
      <c r="N541" s="6">
        <f t="shared" si="8"/>
        <v>194086</v>
      </c>
    </row>
    <row r="542" spans="1:14" x14ac:dyDescent="0.25">
      <c r="A542" s="9">
        <v>539</v>
      </c>
      <c r="B542" s="25" t="s">
        <v>551</v>
      </c>
      <c r="C542" s="23">
        <v>341786</v>
      </c>
      <c r="D542" s="23">
        <v>105599</v>
      </c>
      <c r="E542" s="23">
        <v>5320</v>
      </c>
      <c r="F542" s="23">
        <v>8510</v>
      </c>
      <c r="G542" s="23">
        <v>12546</v>
      </c>
      <c r="H542" s="23">
        <v>2496</v>
      </c>
      <c r="I542" s="23">
        <v>9305</v>
      </c>
      <c r="J542" s="23">
        <v>511</v>
      </c>
      <c r="K542" s="23">
        <v>320</v>
      </c>
      <c r="L542" s="23">
        <v>0</v>
      </c>
      <c r="M542" s="23">
        <v>0</v>
      </c>
      <c r="N542" s="6">
        <f t="shared" si="8"/>
        <v>486393</v>
      </c>
    </row>
    <row r="543" spans="1:14" x14ac:dyDescent="0.25">
      <c r="A543" s="9">
        <v>540</v>
      </c>
      <c r="B543" s="25" t="s">
        <v>552</v>
      </c>
      <c r="C543" s="23">
        <v>739636</v>
      </c>
      <c r="D543" s="23">
        <v>264057</v>
      </c>
      <c r="E543" s="23">
        <v>11564</v>
      </c>
      <c r="F543" s="23">
        <v>10021</v>
      </c>
      <c r="G543" s="23">
        <v>16533</v>
      </c>
      <c r="H543" s="23">
        <v>5602</v>
      </c>
      <c r="I543" s="23">
        <v>15985</v>
      </c>
      <c r="J543" s="23">
        <v>1089</v>
      </c>
      <c r="K543" s="23">
        <v>666</v>
      </c>
      <c r="L543" s="23">
        <v>0</v>
      </c>
      <c r="M543" s="23">
        <v>0</v>
      </c>
      <c r="N543" s="6">
        <f t="shared" si="8"/>
        <v>1065153</v>
      </c>
    </row>
    <row r="544" spans="1:14" x14ac:dyDescent="0.25">
      <c r="A544" s="9">
        <v>541</v>
      </c>
      <c r="B544" s="25" t="s">
        <v>553</v>
      </c>
      <c r="C544" s="23">
        <v>152900</v>
      </c>
      <c r="D544" s="23">
        <v>58916</v>
      </c>
      <c r="E544" s="23">
        <v>2456</v>
      </c>
      <c r="F544" s="23">
        <v>5706</v>
      </c>
      <c r="G544" s="23">
        <v>3066</v>
      </c>
      <c r="H544" s="23">
        <v>925</v>
      </c>
      <c r="I544" s="23">
        <v>2310</v>
      </c>
      <c r="J544" s="23">
        <v>347</v>
      </c>
      <c r="K544" s="23">
        <v>80</v>
      </c>
      <c r="L544" s="23">
        <v>0</v>
      </c>
      <c r="M544" s="23">
        <v>0</v>
      </c>
      <c r="N544" s="6">
        <f t="shared" si="8"/>
        <v>226706</v>
      </c>
    </row>
    <row r="545" spans="1:14" x14ac:dyDescent="0.25">
      <c r="A545" s="9">
        <v>542</v>
      </c>
      <c r="B545" s="25" t="s">
        <v>554</v>
      </c>
      <c r="C545" s="23">
        <v>121608</v>
      </c>
      <c r="D545" s="23">
        <v>65647</v>
      </c>
      <c r="E545" s="23">
        <v>2076</v>
      </c>
      <c r="F545" s="23">
        <v>4994</v>
      </c>
      <c r="G545" s="23">
        <v>1741</v>
      </c>
      <c r="H545" s="23">
        <v>706</v>
      </c>
      <c r="I545" s="23">
        <v>1392</v>
      </c>
      <c r="J545" s="23">
        <v>310</v>
      </c>
      <c r="K545" s="23">
        <v>50</v>
      </c>
      <c r="L545" s="23">
        <v>2954</v>
      </c>
      <c r="M545" s="23">
        <v>0</v>
      </c>
      <c r="N545" s="6">
        <f t="shared" si="8"/>
        <v>201478</v>
      </c>
    </row>
    <row r="546" spans="1:14" x14ac:dyDescent="0.25">
      <c r="A546" s="9">
        <v>543</v>
      </c>
      <c r="B546" s="25" t="s">
        <v>555</v>
      </c>
      <c r="C546" s="23">
        <v>435238</v>
      </c>
      <c r="D546" s="23">
        <v>195397</v>
      </c>
      <c r="E546" s="23">
        <v>7119</v>
      </c>
      <c r="F546" s="23">
        <v>9700</v>
      </c>
      <c r="G546" s="23">
        <v>12388</v>
      </c>
      <c r="H546" s="23">
        <v>3206</v>
      </c>
      <c r="I546" s="23">
        <v>10351</v>
      </c>
      <c r="J546" s="23">
        <v>725</v>
      </c>
      <c r="K546" s="23">
        <v>387</v>
      </c>
      <c r="L546" s="23">
        <v>0</v>
      </c>
      <c r="M546" s="23">
        <v>0</v>
      </c>
      <c r="N546" s="6">
        <f t="shared" si="8"/>
        <v>674511</v>
      </c>
    </row>
    <row r="547" spans="1:14" x14ac:dyDescent="0.25">
      <c r="A547" s="9">
        <v>544</v>
      </c>
      <c r="B547" s="25" t="s">
        <v>556</v>
      </c>
      <c r="C547" s="23">
        <v>148426</v>
      </c>
      <c r="D547" s="23">
        <v>52153</v>
      </c>
      <c r="E547" s="23">
        <v>2390</v>
      </c>
      <c r="F547" s="23">
        <v>4425</v>
      </c>
      <c r="G547" s="23">
        <v>2023</v>
      </c>
      <c r="H547" s="23">
        <v>940</v>
      </c>
      <c r="I547" s="23">
        <v>1965</v>
      </c>
      <c r="J547" s="23">
        <v>305</v>
      </c>
      <c r="K547" s="23">
        <v>81</v>
      </c>
      <c r="L547" s="23">
        <v>0</v>
      </c>
      <c r="M547" s="23">
        <v>0</v>
      </c>
      <c r="N547" s="6">
        <f t="shared" si="8"/>
        <v>212708</v>
      </c>
    </row>
    <row r="548" spans="1:14" x14ac:dyDescent="0.25">
      <c r="A548" s="9">
        <v>545</v>
      </c>
      <c r="B548" s="25" t="s">
        <v>557</v>
      </c>
      <c r="C548" s="23">
        <v>1046194</v>
      </c>
      <c r="D548" s="23">
        <v>436275</v>
      </c>
      <c r="E548" s="23">
        <v>17211</v>
      </c>
      <c r="F548" s="23">
        <v>29552</v>
      </c>
      <c r="G548" s="23">
        <v>19999</v>
      </c>
      <c r="H548" s="23">
        <v>6984</v>
      </c>
      <c r="I548" s="23">
        <v>17593</v>
      </c>
      <c r="J548" s="23">
        <v>1994</v>
      </c>
      <c r="K548" s="23">
        <v>691</v>
      </c>
      <c r="L548" s="23">
        <v>0</v>
      </c>
      <c r="M548" s="23">
        <v>0</v>
      </c>
      <c r="N548" s="6">
        <f t="shared" si="8"/>
        <v>1576493</v>
      </c>
    </row>
    <row r="549" spans="1:14" x14ac:dyDescent="0.25">
      <c r="A549" s="9">
        <v>546</v>
      </c>
      <c r="B549" s="25" t="s">
        <v>558</v>
      </c>
      <c r="C549" s="23">
        <v>519050</v>
      </c>
      <c r="D549" s="23">
        <v>166530</v>
      </c>
      <c r="E549" s="23">
        <v>8569</v>
      </c>
      <c r="F549" s="23">
        <v>8284</v>
      </c>
      <c r="G549" s="23">
        <v>12510</v>
      </c>
      <c r="H549" s="23">
        <v>3970</v>
      </c>
      <c r="I549" s="23">
        <v>11749</v>
      </c>
      <c r="J549" s="23">
        <v>860</v>
      </c>
      <c r="K549" s="23">
        <v>478</v>
      </c>
      <c r="L549" s="23">
        <v>0</v>
      </c>
      <c r="M549" s="23">
        <v>0</v>
      </c>
      <c r="N549" s="6">
        <f t="shared" si="8"/>
        <v>732000</v>
      </c>
    </row>
    <row r="550" spans="1:14" x14ac:dyDescent="0.25">
      <c r="A550" s="9">
        <v>547</v>
      </c>
      <c r="B550" s="25" t="s">
        <v>559</v>
      </c>
      <c r="C550" s="23">
        <v>131742</v>
      </c>
      <c r="D550" s="23">
        <v>52438</v>
      </c>
      <c r="E550" s="23">
        <v>2112</v>
      </c>
      <c r="F550" s="23">
        <v>5166</v>
      </c>
      <c r="G550" s="23">
        <v>1981</v>
      </c>
      <c r="H550" s="23">
        <v>758</v>
      </c>
      <c r="I550" s="23">
        <v>1551</v>
      </c>
      <c r="J550" s="23">
        <v>314</v>
      </c>
      <c r="K550" s="23">
        <v>56</v>
      </c>
      <c r="L550" s="23">
        <v>0</v>
      </c>
      <c r="M550" s="23">
        <v>0</v>
      </c>
      <c r="N550" s="6">
        <f t="shared" si="8"/>
        <v>196118</v>
      </c>
    </row>
    <row r="551" spans="1:14" x14ac:dyDescent="0.25">
      <c r="A551" s="9">
        <v>548</v>
      </c>
      <c r="B551" s="25" t="s">
        <v>560</v>
      </c>
      <c r="C551" s="23">
        <v>254988</v>
      </c>
      <c r="D551" s="23">
        <v>115746</v>
      </c>
      <c r="E551" s="23">
        <v>3890</v>
      </c>
      <c r="F551" s="23">
        <v>7112</v>
      </c>
      <c r="G551" s="23">
        <v>3806</v>
      </c>
      <c r="H551" s="23">
        <v>1615</v>
      </c>
      <c r="I551" s="23">
        <v>3565</v>
      </c>
      <c r="J551" s="23">
        <v>631</v>
      </c>
      <c r="K551" s="23">
        <v>144</v>
      </c>
      <c r="L551" s="23">
        <v>0</v>
      </c>
      <c r="M551" s="23">
        <v>0</v>
      </c>
      <c r="N551" s="6">
        <f t="shared" si="8"/>
        <v>391497</v>
      </c>
    </row>
    <row r="552" spans="1:14" x14ac:dyDescent="0.25">
      <c r="A552" s="9">
        <v>549</v>
      </c>
      <c r="B552" s="25" t="s">
        <v>561</v>
      </c>
      <c r="C552" s="23">
        <v>854982</v>
      </c>
      <c r="D552" s="23">
        <v>268180</v>
      </c>
      <c r="E552" s="23">
        <v>13123</v>
      </c>
      <c r="F552" s="23">
        <v>27373</v>
      </c>
      <c r="G552" s="23">
        <v>22410</v>
      </c>
      <c r="H552" s="23">
        <v>5529</v>
      </c>
      <c r="I552" s="23">
        <v>16805</v>
      </c>
      <c r="J552" s="23">
        <v>1602</v>
      </c>
      <c r="K552" s="23">
        <v>578</v>
      </c>
      <c r="L552" s="23">
        <v>0</v>
      </c>
      <c r="M552" s="23">
        <v>0</v>
      </c>
      <c r="N552" s="6">
        <f t="shared" si="8"/>
        <v>1210582</v>
      </c>
    </row>
    <row r="553" spans="1:14" x14ac:dyDescent="0.25">
      <c r="A553" s="9">
        <v>550</v>
      </c>
      <c r="B553" s="25" t="s">
        <v>562</v>
      </c>
      <c r="C553" s="23">
        <v>545168</v>
      </c>
      <c r="D553" s="23">
        <v>107271</v>
      </c>
      <c r="E553" s="23">
        <v>7957</v>
      </c>
      <c r="F553" s="23">
        <v>11791</v>
      </c>
      <c r="G553" s="23">
        <v>11341</v>
      </c>
      <c r="H553" s="23">
        <v>3712</v>
      </c>
      <c r="I553" s="23">
        <v>10076</v>
      </c>
      <c r="J553" s="23">
        <v>927</v>
      </c>
      <c r="K553" s="23">
        <v>396</v>
      </c>
      <c r="L553" s="23">
        <v>0</v>
      </c>
      <c r="M553" s="23">
        <v>0</v>
      </c>
      <c r="N553" s="6">
        <f t="shared" si="8"/>
        <v>698639</v>
      </c>
    </row>
    <row r="554" spans="1:14" x14ac:dyDescent="0.25">
      <c r="A554" s="9">
        <v>551</v>
      </c>
      <c r="B554" s="25" t="s">
        <v>563</v>
      </c>
      <c r="C554" s="23">
        <v>2827224</v>
      </c>
      <c r="D554" s="23">
        <v>826941</v>
      </c>
      <c r="E554" s="23">
        <v>42345</v>
      </c>
      <c r="F554" s="23">
        <v>24206</v>
      </c>
      <c r="G554" s="23">
        <v>59968</v>
      </c>
      <c r="H554" s="23">
        <v>21890</v>
      </c>
      <c r="I554" s="23">
        <v>61811</v>
      </c>
      <c r="J554" s="23">
        <v>3208</v>
      </c>
      <c r="K554" s="23">
        <v>2665</v>
      </c>
      <c r="L554" s="23">
        <v>0</v>
      </c>
      <c r="M554" s="23">
        <v>0</v>
      </c>
      <c r="N554" s="6">
        <f t="shared" si="8"/>
        <v>3870258</v>
      </c>
    </row>
    <row r="555" spans="1:14" x14ac:dyDescent="0.25">
      <c r="A555" s="9">
        <v>552</v>
      </c>
      <c r="B555" s="25" t="s">
        <v>564</v>
      </c>
      <c r="C555" s="23">
        <v>93464</v>
      </c>
      <c r="D555" s="23">
        <v>57642</v>
      </c>
      <c r="E555" s="23">
        <v>1601</v>
      </c>
      <c r="F555" s="23">
        <v>2688</v>
      </c>
      <c r="G555" s="23">
        <v>809</v>
      </c>
      <c r="H555" s="23">
        <v>601</v>
      </c>
      <c r="I555" s="23">
        <v>1028</v>
      </c>
      <c r="J555" s="23">
        <v>231</v>
      </c>
      <c r="K555" s="23">
        <v>49</v>
      </c>
      <c r="L555" s="23">
        <v>0</v>
      </c>
      <c r="M555" s="23">
        <v>0</v>
      </c>
      <c r="N555" s="6">
        <f t="shared" si="8"/>
        <v>158113</v>
      </c>
    </row>
    <row r="556" spans="1:14" x14ac:dyDescent="0.25">
      <c r="A556" s="9">
        <v>553</v>
      </c>
      <c r="B556" s="25" t="s">
        <v>565</v>
      </c>
      <c r="C556" s="23">
        <v>1691358</v>
      </c>
      <c r="D556" s="23">
        <v>333797</v>
      </c>
      <c r="E556" s="23">
        <v>26498</v>
      </c>
      <c r="F556" s="23">
        <v>4128</v>
      </c>
      <c r="G556" s="23">
        <v>24003</v>
      </c>
      <c r="H556" s="23">
        <v>13591</v>
      </c>
      <c r="I556" s="23">
        <v>33136</v>
      </c>
      <c r="J556" s="23">
        <v>1824</v>
      </c>
      <c r="K556" s="23">
        <v>1616</v>
      </c>
      <c r="L556" s="23">
        <v>15125</v>
      </c>
      <c r="M556" s="23">
        <v>0</v>
      </c>
      <c r="N556" s="6">
        <f t="shared" si="8"/>
        <v>2145076</v>
      </c>
    </row>
    <row r="557" spans="1:14" x14ac:dyDescent="0.25">
      <c r="A557" s="9">
        <v>554</v>
      </c>
      <c r="B557" s="25" t="s">
        <v>566</v>
      </c>
      <c r="C557" s="23">
        <v>431432</v>
      </c>
      <c r="D557" s="23">
        <v>116602</v>
      </c>
      <c r="E557" s="23">
        <v>6582</v>
      </c>
      <c r="F557" s="23">
        <v>13326</v>
      </c>
      <c r="G557" s="23">
        <v>11504</v>
      </c>
      <c r="H557" s="23">
        <v>2820</v>
      </c>
      <c r="I557" s="23">
        <v>8685</v>
      </c>
      <c r="J557" s="23">
        <v>880</v>
      </c>
      <c r="K557" s="23">
        <v>299</v>
      </c>
      <c r="L557" s="23">
        <v>0</v>
      </c>
      <c r="M557" s="23">
        <v>0</v>
      </c>
      <c r="N557" s="6">
        <f t="shared" si="8"/>
        <v>592130</v>
      </c>
    </row>
    <row r="558" spans="1:14" x14ac:dyDescent="0.25">
      <c r="A558" s="9">
        <v>555</v>
      </c>
      <c r="B558" s="25" t="s">
        <v>567</v>
      </c>
      <c r="C558" s="23">
        <v>229692</v>
      </c>
      <c r="D558" s="23">
        <v>76522</v>
      </c>
      <c r="E558" s="23">
        <v>3718</v>
      </c>
      <c r="F558" s="23">
        <v>7053</v>
      </c>
      <c r="G558" s="23">
        <v>6717</v>
      </c>
      <c r="H558" s="23">
        <v>1563</v>
      </c>
      <c r="I558" s="23">
        <v>5055</v>
      </c>
      <c r="J558" s="23">
        <v>431</v>
      </c>
      <c r="K558" s="23">
        <v>176</v>
      </c>
      <c r="L558" s="23">
        <v>0</v>
      </c>
      <c r="M558" s="23">
        <v>0</v>
      </c>
      <c r="N558" s="6">
        <f t="shared" si="8"/>
        <v>330927</v>
      </c>
    </row>
    <row r="559" spans="1:14" x14ac:dyDescent="0.25">
      <c r="A559" s="9">
        <v>556</v>
      </c>
      <c r="B559" s="25" t="s">
        <v>568</v>
      </c>
      <c r="C559" s="23">
        <v>88572</v>
      </c>
      <c r="D559" s="23">
        <v>39528</v>
      </c>
      <c r="E559" s="23">
        <v>1597</v>
      </c>
      <c r="F559" s="23">
        <v>3097</v>
      </c>
      <c r="G559" s="23">
        <v>603</v>
      </c>
      <c r="H559" s="23">
        <v>542</v>
      </c>
      <c r="I559" s="23">
        <v>794</v>
      </c>
      <c r="J559" s="23">
        <v>234</v>
      </c>
      <c r="K559" s="23">
        <v>38</v>
      </c>
      <c r="L559" s="23">
        <v>0</v>
      </c>
      <c r="M559" s="23">
        <v>0</v>
      </c>
      <c r="N559" s="6">
        <f t="shared" si="8"/>
        <v>135005</v>
      </c>
    </row>
    <row r="560" spans="1:14" x14ac:dyDescent="0.25">
      <c r="A560" s="9">
        <v>557</v>
      </c>
      <c r="B560" s="25" t="s">
        <v>569</v>
      </c>
      <c r="C560" s="23">
        <v>1470786</v>
      </c>
      <c r="D560" s="23">
        <v>388309</v>
      </c>
      <c r="E560" s="23">
        <v>23578</v>
      </c>
      <c r="F560" s="23">
        <v>21321</v>
      </c>
      <c r="G560" s="23">
        <v>28957</v>
      </c>
      <c r="H560" s="23">
        <v>11028</v>
      </c>
      <c r="I560" s="23">
        <v>29435</v>
      </c>
      <c r="J560" s="23">
        <v>2436</v>
      </c>
      <c r="K560" s="23">
        <v>1262</v>
      </c>
      <c r="L560" s="23">
        <v>0</v>
      </c>
      <c r="M560" s="23">
        <v>0</v>
      </c>
      <c r="N560" s="6">
        <f t="shared" si="8"/>
        <v>1977112</v>
      </c>
    </row>
    <row r="561" spans="1:15" x14ac:dyDescent="0.25">
      <c r="A561" s="9">
        <v>558</v>
      </c>
      <c r="B561" s="25" t="s">
        <v>570</v>
      </c>
      <c r="C561" s="23">
        <v>123418</v>
      </c>
      <c r="D561" s="23">
        <v>32000</v>
      </c>
      <c r="E561" s="23">
        <v>2034</v>
      </c>
      <c r="F561" s="23">
        <v>4487</v>
      </c>
      <c r="G561" s="23">
        <v>2709</v>
      </c>
      <c r="H561" s="23">
        <v>771</v>
      </c>
      <c r="I561" s="23">
        <v>2049</v>
      </c>
      <c r="J561" s="23">
        <v>279</v>
      </c>
      <c r="K561" s="23">
        <v>72</v>
      </c>
      <c r="L561" s="23">
        <v>0</v>
      </c>
      <c r="M561" s="23">
        <v>0</v>
      </c>
      <c r="N561" s="6">
        <f t="shared" si="8"/>
        <v>167819</v>
      </c>
    </row>
    <row r="562" spans="1:15" x14ac:dyDescent="0.25">
      <c r="A562" s="9">
        <v>559</v>
      </c>
      <c r="B562" s="25" t="s">
        <v>571</v>
      </c>
      <c r="C562" s="23">
        <v>1536212</v>
      </c>
      <c r="D562" s="23">
        <v>759233</v>
      </c>
      <c r="E562" s="23">
        <v>24008</v>
      </c>
      <c r="F562" s="23">
        <v>49704</v>
      </c>
      <c r="G562" s="23">
        <v>45373</v>
      </c>
      <c r="H562" s="23">
        <v>11665</v>
      </c>
      <c r="I562" s="23">
        <v>39830</v>
      </c>
      <c r="J562" s="23">
        <v>2316</v>
      </c>
      <c r="K562" s="23">
        <v>1778</v>
      </c>
      <c r="L562" s="23">
        <v>0</v>
      </c>
      <c r="M562" s="23">
        <v>0</v>
      </c>
      <c r="N562" s="6">
        <f t="shared" si="8"/>
        <v>2470119</v>
      </c>
    </row>
    <row r="563" spans="1:15" x14ac:dyDescent="0.25">
      <c r="A563" s="9">
        <v>560</v>
      </c>
      <c r="B563" s="25" t="s">
        <v>572</v>
      </c>
      <c r="C563" s="23">
        <v>651538</v>
      </c>
      <c r="D563" s="23">
        <v>206873</v>
      </c>
      <c r="E563" s="23">
        <v>10602</v>
      </c>
      <c r="F563" s="23">
        <v>8995</v>
      </c>
      <c r="G563" s="23">
        <v>12655</v>
      </c>
      <c r="H563" s="23">
        <v>4947</v>
      </c>
      <c r="I563" s="23">
        <v>13264</v>
      </c>
      <c r="J563" s="23">
        <v>995</v>
      </c>
      <c r="K563" s="23">
        <v>573</v>
      </c>
      <c r="L563" s="23">
        <v>0</v>
      </c>
      <c r="M563" s="23">
        <v>0</v>
      </c>
      <c r="N563" s="6">
        <f t="shared" si="8"/>
        <v>910442</v>
      </c>
    </row>
    <row r="564" spans="1:15" x14ac:dyDescent="0.25">
      <c r="A564" s="9">
        <v>561</v>
      </c>
      <c r="B564" s="25" t="s">
        <v>573</v>
      </c>
      <c r="C564" s="23">
        <v>419476</v>
      </c>
      <c r="D564" s="23">
        <v>237731</v>
      </c>
      <c r="E564" s="23">
        <v>7041</v>
      </c>
      <c r="F564" s="23">
        <v>15351</v>
      </c>
      <c r="G564" s="23">
        <v>5739</v>
      </c>
      <c r="H564" s="23">
        <v>2528</v>
      </c>
      <c r="I564" s="23">
        <v>5065</v>
      </c>
      <c r="J564" s="23">
        <v>990</v>
      </c>
      <c r="K564" s="23">
        <v>197</v>
      </c>
      <c r="L564" s="23">
        <v>0</v>
      </c>
      <c r="M564" s="23">
        <v>0</v>
      </c>
      <c r="N564" s="6">
        <f t="shared" si="8"/>
        <v>694118</v>
      </c>
    </row>
    <row r="565" spans="1:15" x14ac:dyDescent="0.25">
      <c r="A565" s="9">
        <v>562</v>
      </c>
      <c r="B565" s="25" t="s">
        <v>574</v>
      </c>
      <c r="C565" s="23">
        <v>178310</v>
      </c>
      <c r="D565" s="23">
        <v>68539</v>
      </c>
      <c r="E565" s="23">
        <v>2872</v>
      </c>
      <c r="F565" s="23">
        <v>4367</v>
      </c>
      <c r="G565" s="23">
        <v>3313</v>
      </c>
      <c r="H565" s="23">
        <v>1220</v>
      </c>
      <c r="I565" s="23">
        <v>3076</v>
      </c>
      <c r="J565" s="23">
        <v>336</v>
      </c>
      <c r="K565" s="23">
        <v>124</v>
      </c>
      <c r="L565" s="23">
        <v>6610</v>
      </c>
      <c r="M565" s="23">
        <v>0</v>
      </c>
      <c r="N565" s="6">
        <f t="shared" si="8"/>
        <v>268767</v>
      </c>
    </row>
    <row r="566" spans="1:15" x14ac:dyDescent="0.25">
      <c r="A566" s="9">
        <v>563</v>
      </c>
      <c r="B566" s="25" t="s">
        <v>575</v>
      </c>
      <c r="C566" s="23">
        <v>135158</v>
      </c>
      <c r="D566" s="23">
        <v>47777</v>
      </c>
      <c r="E566" s="23">
        <v>2290</v>
      </c>
      <c r="F566" s="23">
        <v>5451</v>
      </c>
      <c r="G566" s="23">
        <v>2396</v>
      </c>
      <c r="H566" s="23">
        <v>805</v>
      </c>
      <c r="I566" s="23">
        <v>1851</v>
      </c>
      <c r="J566" s="23">
        <v>343</v>
      </c>
      <c r="K566" s="23">
        <v>65</v>
      </c>
      <c r="L566" s="23">
        <v>0</v>
      </c>
      <c r="M566" s="23">
        <v>0</v>
      </c>
      <c r="N566" s="6">
        <f t="shared" si="8"/>
        <v>196136</v>
      </c>
    </row>
    <row r="567" spans="1:15" x14ac:dyDescent="0.25">
      <c r="A567" s="9">
        <v>564</v>
      </c>
      <c r="B567" s="25" t="s">
        <v>576</v>
      </c>
      <c r="C567" s="23">
        <v>189424</v>
      </c>
      <c r="D567" s="23">
        <v>84457</v>
      </c>
      <c r="E567" s="23">
        <v>2919</v>
      </c>
      <c r="F567" s="23">
        <v>6216</v>
      </c>
      <c r="G567" s="23">
        <v>2328</v>
      </c>
      <c r="H567" s="23">
        <v>1130</v>
      </c>
      <c r="I567" s="23">
        <v>2178</v>
      </c>
      <c r="J567" s="23">
        <v>401</v>
      </c>
      <c r="K567" s="23">
        <v>88</v>
      </c>
      <c r="L567" s="23">
        <v>0</v>
      </c>
      <c r="M567" s="23">
        <v>0</v>
      </c>
      <c r="N567" s="6">
        <f t="shared" si="8"/>
        <v>289141</v>
      </c>
    </row>
    <row r="568" spans="1:15" x14ac:dyDescent="0.25">
      <c r="A568" s="9">
        <v>565</v>
      </c>
      <c r="B568" s="25" t="s">
        <v>577</v>
      </c>
      <c r="C568" s="23">
        <v>3970402</v>
      </c>
      <c r="D568" s="23">
        <v>1221564</v>
      </c>
      <c r="E568" s="23">
        <v>60577</v>
      </c>
      <c r="F568" s="23">
        <v>30617</v>
      </c>
      <c r="G568" s="23">
        <v>90879</v>
      </c>
      <c r="H568" s="23">
        <v>31427</v>
      </c>
      <c r="I568" s="23">
        <v>92757</v>
      </c>
      <c r="J568" s="23">
        <v>3747</v>
      </c>
      <c r="K568" s="23">
        <v>3950</v>
      </c>
      <c r="L568" s="23">
        <v>0</v>
      </c>
      <c r="M568" s="23">
        <v>0</v>
      </c>
      <c r="N568" s="6">
        <f t="shared" si="8"/>
        <v>5505920</v>
      </c>
    </row>
    <row r="569" spans="1:15" x14ac:dyDescent="0.25">
      <c r="A569" s="9">
        <v>566</v>
      </c>
      <c r="B569" s="25" t="s">
        <v>578</v>
      </c>
      <c r="C569" s="23">
        <v>261506</v>
      </c>
      <c r="D569" s="23">
        <v>90107</v>
      </c>
      <c r="E569" s="23">
        <v>4189</v>
      </c>
      <c r="F569" s="23">
        <v>8659</v>
      </c>
      <c r="G569" s="23">
        <v>6104</v>
      </c>
      <c r="H569" s="23">
        <v>1682</v>
      </c>
      <c r="I569" s="23">
        <v>4745</v>
      </c>
      <c r="J569" s="23">
        <v>529</v>
      </c>
      <c r="K569" s="23">
        <v>167</v>
      </c>
      <c r="L569" s="23">
        <v>7200</v>
      </c>
      <c r="M569" s="23">
        <v>0</v>
      </c>
      <c r="N569" s="6">
        <f t="shared" si="8"/>
        <v>384888</v>
      </c>
    </row>
    <row r="570" spans="1:15" x14ac:dyDescent="0.25">
      <c r="A570" s="9">
        <v>567</v>
      </c>
      <c r="B570" s="25" t="s">
        <v>579</v>
      </c>
      <c r="C570" s="23">
        <v>261422</v>
      </c>
      <c r="D570" s="23">
        <v>68822</v>
      </c>
      <c r="E570" s="23">
        <v>4278</v>
      </c>
      <c r="F570" s="23">
        <v>8174</v>
      </c>
      <c r="G570" s="23">
        <v>6533</v>
      </c>
      <c r="H570" s="23">
        <v>1744</v>
      </c>
      <c r="I570" s="23">
        <v>5161</v>
      </c>
      <c r="J570" s="23">
        <v>537</v>
      </c>
      <c r="K570" s="23">
        <v>183</v>
      </c>
      <c r="L570" s="23">
        <v>0</v>
      </c>
      <c r="M570" s="23">
        <v>0</v>
      </c>
      <c r="N570" s="6">
        <f t="shared" si="8"/>
        <v>356854</v>
      </c>
    </row>
    <row r="571" spans="1:15" x14ac:dyDescent="0.25">
      <c r="A571" s="9">
        <v>568</v>
      </c>
      <c r="B571" s="25" t="s">
        <v>580</v>
      </c>
      <c r="C571" s="23">
        <v>153018</v>
      </c>
      <c r="D571" s="23">
        <v>93659</v>
      </c>
      <c r="E571" s="23">
        <v>2499</v>
      </c>
      <c r="F571" s="23">
        <v>4497</v>
      </c>
      <c r="G571" s="23">
        <v>3324</v>
      </c>
      <c r="H571" s="23">
        <v>1021</v>
      </c>
      <c r="I571" s="23">
        <v>2768</v>
      </c>
      <c r="J571" s="23">
        <v>298</v>
      </c>
      <c r="K571" s="23">
        <v>104</v>
      </c>
      <c r="L571" s="23">
        <v>0</v>
      </c>
      <c r="M571" s="23">
        <v>0</v>
      </c>
      <c r="N571" s="6">
        <f t="shared" si="8"/>
        <v>261188</v>
      </c>
    </row>
    <row r="572" spans="1:15" x14ac:dyDescent="0.25">
      <c r="A572" s="9">
        <v>569</v>
      </c>
      <c r="B572" s="25" t="s">
        <v>581</v>
      </c>
      <c r="C572" s="23">
        <v>164086</v>
      </c>
      <c r="D572" s="23">
        <v>71794</v>
      </c>
      <c r="E572" s="23">
        <v>2697</v>
      </c>
      <c r="F572" s="23">
        <v>6198</v>
      </c>
      <c r="G572" s="23">
        <v>2825</v>
      </c>
      <c r="H572" s="23">
        <v>984</v>
      </c>
      <c r="I572" s="23">
        <v>2244</v>
      </c>
      <c r="J572" s="23">
        <v>391</v>
      </c>
      <c r="K572" s="23">
        <v>80</v>
      </c>
      <c r="L572" s="23">
        <v>0</v>
      </c>
      <c r="M572" s="23">
        <v>0</v>
      </c>
      <c r="N572" s="6">
        <f t="shared" si="8"/>
        <v>251299</v>
      </c>
    </row>
    <row r="573" spans="1:15" ht="15.75" thickBot="1" x14ac:dyDescent="0.3">
      <c r="A573" s="9">
        <v>570</v>
      </c>
      <c r="B573" s="25" t="s">
        <v>582</v>
      </c>
      <c r="C573" s="23">
        <v>1896782</v>
      </c>
      <c r="D573" s="23">
        <v>670211</v>
      </c>
      <c r="E573" s="23">
        <v>29534</v>
      </c>
      <c r="F573" s="23">
        <v>22819</v>
      </c>
      <c r="G573" s="23">
        <v>43530</v>
      </c>
      <c r="H573" s="23">
        <v>14593</v>
      </c>
      <c r="I573" s="23">
        <v>42453</v>
      </c>
      <c r="J573" s="23">
        <v>2490</v>
      </c>
      <c r="K573" s="23">
        <v>1770</v>
      </c>
      <c r="L573" s="23">
        <v>0</v>
      </c>
      <c r="M573" s="23">
        <v>0</v>
      </c>
      <c r="N573" s="6">
        <f>SUM(C573:M573)</f>
        <v>2724182</v>
      </c>
    </row>
    <row r="574" spans="1:15" ht="15.75" thickBot="1" x14ac:dyDescent="0.3">
      <c r="A574" s="12"/>
      <c r="B574" s="13"/>
      <c r="C574" s="26">
        <f>SUM(C4:C573)</f>
        <v>426433334</v>
      </c>
      <c r="D574" s="26">
        <f t="shared" ref="D574:N574" si="9">SUM(D4:D573)</f>
        <v>136769481</v>
      </c>
      <c r="E574" s="26">
        <f t="shared" si="9"/>
        <v>6608314</v>
      </c>
      <c r="F574" s="26">
        <f t="shared" si="9"/>
        <v>9973830</v>
      </c>
      <c r="G574" s="26">
        <f t="shared" si="9"/>
        <v>8113426</v>
      </c>
      <c r="H574" s="26">
        <f t="shared" si="9"/>
        <v>3152747</v>
      </c>
      <c r="I574" s="26">
        <f t="shared" si="9"/>
        <v>8652613</v>
      </c>
      <c r="J574" s="26">
        <f t="shared" si="9"/>
        <v>615213</v>
      </c>
      <c r="K574" s="26">
        <f t="shared" si="9"/>
        <v>416658</v>
      </c>
      <c r="L574" s="26">
        <f t="shared" si="9"/>
        <v>11759208</v>
      </c>
      <c r="M574" s="26">
        <f>SUM(M4:M573)</f>
        <v>1075380</v>
      </c>
      <c r="N574" s="26">
        <f>SUM(N4:N573)</f>
        <v>613570204</v>
      </c>
    </row>
    <row r="575" spans="1:15" x14ac:dyDescent="0.25">
      <c r="A575" s="1"/>
      <c r="B575" s="51" t="s">
        <v>583</v>
      </c>
      <c r="C575" s="51"/>
      <c r="D575" s="51"/>
      <c r="E575" s="51"/>
      <c r="F575" s="51"/>
      <c r="G575" s="1"/>
      <c r="H575" s="1"/>
      <c r="I575" s="1"/>
      <c r="J575" s="1"/>
      <c r="K575" s="1"/>
      <c r="L575" s="14"/>
      <c r="M575" s="1"/>
      <c r="N575" s="1"/>
      <c r="O575" s="49"/>
    </row>
    <row r="576" spans="1:15" x14ac:dyDescent="0.25">
      <c r="N576" s="36"/>
      <c r="O576" s="49"/>
    </row>
    <row r="577" spans="3:14" hidden="1" x14ac:dyDescent="0.25">
      <c r="C577" s="36">
        <v>292433385.08999997</v>
      </c>
      <c r="D577">
        <v>139068047</v>
      </c>
      <c r="E577">
        <v>8241987.2000000002</v>
      </c>
      <c r="F577" s="48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 x14ac:dyDescent="0.25"/>
    <row r="579" spans="3:14" hidden="1" x14ac:dyDescent="0.25">
      <c r="C579" s="49">
        <f>+C574-C577</f>
        <v>133999948.91000003</v>
      </c>
      <c r="D579" s="49">
        <f t="shared" ref="D579:J579" si="10">+D574-D577</f>
        <v>-2298566</v>
      </c>
      <c r="E579" s="49">
        <f t="shared" si="10"/>
        <v>-1633673.2000000002</v>
      </c>
      <c r="F579" s="49">
        <f t="shared" si="10"/>
        <v>0</v>
      </c>
      <c r="G579" s="49">
        <f t="shared" si="10"/>
        <v>-42148.600000000559</v>
      </c>
      <c r="H579" s="49">
        <f t="shared" si="10"/>
        <v>1220242.5999999999</v>
      </c>
      <c r="I579" s="49">
        <f t="shared" si="10"/>
        <v>1018354.1999999993</v>
      </c>
      <c r="J579" s="49">
        <f t="shared" si="10"/>
        <v>52890.79999999993</v>
      </c>
    </row>
    <row r="580" spans="3:14" hidden="1" x14ac:dyDescent="0.25"/>
    <row r="581" spans="3:14" x14ac:dyDescent="0.25">
      <c r="N581" s="49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pane ySplit="3" topLeftCell="A4" activePane="bottomLeft" state="frozen"/>
      <selection pane="bottomLeft" activeCell="A6" sqref="A6"/>
    </sheetView>
  </sheetViews>
  <sheetFormatPr baseColWidth="10" defaultRowHeight="15" x14ac:dyDescent="0.25"/>
  <cols>
    <col min="2" max="2" width="36" style="40" bestFit="1" customWidth="1"/>
    <col min="3" max="6" width="15.28515625" style="36" customWidth="1"/>
  </cols>
  <sheetData>
    <row r="1" spans="1:6" s="20" customFormat="1" ht="47.25" customHeight="1" x14ac:dyDescent="0.25">
      <c r="A1" s="53" t="s">
        <v>593</v>
      </c>
      <c r="B1" s="53"/>
      <c r="C1" s="53"/>
      <c r="D1" s="53"/>
      <c r="E1" s="53"/>
      <c r="F1" s="53"/>
    </row>
    <row r="2" spans="1:6" ht="35.25" customHeight="1" thickBot="1" x14ac:dyDescent="0.3">
      <c r="A2" s="54" t="s">
        <v>598</v>
      </c>
      <c r="B2" s="54"/>
      <c r="C2" s="54"/>
      <c r="D2" s="54"/>
      <c r="E2" s="54"/>
      <c r="F2" s="54"/>
    </row>
    <row r="3" spans="1:6" s="18" customFormat="1" ht="53.25" customHeight="1" thickBot="1" x14ac:dyDescent="0.3">
      <c r="A3" s="21" t="s">
        <v>1</v>
      </c>
      <c r="B3" s="45" t="s">
        <v>2</v>
      </c>
      <c r="C3" s="31" t="s">
        <v>585</v>
      </c>
      <c r="D3" s="31" t="s">
        <v>595</v>
      </c>
      <c r="E3" s="31" t="s">
        <v>586</v>
      </c>
      <c r="F3" s="31" t="s">
        <v>587</v>
      </c>
    </row>
    <row r="4" spans="1:6" x14ac:dyDescent="0.25">
      <c r="A4" s="30">
        <v>1</v>
      </c>
      <c r="B4" s="46" t="s">
        <v>13</v>
      </c>
      <c r="C4" s="32">
        <v>1065</v>
      </c>
      <c r="D4" s="32">
        <v>7</v>
      </c>
      <c r="E4" s="32">
        <v>0</v>
      </c>
      <c r="F4" s="32">
        <f>SUM(C4:E4)</f>
        <v>1072</v>
      </c>
    </row>
    <row r="5" spans="1:6" x14ac:dyDescent="0.25">
      <c r="A5" s="29">
        <v>2</v>
      </c>
      <c r="B5" s="47" t="s">
        <v>14</v>
      </c>
      <c r="C5" s="33">
        <v>64226</v>
      </c>
      <c r="D5" s="33">
        <v>422</v>
      </c>
      <c r="E5" s="33">
        <v>25324</v>
      </c>
      <c r="F5" s="32">
        <f t="shared" ref="F5:F68" si="0">SUM(C5:E5)</f>
        <v>89972</v>
      </c>
    </row>
    <row r="6" spans="1:6" x14ac:dyDescent="0.25">
      <c r="A6" s="29">
        <v>3</v>
      </c>
      <c r="B6" s="47" t="s">
        <v>15</v>
      </c>
      <c r="C6" s="33">
        <v>3261</v>
      </c>
      <c r="D6" s="33">
        <v>21</v>
      </c>
      <c r="E6" s="33">
        <v>0</v>
      </c>
      <c r="F6" s="32">
        <f t="shared" si="0"/>
        <v>3282</v>
      </c>
    </row>
    <row r="7" spans="1:6" x14ac:dyDescent="0.25">
      <c r="A7" s="29">
        <v>4</v>
      </c>
      <c r="B7" s="47" t="s">
        <v>16</v>
      </c>
      <c r="C7" s="33">
        <v>1445</v>
      </c>
      <c r="D7" s="33">
        <v>9</v>
      </c>
      <c r="E7" s="33">
        <v>0</v>
      </c>
      <c r="F7" s="32">
        <f t="shared" si="0"/>
        <v>1454</v>
      </c>
    </row>
    <row r="8" spans="1:6" x14ac:dyDescent="0.25">
      <c r="A8" s="29">
        <v>5</v>
      </c>
      <c r="B8" s="47" t="s">
        <v>17</v>
      </c>
      <c r="C8" s="33">
        <v>59517</v>
      </c>
      <c r="D8" s="33">
        <v>391</v>
      </c>
      <c r="E8" s="33">
        <v>7985</v>
      </c>
      <c r="F8" s="32">
        <f t="shared" si="0"/>
        <v>67893</v>
      </c>
    </row>
    <row r="9" spans="1:6" x14ac:dyDescent="0.25">
      <c r="A9" s="29">
        <v>6</v>
      </c>
      <c r="B9" s="47" t="s">
        <v>18</v>
      </c>
      <c r="C9" s="33">
        <v>28064</v>
      </c>
      <c r="D9" s="33">
        <v>184</v>
      </c>
      <c r="E9" s="33">
        <v>691</v>
      </c>
      <c r="F9" s="32">
        <f t="shared" si="0"/>
        <v>28939</v>
      </c>
    </row>
    <row r="10" spans="1:6" x14ac:dyDescent="0.25">
      <c r="A10" s="29">
        <v>7</v>
      </c>
      <c r="B10" s="47" t="s">
        <v>19</v>
      </c>
      <c r="C10" s="33">
        <v>3195</v>
      </c>
      <c r="D10" s="33">
        <v>21</v>
      </c>
      <c r="E10" s="33">
        <v>2112</v>
      </c>
      <c r="F10" s="32">
        <f t="shared" si="0"/>
        <v>5328</v>
      </c>
    </row>
    <row r="11" spans="1:6" x14ac:dyDescent="0.25">
      <c r="A11" s="29">
        <v>8</v>
      </c>
      <c r="B11" s="47" t="s">
        <v>20</v>
      </c>
      <c r="C11" s="33">
        <v>2173</v>
      </c>
      <c r="D11" s="33">
        <v>14</v>
      </c>
      <c r="E11" s="33">
        <v>434</v>
      </c>
      <c r="F11" s="32">
        <f t="shared" si="0"/>
        <v>2621</v>
      </c>
    </row>
    <row r="12" spans="1:6" x14ac:dyDescent="0.25">
      <c r="A12" s="29">
        <v>9</v>
      </c>
      <c r="B12" s="47" t="s">
        <v>21</v>
      </c>
      <c r="C12" s="33">
        <v>8538</v>
      </c>
      <c r="D12" s="33">
        <v>56</v>
      </c>
      <c r="E12" s="33">
        <v>0</v>
      </c>
      <c r="F12" s="32">
        <f t="shared" si="0"/>
        <v>8594</v>
      </c>
    </row>
    <row r="13" spans="1:6" x14ac:dyDescent="0.25">
      <c r="A13" s="29">
        <v>10</v>
      </c>
      <c r="B13" s="47" t="s">
        <v>22</v>
      </c>
      <c r="C13" s="33">
        <v>60108</v>
      </c>
      <c r="D13" s="33">
        <v>395</v>
      </c>
      <c r="E13" s="33">
        <v>4780</v>
      </c>
      <c r="F13" s="32">
        <f t="shared" si="0"/>
        <v>65283</v>
      </c>
    </row>
    <row r="14" spans="1:6" x14ac:dyDescent="0.25">
      <c r="A14" s="29">
        <v>11</v>
      </c>
      <c r="B14" s="47" t="s">
        <v>23</v>
      </c>
      <c r="C14" s="33">
        <v>1951</v>
      </c>
      <c r="D14" s="33">
        <v>13</v>
      </c>
      <c r="E14" s="33">
        <v>820</v>
      </c>
      <c r="F14" s="32">
        <f t="shared" si="0"/>
        <v>2784</v>
      </c>
    </row>
    <row r="15" spans="1:6" x14ac:dyDescent="0.25">
      <c r="A15" s="29">
        <v>12</v>
      </c>
      <c r="B15" s="47" t="s">
        <v>24</v>
      </c>
      <c r="C15" s="33">
        <v>14784</v>
      </c>
      <c r="D15" s="33">
        <v>97</v>
      </c>
      <c r="E15" s="33">
        <v>0</v>
      </c>
      <c r="F15" s="32">
        <f t="shared" si="0"/>
        <v>14881</v>
      </c>
    </row>
    <row r="16" spans="1:6" x14ac:dyDescent="0.25">
      <c r="A16" s="29">
        <v>13</v>
      </c>
      <c r="B16" s="47" t="s">
        <v>25</v>
      </c>
      <c r="C16" s="33">
        <v>7114</v>
      </c>
      <c r="D16" s="33">
        <v>47</v>
      </c>
      <c r="E16" s="33">
        <v>2336</v>
      </c>
      <c r="F16" s="32">
        <f t="shared" si="0"/>
        <v>9497</v>
      </c>
    </row>
    <row r="17" spans="1:6" x14ac:dyDescent="0.25">
      <c r="A17" s="29">
        <v>14</v>
      </c>
      <c r="B17" s="47" t="s">
        <v>26</v>
      </c>
      <c r="C17" s="33">
        <v>81448</v>
      </c>
      <c r="D17" s="33">
        <v>535</v>
      </c>
      <c r="E17" s="33">
        <v>14031</v>
      </c>
      <c r="F17" s="32">
        <f t="shared" si="0"/>
        <v>96014</v>
      </c>
    </row>
    <row r="18" spans="1:6" x14ac:dyDescent="0.25">
      <c r="A18" s="29">
        <v>15</v>
      </c>
      <c r="B18" s="47" t="s">
        <v>27</v>
      </c>
      <c r="C18" s="33">
        <v>6669</v>
      </c>
      <c r="D18" s="33">
        <v>44</v>
      </c>
      <c r="E18" s="33">
        <v>0</v>
      </c>
      <c r="F18" s="32">
        <f t="shared" si="0"/>
        <v>6713</v>
      </c>
    </row>
    <row r="19" spans="1:6" x14ac:dyDescent="0.25">
      <c r="A19" s="29">
        <v>16</v>
      </c>
      <c r="B19" s="47" t="s">
        <v>28</v>
      </c>
      <c r="C19" s="33">
        <v>12083</v>
      </c>
      <c r="D19" s="33">
        <v>79</v>
      </c>
      <c r="E19" s="33">
        <v>0</v>
      </c>
      <c r="F19" s="32">
        <f t="shared" si="0"/>
        <v>12162</v>
      </c>
    </row>
    <row r="20" spans="1:6" x14ac:dyDescent="0.25">
      <c r="A20" s="29">
        <v>17</v>
      </c>
      <c r="B20" s="47" t="s">
        <v>29</v>
      </c>
      <c r="C20" s="33">
        <v>4979</v>
      </c>
      <c r="D20" s="33">
        <v>33</v>
      </c>
      <c r="E20" s="33">
        <v>2110</v>
      </c>
      <c r="F20" s="32">
        <f t="shared" si="0"/>
        <v>7122</v>
      </c>
    </row>
    <row r="21" spans="1:6" x14ac:dyDescent="0.25">
      <c r="A21" s="29">
        <v>18</v>
      </c>
      <c r="B21" s="47" t="s">
        <v>30</v>
      </c>
      <c r="C21" s="33">
        <v>1646</v>
      </c>
      <c r="D21" s="33">
        <v>11</v>
      </c>
      <c r="E21" s="33">
        <v>565</v>
      </c>
      <c r="F21" s="32">
        <f t="shared" si="0"/>
        <v>2222</v>
      </c>
    </row>
    <row r="22" spans="1:6" x14ac:dyDescent="0.25">
      <c r="A22" s="29">
        <v>19</v>
      </c>
      <c r="B22" s="47" t="s">
        <v>31</v>
      </c>
      <c r="C22" s="33">
        <v>3526</v>
      </c>
      <c r="D22" s="33">
        <v>23</v>
      </c>
      <c r="E22" s="33">
        <v>0</v>
      </c>
      <c r="F22" s="32">
        <f t="shared" si="0"/>
        <v>3549</v>
      </c>
    </row>
    <row r="23" spans="1:6" x14ac:dyDescent="0.25">
      <c r="A23" s="29">
        <v>20</v>
      </c>
      <c r="B23" s="47" t="s">
        <v>32</v>
      </c>
      <c r="C23" s="33">
        <v>7193</v>
      </c>
      <c r="D23" s="33">
        <v>47</v>
      </c>
      <c r="E23" s="33">
        <v>2226</v>
      </c>
      <c r="F23" s="32">
        <f t="shared" si="0"/>
        <v>9466</v>
      </c>
    </row>
    <row r="24" spans="1:6" x14ac:dyDescent="0.25">
      <c r="A24" s="29">
        <v>21</v>
      </c>
      <c r="B24" s="47" t="s">
        <v>33</v>
      </c>
      <c r="C24" s="33">
        <v>22734</v>
      </c>
      <c r="D24" s="33">
        <v>149</v>
      </c>
      <c r="E24" s="33">
        <v>8455</v>
      </c>
      <c r="F24" s="32">
        <f t="shared" si="0"/>
        <v>31338</v>
      </c>
    </row>
    <row r="25" spans="1:6" x14ac:dyDescent="0.25">
      <c r="A25" s="29">
        <v>22</v>
      </c>
      <c r="B25" s="47" t="s">
        <v>34</v>
      </c>
      <c r="C25" s="33">
        <v>2450</v>
      </c>
      <c r="D25" s="33">
        <v>16</v>
      </c>
      <c r="E25" s="33">
        <v>440</v>
      </c>
      <c r="F25" s="32">
        <f t="shared" si="0"/>
        <v>2906</v>
      </c>
    </row>
    <row r="26" spans="1:6" x14ac:dyDescent="0.25">
      <c r="A26" s="29">
        <v>23</v>
      </c>
      <c r="B26" s="47" t="s">
        <v>35</v>
      </c>
      <c r="C26" s="33">
        <v>44395</v>
      </c>
      <c r="D26" s="33">
        <v>291</v>
      </c>
      <c r="E26" s="33">
        <v>16782</v>
      </c>
      <c r="F26" s="32">
        <f t="shared" si="0"/>
        <v>61468</v>
      </c>
    </row>
    <row r="27" spans="1:6" x14ac:dyDescent="0.25">
      <c r="A27" s="29">
        <v>24</v>
      </c>
      <c r="B27" s="47" t="s">
        <v>36</v>
      </c>
      <c r="C27" s="33">
        <v>4554</v>
      </c>
      <c r="D27" s="33">
        <v>30</v>
      </c>
      <c r="E27" s="33">
        <v>0</v>
      </c>
      <c r="F27" s="32">
        <f t="shared" si="0"/>
        <v>4584</v>
      </c>
    </row>
    <row r="28" spans="1:6" x14ac:dyDescent="0.25">
      <c r="A28" s="29">
        <v>25</v>
      </c>
      <c r="B28" s="47" t="s">
        <v>37</v>
      </c>
      <c r="C28" s="33">
        <v>22154</v>
      </c>
      <c r="D28" s="33">
        <v>145</v>
      </c>
      <c r="E28" s="33">
        <v>4293</v>
      </c>
      <c r="F28" s="32">
        <f t="shared" si="0"/>
        <v>26592</v>
      </c>
    </row>
    <row r="29" spans="1:6" x14ac:dyDescent="0.25">
      <c r="A29" s="29">
        <v>26</v>
      </c>
      <c r="B29" s="47" t="s">
        <v>38</v>
      </c>
      <c r="C29" s="33">
        <v>16159</v>
      </c>
      <c r="D29" s="33">
        <v>106</v>
      </c>
      <c r="E29" s="33">
        <v>3665</v>
      </c>
      <c r="F29" s="32">
        <f t="shared" si="0"/>
        <v>19930</v>
      </c>
    </row>
    <row r="30" spans="1:6" x14ac:dyDescent="0.25">
      <c r="A30" s="29">
        <v>27</v>
      </c>
      <c r="B30" s="47" t="s">
        <v>39</v>
      </c>
      <c r="C30" s="33">
        <v>3414</v>
      </c>
      <c r="D30" s="33">
        <v>22</v>
      </c>
      <c r="E30" s="33">
        <v>1096</v>
      </c>
      <c r="F30" s="32">
        <f t="shared" si="0"/>
        <v>4532</v>
      </c>
    </row>
    <row r="31" spans="1:6" x14ac:dyDescent="0.25">
      <c r="A31" s="29">
        <v>28</v>
      </c>
      <c r="B31" s="47" t="s">
        <v>40</v>
      </c>
      <c r="C31" s="33">
        <v>38969</v>
      </c>
      <c r="D31" s="33">
        <v>256</v>
      </c>
      <c r="E31" s="33">
        <v>15274</v>
      </c>
      <c r="F31" s="32">
        <f t="shared" si="0"/>
        <v>54499</v>
      </c>
    </row>
    <row r="32" spans="1:6" x14ac:dyDescent="0.25">
      <c r="A32" s="29">
        <v>29</v>
      </c>
      <c r="B32" s="47" t="s">
        <v>41</v>
      </c>
      <c r="C32" s="33">
        <v>5862</v>
      </c>
      <c r="D32" s="33">
        <v>38</v>
      </c>
      <c r="E32" s="33">
        <v>0</v>
      </c>
      <c r="F32" s="32">
        <f t="shared" si="0"/>
        <v>5900</v>
      </c>
    </row>
    <row r="33" spans="1:6" x14ac:dyDescent="0.25">
      <c r="A33" s="29">
        <v>30</v>
      </c>
      <c r="B33" s="47" t="s">
        <v>42</v>
      </c>
      <c r="C33" s="33">
        <v>47054</v>
      </c>
      <c r="D33" s="33">
        <v>309</v>
      </c>
      <c r="E33" s="33">
        <v>4605</v>
      </c>
      <c r="F33" s="32">
        <f t="shared" si="0"/>
        <v>51968</v>
      </c>
    </row>
    <row r="34" spans="1:6" x14ac:dyDescent="0.25">
      <c r="A34" s="29">
        <v>31</v>
      </c>
      <c r="B34" s="47" t="s">
        <v>43</v>
      </c>
      <c r="C34" s="33">
        <v>9456</v>
      </c>
      <c r="D34" s="33">
        <v>62</v>
      </c>
      <c r="E34" s="33">
        <v>0</v>
      </c>
      <c r="F34" s="32">
        <f t="shared" si="0"/>
        <v>9518</v>
      </c>
    </row>
    <row r="35" spans="1:6" x14ac:dyDescent="0.25">
      <c r="A35" s="29">
        <v>32</v>
      </c>
      <c r="B35" s="47" t="s">
        <v>44</v>
      </c>
      <c r="C35" s="33">
        <v>1453</v>
      </c>
      <c r="D35" s="33">
        <v>10</v>
      </c>
      <c r="E35" s="33">
        <v>508</v>
      </c>
      <c r="F35" s="32">
        <f t="shared" si="0"/>
        <v>1971</v>
      </c>
    </row>
    <row r="36" spans="1:6" x14ac:dyDescent="0.25">
      <c r="A36" s="29">
        <v>33</v>
      </c>
      <c r="B36" s="47" t="s">
        <v>45</v>
      </c>
      <c r="C36" s="33">
        <v>6483</v>
      </c>
      <c r="D36" s="33">
        <v>43</v>
      </c>
      <c r="E36" s="33">
        <v>2960</v>
      </c>
      <c r="F36" s="32">
        <f t="shared" si="0"/>
        <v>9486</v>
      </c>
    </row>
    <row r="37" spans="1:6" x14ac:dyDescent="0.25">
      <c r="A37" s="29">
        <v>34</v>
      </c>
      <c r="B37" s="47" t="s">
        <v>46</v>
      </c>
      <c r="C37" s="33">
        <v>2350</v>
      </c>
      <c r="D37" s="33">
        <v>15</v>
      </c>
      <c r="E37" s="33">
        <v>907</v>
      </c>
      <c r="F37" s="32">
        <f t="shared" si="0"/>
        <v>3272</v>
      </c>
    </row>
    <row r="38" spans="1:6" x14ac:dyDescent="0.25">
      <c r="A38" s="29">
        <v>35</v>
      </c>
      <c r="B38" s="47" t="s">
        <v>47</v>
      </c>
      <c r="C38" s="33">
        <v>1532</v>
      </c>
      <c r="D38" s="33">
        <v>10</v>
      </c>
      <c r="E38" s="33">
        <v>747</v>
      </c>
      <c r="F38" s="32">
        <f t="shared" si="0"/>
        <v>2289</v>
      </c>
    </row>
    <row r="39" spans="1:6" x14ac:dyDescent="0.25">
      <c r="A39" s="29">
        <v>36</v>
      </c>
      <c r="B39" s="47" t="s">
        <v>48</v>
      </c>
      <c r="C39" s="33">
        <v>6548</v>
      </c>
      <c r="D39" s="33">
        <v>43</v>
      </c>
      <c r="E39" s="33">
        <v>0</v>
      </c>
      <c r="F39" s="32">
        <f t="shared" si="0"/>
        <v>6591</v>
      </c>
    </row>
    <row r="40" spans="1:6" x14ac:dyDescent="0.25">
      <c r="A40" s="29">
        <v>37</v>
      </c>
      <c r="B40" s="47" t="s">
        <v>49</v>
      </c>
      <c r="C40" s="33">
        <v>5714</v>
      </c>
      <c r="D40" s="33">
        <v>38</v>
      </c>
      <c r="E40" s="33">
        <v>2588</v>
      </c>
      <c r="F40" s="32">
        <f t="shared" si="0"/>
        <v>8340</v>
      </c>
    </row>
    <row r="41" spans="1:6" x14ac:dyDescent="0.25">
      <c r="A41" s="29">
        <v>38</v>
      </c>
      <c r="B41" s="47" t="s">
        <v>50</v>
      </c>
      <c r="C41" s="33">
        <v>2440</v>
      </c>
      <c r="D41" s="33">
        <v>16</v>
      </c>
      <c r="E41" s="33">
        <v>0</v>
      </c>
      <c r="F41" s="32">
        <f t="shared" si="0"/>
        <v>2456</v>
      </c>
    </row>
    <row r="42" spans="1:6" x14ac:dyDescent="0.25">
      <c r="A42" s="29">
        <v>39</v>
      </c>
      <c r="B42" s="47" t="s">
        <v>51</v>
      </c>
      <c r="C42" s="33">
        <v>262419</v>
      </c>
      <c r="D42" s="33">
        <v>1722</v>
      </c>
      <c r="E42" s="33">
        <v>36270</v>
      </c>
      <c r="F42" s="32">
        <f t="shared" si="0"/>
        <v>300411</v>
      </c>
    </row>
    <row r="43" spans="1:6" x14ac:dyDescent="0.25">
      <c r="A43" s="29">
        <v>40</v>
      </c>
      <c r="B43" s="47" t="s">
        <v>52</v>
      </c>
      <c r="C43" s="33">
        <v>8347</v>
      </c>
      <c r="D43" s="33">
        <v>55</v>
      </c>
      <c r="E43" s="33">
        <v>0</v>
      </c>
      <c r="F43" s="32">
        <f t="shared" si="0"/>
        <v>8402</v>
      </c>
    </row>
    <row r="44" spans="1:6" x14ac:dyDescent="0.25">
      <c r="A44" s="29">
        <v>41</v>
      </c>
      <c r="B44" s="47" t="s">
        <v>53</v>
      </c>
      <c r="C44" s="33">
        <v>39482</v>
      </c>
      <c r="D44" s="33">
        <v>259</v>
      </c>
      <c r="E44" s="33">
        <v>0</v>
      </c>
      <c r="F44" s="32">
        <f t="shared" si="0"/>
        <v>39741</v>
      </c>
    </row>
    <row r="45" spans="1:6" x14ac:dyDescent="0.25">
      <c r="A45" s="29">
        <v>42</v>
      </c>
      <c r="B45" s="47" t="s">
        <v>54</v>
      </c>
      <c r="C45" s="33">
        <v>20681</v>
      </c>
      <c r="D45" s="33">
        <v>136</v>
      </c>
      <c r="E45" s="33">
        <v>4604</v>
      </c>
      <c r="F45" s="32">
        <f t="shared" si="0"/>
        <v>25421</v>
      </c>
    </row>
    <row r="46" spans="1:6" x14ac:dyDescent="0.25">
      <c r="A46" s="29">
        <v>43</v>
      </c>
      <c r="B46" s="47" t="s">
        <v>55</v>
      </c>
      <c r="C46" s="33">
        <v>305404</v>
      </c>
      <c r="D46" s="33">
        <v>2005</v>
      </c>
      <c r="E46" s="33">
        <v>50718</v>
      </c>
      <c r="F46" s="32">
        <f t="shared" si="0"/>
        <v>358127</v>
      </c>
    </row>
    <row r="47" spans="1:6" x14ac:dyDescent="0.25">
      <c r="A47" s="29">
        <v>44</v>
      </c>
      <c r="B47" s="47" t="s">
        <v>56</v>
      </c>
      <c r="C47" s="33">
        <v>90491</v>
      </c>
      <c r="D47" s="33">
        <v>594</v>
      </c>
      <c r="E47" s="33">
        <v>25867</v>
      </c>
      <c r="F47" s="32">
        <f t="shared" si="0"/>
        <v>116952</v>
      </c>
    </row>
    <row r="48" spans="1:6" x14ac:dyDescent="0.25">
      <c r="A48" s="29">
        <v>45</v>
      </c>
      <c r="B48" s="47" t="s">
        <v>57</v>
      </c>
      <c r="C48" s="33">
        <v>25470</v>
      </c>
      <c r="D48" s="33">
        <v>167</v>
      </c>
      <c r="E48" s="33">
        <v>7771</v>
      </c>
      <c r="F48" s="32">
        <f t="shared" si="0"/>
        <v>33408</v>
      </c>
    </row>
    <row r="49" spans="1:6" x14ac:dyDescent="0.25">
      <c r="A49" s="29">
        <v>46</v>
      </c>
      <c r="B49" s="47" t="s">
        <v>58</v>
      </c>
      <c r="C49" s="33">
        <v>9476</v>
      </c>
      <c r="D49" s="33">
        <v>62</v>
      </c>
      <c r="E49" s="33">
        <v>1846</v>
      </c>
      <c r="F49" s="32">
        <f t="shared" si="0"/>
        <v>11384</v>
      </c>
    </row>
    <row r="50" spans="1:6" x14ac:dyDescent="0.25">
      <c r="A50" s="29">
        <v>47</v>
      </c>
      <c r="B50" s="47" t="s">
        <v>59</v>
      </c>
      <c r="C50" s="33">
        <v>425</v>
      </c>
      <c r="D50" s="33">
        <v>3</v>
      </c>
      <c r="E50" s="33">
        <v>29</v>
      </c>
      <c r="F50" s="32">
        <f t="shared" si="0"/>
        <v>457</v>
      </c>
    </row>
    <row r="51" spans="1:6" x14ac:dyDescent="0.25">
      <c r="A51" s="29">
        <v>48</v>
      </c>
      <c r="B51" s="47" t="s">
        <v>60</v>
      </c>
      <c r="C51" s="33">
        <v>1992</v>
      </c>
      <c r="D51" s="33">
        <v>13</v>
      </c>
      <c r="E51" s="33">
        <v>838</v>
      </c>
      <c r="F51" s="32">
        <f t="shared" si="0"/>
        <v>2843</v>
      </c>
    </row>
    <row r="52" spans="1:6" x14ac:dyDescent="0.25">
      <c r="A52" s="29">
        <v>49</v>
      </c>
      <c r="B52" s="47" t="s">
        <v>61</v>
      </c>
      <c r="C52" s="33">
        <v>1554</v>
      </c>
      <c r="D52" s="33">
        <v>10</v>
      </c>
      <c r="E52" s="33">
        <v>935</v>
      </c>
      <c r="F52" s="32">
        <f t="shared" si="0"/>
        <v>2499</v>
      </c>
    </row>
    <row r="53" spans="1:6" x14ac:dyDescent="0.25">
      <c r="A53" s="29">
        <v>50</v>
      </c>
      <c r="B53" s="47" t="s">
        <v>62</v>
      </c>
      <c r="C53" s="33">
        <v>5285</v>
      </c>
      <c r="D53" s="33">
        <v>35</v>
      </c>
      <c r="E53" s="33">
        <v>0</v>
      </c>
      <c r="F53" s="32">
        <f t="shared" si="0"/>
        <v>5320</v>
      </c>
    </row>
    <row r="54" spans="1:6" x14ac:dyDescent="0.25">
      <c r="A54" s="29">
        <v>51</v>
      </c>
      <c r="B54" s="47" t="s">
        <v>63</v>
      </c>
      <c r="C54" s="33">
        <v>9192</v>
      </c>
      <c r="D54" s="33">
        <v>60</v>
      </c>
      <c r="E54" s="33">
        <v>5573</v>
      </c>
      <c r="F54" s="32">
        <f t="shared" si="0"/>
        <v>14825</v>
      </c>
    </row>
    <row r="55" spans="1:6" x14ac:dyDescent="0.25">
      <c r="A55" s="29">
        <v>52</v>
      </c>
      <c r="B55" s="47" t="s">
        <v>64</v>
      </c>
      <c r="C55" s="33">
        <v>11211</v>
      </c>
      <c r="D55" s="33">
        <v>74</v>
      </c>
      <c r="E55" s="33">
        <v>2113</v>
      </c>
      <c r="F55" s="32">
        <f t="shared" si="0"/>
        <v>13398</v>
      </c>
    </row>
    <row r="56" spans="1:6" x14ac:dyDescent="0.25">
      <c r="A56" s="29">
        <v>53</v>
      </c>
      <c r="B56" s="47" t="s">
        <v>65</v>
      </c>
      <c r="C56" s="33">
        <v>2661</v>
      </c>
      <c r="D56" s="33">
        <v>17</v>
      </c>
      <c r="E56" s="33">
        <v>685</v>
      </c>
      <c r="F56" s="32">
        <f t="shared" si="0"/>
        <v>3363</v>
      </c>
    </row>
    <row r="57" spans="1:6" x14ac:dyDescent="0.25">
      <c r="A57" s="29">
        <v>54</v>
      </c>
      <c r="B57" s="47" t="s">
        <v>66</v>
      </c>
      <c r="C57" s="33">
        <v>1233</v>
      </c>
      <c r="D57" s="33">
        <v>8</v>
      </c>
      <c r="E57" s="33">
        <v>346</v>
      </c>
      <c r="F57" s="32">
        <f t="shared" si="0"/>
        <v>1587</v>
      </c>
    </row>
    <row r="58" spans="1:6" x14ac:dyDescent="0.25">
      <c r="A58" s="29">
        <v>55</v>
      </c>
      <c r="B58" s="47" t="s">
        <v>67</v>
      </c>
      <c r="C58" s="33">
        <v>11465</v>
      </c>
      <c r="D58" s="33">
        <v>75</v>
      </c>
      <c r="E58" s="33">
        <v>894</v>
      </c>
      <c r="F58" s="32">
        <f t="shared" si="0"/>
        <v>12434</v>
      </c>
    </row>
    <row r="59" spans="1:6" x14ac:dyDescent="0.25">
      <c r="A59" s="29">
        <v>56</v>
      </c>
      <c r="B59" s="47" t="s">
        <v>68</v>
      </c>
      <c r="C59" s="33">
        <v>1800</v>
      </c>
      <c r="D59" s="33">
        <v>12</v>
      </c>
      <c r="E59" s="33">
        <v>0</v>
      </c>
      <c r="F59" s="32">
        <f t="shared" si="0"/>
        <v>1812</v>
      </c>
    </row>
    <row r="60" spans="1:6" x14ac:dyDescent="0.25">
      <c r="A60" s="29">
        <v>57</v>
      </c>
      <c r="B60" s="47" t="s">
        <v>69</v>
      </c>
      <c r="C60" s="33">
        <v>98079</v>
      </c>
      <c r="D60" s="33">
        <v>644</v>
      </c>
      <c r="E60" s="33">
        <v>20407</v>
      </c>
      <c r="F60" s="32">
        <f t="shared" si="0"/>
        <v>119130</v>
      </c>
    </row>
    <row r="61" spans="1:6" x14ac:dyDescent="0.25">
      <c r="A61" s="29">
        <v>58</v>
      </c>
      <c r="B61" s="47" t="s">
        <v>70</v>
      </c>
      <c r="C61" s="33">
        <v>16082</v>
      </c>
      <c r="D61" s="33">
        <v>106</v>
      </c>
      <c r="E61" s="33">
        <v>0</v>
      </c>
      <c r="F61" s="32">
        <f t="shared" si="0"/>
        <v>16188</v>
      </c>
    </row>
    <row r="62" spans="1:6" x14ac:dyDescent="0.25">
      <c r="A62" s="29">
        <v>59</v>
      </c>
      <c r="B62" s="47" t="s">
        <v>71</v>
      </c>
      <c r="C62" s="33">
        <v>88310</v>
      </c>
      <c r="D62" s="33">
        <v>580</v>
      </c>
      <c r="E62" s="33">
        <v>33390</v>
      </c>
      <c r="F62" s="32">
        <f t="shared" si="0"/>
        <v>122280</v>
      </c>
    </row>
    <row r="63" spans="1:6" x14ac:dyDescent="0.25">
      <c r="A63" s="29">
        <v>60</v>
      </c>
      <c r="B63" s="47" t="s">
        <v>72</v>
      </c>
      <c r="C63" s="33">
        <v>3138</v>
      </c>
      <c r="D63" s="33">
        <v>21</v>
      </c>
      <c r="E63" s="33">
        <v>0</v>
      </c>
      <c r="F63" s="32">
        <f t="shared" si="0"/>
        <v>3159</v>
      </c>
    </row>
    <row r="64" spans="1:6" x14ac:dyDescent="0.25">
      <c r="A64" s="29">
        <v>61</v>
      </c>
      <c r="B64" s="47" t="s">
        <v>73</v>
      </c>
      <c r="C64" s="33">
        <v>4162</v>
      </c>
      <c r="D64" s="33">
        <v>27</v>
      </c>
      <c r="E64" s="33">
        <v>3385</v>
      </c>
      <c r="F64" s="32">
        <f t="shared" si="0"/>
        <v>7574</v>
      </c>
    </row>
    <row r="65" spans="1:6" x14ac:dyDescent="0.25">
      <c r="A65" s="29">
        <v>62</v>
      </c>
      <c r="B65" s="47" t="s">
        <v>74</v>
      </c>
      <c r="C65" s="33">
        <v>1480</v>
      </c>
      <c r="D65" s="33">
        <v>10</v>
      </c>
      <c r="E65" s="33">
        <v>291</v>
      </c>
      <c r="F65" s="32">
        <f t="shared" si="0"/>
        <v>1781</v>
      </c>
    </row>
    <row r="66" spans="1:6" x14ac:dyDescent="0.25">
      <c r="A66" s="29">
        <v>63</v>
      </c>
      <c r="B66" s="47" t="s">
        <v>75</v>
      </c>
      <c r="C66" s="33">
        <v>6928</v>
      </c>
      <c r="D66" s="33">
        <v>45</v>
      </c>
      <c r="E66" s="33">
        <v>5022</v>
      </c>
      <c r="F66" s="32">
        <f t="shared" si="0"/>
        <v>11995</v>
      </c>
    </row>
    <row r="67" spans="1:6" x14ac:dyDescent="0.25">
      <c r="A67" s="29">
        <v>64</v>
      </c>
      <c r="B67" s="47" t="s">
        <v>76</v>
      </c>
      <c r="C67" s="33">
        <v>12072</v>
      </c>
      <c r="D67" s="33">
        <v>79</v>
      </c>
      <c r="E67" s="33">
        <v>8915</v>
      </c>
      <c r="F67" s="32">
        <f t="shared" si="0"/>
        <v>21066</v>
      </c>
    </row>
    <row r="68" spans="1:6" x14ac:dyDescent="0.25">
      <c r="A68" s="29">
        <v>65</v>
      </c>
      <c r="B68" s="47" t="s">
        <v>77</v>
      </c>
      <c r="C68" s="33">
        <v>1642</v>
      </c>
      <c r="D68" s="33">
        <v>11</v>
      </c>
      <c r="E68" s="33">
        <v>1262</v>
      </c>
      <c r="F68" s="32">
        <f t="shared" si="0"/>
        <v>2915</v>
      </c>
    </row>
    <row r="69" spans="1:6" x14ac:dyDescent="0.25">
      <c r="A69" s="29">
        <v>66</v>
      </c>
      <c r="B69" s="47" t="s">
        <v>78</v>
      </c>
      <c r="C69" s="33">
        <v>9497</v>
      </c>
      <c r="D69" s="33">
        <v>62</v>
      </c>
      <c r="E69" s="33">
        <v>4794</v>
      </c>
      <c r="F69" s="32">
        <f t="shared" ref="F69:F132" si="1">SUM(C69:E69)</f>
        <v>14353</v>
      </c>
    </row>
    <row r="70" spans="1:6" x14ac:dyDescent="0.25">
      <c r="A70" s="29">
        <v>67</v>
      </c>
      <c r="B70" s="47" t="s">
        <v>79</v>
      </c>
      <c r="C70" s="33">
        <v>1477154</v>
      </c>
      <c r="D70" s="33">
        <v>9701</v>
      </c>
      <c r="E70" s="33">
        <v>138422</v>
      </c>
      <c r="F70" s="32">
        <f t="shared" si="1"/>
        <v>1625277</v>
      </c>
    </row>
    <row r="71" spans="1:6" x14ac:dyDescent="0.25">
      <c r="A71" s="29">
        <v>68</v>
      </c>
      <c r="B71" s="47" t="s">
        <v>80</v>
      </c>
      <c r="C71" s="33">
        <v>63105</v>
      </c>
      <c r="D71" s="33">
        <v>414</v>
      </c>
      <c r="E71" s="33">
        <v>12016</v>
      </c>
      <c r="F71" s="32">
        <f t="shared" si="1"/>
        <v>75535</v>
      </c>
    </row>
    <row r="72" spans="1:6" x14ac:dyDescent="0.25">
      <c r="A72" s="29">
        <v>69</v>
      </c>
      <c r="B72" s="47" t="s">
        <v>81</v>
      </c>
      <c r="C72" s="33">
        <v>4130</v>
      </c>
      <c r="D72" s="33">
        <v>27</v>
      </c>
      <c r="E72" s="33">
        <v>1785</v>
      </c>
      <c r="F72" s="32">
        <f t="shared" si="1"/>
        <v>5942</v>
      </c>
    </row>
    <row r="73" spans="1:6" x14ac:dyDescent="0.25">
      <c r="A73" s="29">
        <v>70</v>
      </c>
      <c r="B73" s="47" t="s">
        <v>82</v>
      </c>
      <c r="C73" s="33">
        <v>9451</v>
      </c>
      <c r="D73" s="33">
        <v>62</v>
      </c>
      <c r="E73" s="33">
        <v>4293</v>
      </c>
      <c r="F73" s="32">
        <f t="shared" si="1"/>
        <v>13806</v>
      </c>
    </row>
    <row r="74" spans="1:6" x14ac:dyDescent="0.25">
      <c r="A74" s="29">
        <v>71</v>
      </c>
      <c r="B74" s="47" t="s">
        <v>83</v>
      </c>
      <c r="C74" s="33">
        <v>5070</v>
      </c>
      <c r="D74" s="33">
        <v>33</v>
      </c>
      <c r="E74" s="33">
        <v>3808</v>
      </c>
      <c r="F74" s="32">
        <f t="shared" si="1"/>
        <v>8911</v>
      </c>
    </row>
    <row r="75" spans="1:6" x14ac:dyDescent="0.25">
      <c r="A75" s="29">
        <v>72</v>
      </c>
      <c r="B75" s="47" t="s">
        <v>84</v>
      </c>
      <c r="C75" s="33">
        <v>72254</v>
      </c>
      <c r="D75" s="33">
        <v>474</v>
      </c>
      <c r="E75" s="33">
        <v>6755</v>
      </c>
      <c r="F75" s="32">
        <f t="shared" si="1"/>
        <v>79483</v>
      </c>
    </row>
    <row r="76" spans="1:6" x14ac:dyDescent="0.25">
      <c r="A76" s="29">
        <v>73</v>
      </c>
      <c r="B76" s="47" t="s">
        <v>85</v>
      </c>
      <c r="C76" s="33">
        <v>56612</v>
      </c>
      <c r="D76" s="33">
        <v>372</v>
      </c>
      <c r="E76" s="33">
        <v>15905</v>
      </c>
      <c r="F76" s="32">
        <f t="shared" si="1"/>
        <v>72889</v>
      </c>
    </row>
    <row r="77" spans="1:6" x14ac:dyDescent="0.25">
      <c r="A77" s="29">
        <v>74</v>
      </c>
      <c r="B77" s="47" t="s">
        <v>86</v>
      </c>
      <c r="C77" s="33">
        <v>634</v>
      </c>
      <c r="D77" s="33">
        <v>4</v>
      </c>
      <c r="E77" s="33">
        <v>267</v>
      </c>
      <c r="F77" s="32">
        <f t="shared" si="1"/>
        <v>905</v>
      </c>
    </row>
    <row r="78" spans="1:6" x14ac:dyDescent="0.25">
      <c r="A78" s="29">
        <v>75</v>
      </c>
      <c r="B78" s="47" t="s">
        <v>87</v>
      </c>
      <c r="C78" s="33">
        <v>3687</v>
      </c>
      <c r="D78" s="33">
        <v>24</v>
      </c>
      <c r="E78" s="33">
        <v>1555</v>
      </c>
      <c r="F78" s="32">
        <f t="shared" si="1"/>
        <v>5266</v>
      </c>
    </row>
    <row r="79" spans="1:6" x14ac:dyDescent="0.25">
      <c r="A79" s="29">
        <v>76</v>
      </c>
      <c r="B79" s="47" t="s">
        <v>88</v>
      </c>
      <c r="C79" s="33">
        <v>4939</v>
      </c>
      <c r="D79" s="33">
        <v>32</v>
      </c>
      <c r="E79" s="33">
        <v>3991</v>
      </c>
      <c r="F79" s="32">
        <f t="shared" si="1"/>
        <v>8962</v>
      </c>
    </row>
    <row r="80" spans="1:6" x14ac:dyDescent="0.25">
      <c r="A80" s="29">
        <v>77</v>
      </c>
      <c r="B80" s="47" t="s">
        <v>89</v>
      </c>
      <c r="C80" s="33">
        <v>7894</v>
      </c>
      <c r="D80" s="33">
        <v>52</v>
      </c>
      <c r="E80" s="33">
        <v>2556</v>
      </c>
      <c r="F80" s="32">
        <f t="shared" si="1"/>
        <v>10502</v>
      </c>
    </row>
    <row r="81" spans="1:6" x14ac:dyDescent="0.25">
      <c r="A81" s="29">
        <v>78</v>
      </c>
      <c r="B81" s="47" t="s">
        <v>90</v>
      </c>
      <c r="C81" s="33">
        <v>4274</v>
      </c>
      <c r="D81" s="33">
        <v>28</v>
      </c>
      <c r="E81" s="33">
        <v>745</v>
      </c>
      <c r="F81" s="32">
        <f t="shared" si="1"/>
        <v>5047</v>
      </c>
    </row>
    <row r="82" spans="1:6" x14ac:dyDescent="0.25">
      <c r="A82" s="29">
        <v>79</v>
      </c>
      <c r="B82" s="47" t="s">
        <v>91</v>
      </c>
      <c r="C82" s="33">
        <v>382138</v>
      </c>
      <c r="D82" s="33">
        <v>2508</v>
      </c>
      <c r="E82" s="33">
        <v>42249</v>
      </c>
      <c r="F82" s="32">
        <f t="shared" si="1"/>
        <v>426895</v>
      </c>
    </row>
    <row r="83" spans="1:6" x14ac:dyDescent="0.25">
      <c r="A83" s="29">
        <v>80</v>
      </c>
      <c r="B83" s="47" t="s">
        <v>92</v>
      </c>
      <c r="C83" s="33">
        <v>2045</v>
      </c>
      <c r="D83" s="33">
        <v>13</v>
      </c>
      <c r="E83" s="33">
        <v>608</v>
      </c>
      <c r="F83" s="32">
        <f t="shared" si="1"/>
        <v>2666</v>
      </c>
    </row>
    <row r="84" spans="1:6" x14ac:dyDescent="0.25">
      <c r="A84" s="29">
        <v>81</v>
      </c>
      <c r="B84" s="47" t="s">
        <v>93</v>
      </c>
      <c r="C84" s="33">
        <v>2417</v>
      </c>
      <c r="D84" s="33">
        <v>16</v>
      </c>
      <c r="E84" s="33">
        <v>657</v>
      </c>
      <c r="F84" s="32">
        <f t="shared" si="1"/>
        <v>3090</v>
      </c>
    </row>
    <row r="85" spans="1:6" x14ac:dyDescent="0.25">
      <c r="A85" s="29">
        <v>82</v>
      </c>
      <c r="B85" s="47" t="s">
        <v>94</v>
      </c>
      <c r="C85" s="33">
        <v>5785</v>
      </c>
      <c r="D85" s="33">
        <v>38</v>
      </c>
      <c r="E85" s="33">
        <v>2435</v>
      </c>
      <c r="F85" s="32">
        <f t="shared" si="1"/>
        <v>8258</v>
      </c>
    </row>
    <row r="86" spans="1:6" x14ac:dyDescent="0.25">
      <c r="A86" s="29">
        <v>83</v>
      </c>
      <c r="B86" s="47" t="s">
        <v>95</v>
      </c>
      <c r="C86" s="33">
        <v>22110</v>
      </c>
      <c r="D86" s="33">
        <v>145</v>
      </c>
      <c r="E86" s="33">
        <v>7639</v>
      </c>
      <c r="F86" s="32">
        <f t="shared" si="1"/>
        <v>29894</v>
      </c>
    </row>
    <row r="87" spans="1:6" x14ac:dyDescent="0.25">
      <c r="A87" s="29">
        <v>84</v>
      </c>
      <c r="B87" s="47" t="s">
        <v>96</v>
      </c>
      <c r="C87" s="33">
        <v>9103</v>
      </c>
      <c r="D87" s="33">
        <v>60</v>
      </c>
      <c r="E87" s="33">
        <v>1884</v>
      </c>
      <c r="F87" s="32">
        <f t="shared" si="1"/>
        <v>11047</v>
      </c>
    </row>
    <row r="88" spans="1:6" x14ac:dyDescent="0.25">
      <c r="A88" s="29">
        <v>85</v>
      </c>
      <c r="B88" s="47" t="s">
        <v>97</v>
      </c>
      <c r="C88" s="33">
        <v>38347</v>
      </c>
      <c r="D88" s="33">
        <v>252</v>
      </c>
      <c r="E88" s="33">
        <v>7486</v>
      </c>
      <c r="F88" s="32">
        <f t="shared" si="1"/>
        <v>46085</v>
      </c>
    </row>
    <row r="89" spans="1:6" x14ac:dyDescent="0.25">
      <c r="A89" s="29">
        <v>86</v>
      </c>
      <c r="B89" s="47" t="s">
        <v>98</v>
      </c>
      <c r="C89" s="33">
        <v>3175</v>
      </c>
      <c r="D89" s="33">
        <v>21</v>
      </c>
      <c r="E89" s="33">
        <v>575</v>
      </c>
      <c r="F89" s="32">
        <f t="shared" si="1"/>
        <v>3771</v>
      </c>
    </row>
    <row r="90" spans="1:6" x14ac:dyDescent="0.25">
      <c r="A90" s="29">
        <v>87</v>
      </c>
      <c r="B90" s="47" t="s">
        <v>99</v>
      </c>
      <c r="C90" s="33">
        <v>8114</v>
      </c>
      <c r="D90" s="33">
        <v>53</v>
      </c>
      <c r="E90" s="33">
        <v>5165</v>
      </c>
      <c r="F90" s="32">
        <f t="shared" si="1"/>
        <v>13332</v>
      </c>
    </row>
    <row r="91" spans="1:6" x14ac:dyDescent="0.25">
      <c r="A91" s="29">
        <v>88</v>
      </c>
      <c r="B91" s="47" t="s">
        <v>100</v>
      </c>
      <c r="C91" s="33">
        <v>3862</v>
      </c>
      <c r="D91" s="33">
        <v>25</v>
      </c>
      <c r="E91" s="33">
        <v>0</v>
      </c>
      <c r="F91" s="32">
        <f t="shared" si="1"/>
        <v>3887</v>
      </c>
    </row>
    <row r="92" spans="1:6" x14ac:dyDescent="0.25">
      <c r="A92" s="29">
        <v>89</v>
      </c>
      <c r="B92" s="47" t="s">
        <v>101</v>
      </c>
      <c r="C92" s="33">
        <v>2884</v>
      </c>
      <c r="D92" s="33">
        <v>19</v>
      </c>
      <c r="E92" s="33">
        <v>0</v>
      </c>
      <c r="F92" s="32">
        <f t="shared" si="1"/>
        <v>2903</v>
      </c>
    </row>
    <row r="93" spans="1:6" x14ac:dyDescent="0.25">
      <c r="A93" s="29">
        <v>90</v>
      </c>
      <c r="B93" s="47" t="s">
        <v>102</v>
      </c>
      <c r="C93" s="33">
        <v>10093</v>
      </c>
      <c r="D93" s="33">
        <v>66</v>
      </c>
      <c r="E93" s="33">
        <v>2455</v>
      </c>
      <c r="F93" s="32">
        <f t="shared" si="1"/>
        <v>12614</v>
      </c>
    </row>
    <row r="94" spans="1:6" x14ac:dyDescent="0.25">
      <c r="A94" s="29">
        <v>91</v>
      </c>
      <c r="B94" s="47" t="s">
        <v>103</v>
      </c>
      <c r="C94" s="33">
        <v>19536</v>
      </c>
      <c r="D94" s="33">
        <v>128</v>
      </c>
      <c r="E94" s="33">
        <v>3526</v>
      </c>
      <c r="F94" s="32">
        <f t="shared" si="1"/>
        <v>23190</v>
      </c>
    </row>
    <row r="95" spans="1:6" x14ac:dyDescent="0.25">
      <c r="A95" s="29">
        <v>92</v>
      </c>
      <c r="B95" s="47" t="s">
        <v>104</v>
      </c>
      <c r="C95" s="33">
        <v>3168</v>
      </c>
      <c r="D95" s="33">
        <v>21</v>
      </c>
      <c r="E95" s="33">
        <v>1366</v>
      </c>
      <c r="F95" s="32">
        <f t="shared" si="1"/>
        <v>4555</v>
      </c>
    </row>
    <row r="96" spans="1:6" x14ac:dyDescent="0.25">
      <c r="A96" s="29">
        <v>93</v>
      </c>
      <c r="B96" s="47" t="s">
        <v>105</v>
      </c>
      <c r="C96" s="33">
        <v>1197</v>
      </c>
      <c r="D96" s="33">
        <v>8</v>
      </c>
      <c r="E96" s="33">
        <v>302</v>
      </c>
      <c r="F96" s="32">
        <f t="shared" si="1"/>
        <v>1507</v>
      </c>
    </row>
    <row r="97" spans="1:6" x14ac:dyDescent="0.25">
      <c r="A97" s="29">
        <v>94</v>
      </c>
      <c r="B97" s="47" t="s">
        <v>106</v>
      </c>
      <c r="C97" s="33">
        <v>2482</v>
      </c>
      <c r="D97" s="33">
        <v>16</v>
      </c>
      <c r="E97" s="33">
        <v>2164</v>
      </c>
      <c r="F97" s="32">
        <f t="shared" si="1"/>
        <v>4662</v>
      </c>
    </row>
    <row r="98" spans="1:6" x14ac:dyDescent="0.25">
      <c r="A98" s="29">
        <v>95</v>
      </c>
      <c r="B98" s="47" t="s">
        <v>107</v>
      </c>
      <c r="C98" s="33">
        <v>6826</v>
      </c>
      <c r="D98" s="33">
        <v>45</v>
      </c>
      <c r="E98" s="33">
        <v>5337</v>
      </c>
      <c r="F98" s="32">
        <f t="shared" si="1"/>
        <v>12208</v>
      </c>
    </row>
    <row r="99" spans="1:6" x14ac:dyDescent="0.25">
      <c r="A99" s="29">
        <v>96</v>
      </c>
      <c r="B99" s="47" t="s">
        <v>108</v>
      </c>
      <c r="C99" s="33">
        <v>2509</v>
      </c>
      <c r="D99" s="33">
        <v>16</v>
      </c>
      <c r="E99" s="33">
        <v>448</v>
      </c>
      <c r="F99" s="32">
        <f t="shared" si="1"/>
        <v>2973</v>
      </c>
    </row>
    <row r="100" spans="1:6" x14ac:dyDescent="0.25">
      <c r="A100" s="29">
        <v>97</v>
      </c>
      <c r="B100" s="47" t="s">
        <v>109</v>
      </c>
      <c r="C100" s="33">
        <v>2853</v>
      </c>
      <c r="D100" s="33">
        <v>19</v>
      </c>
      <c r="E100" s="33">
        <v>2072</v>
      </c>
      <c r="F100" s="32">
        <f t="shared" si="1"/>
        <v>4944</v>
      </c>
    </row>
    <row r="101" spans="1:6" x14ac:dyDescent="0.25">
      <c r="A101" s="29">
        <v>98</v>
      </c>
      <c r="B101" s="47" t="s">
        <v>110</v>
      </c>
      <c r="C101" s="33">
        <v>5329</v>
      </c>
      <c r="D101" s="33">
        <v>35</v>
      </c>
      <c r="E101" s="33">
        <v>0</v>
      </c>
      <c r="F101" s="32">
        <f t="shared" si="1"/>
        <v>5364</v>
      </c>
    </row>
    <row r="102" spans="1:6" x14ac:dyDescent="0.25">
      <c r="A102" s="29">
        <v>99</v>
      </c>
      <c r="B102" s="47" t="s">
        <v>111</v>
      </c>
      <c r="C102" s="33">
        <v>485</v>
      </c>
      <c r="D102" s="33">
        <v>3</v>
      </c>
      <c r="E102" s="33">
        <v>0</v>
      </c>
      <c r="F102" s="32">
        <f t="shared" si="1"/>
        <v>488</v>
      </c>
    </row>
    <row r="103" spans="1:6" x14ac:dyDescent="0.25">
      <c r="A103" s="29">
        <v>100</v>
      </c>
      <c r="B103" s="47" t="s">
        <v>112</v>
      </c>
      <c r="C103" s="33">
        <v>529</v>
      </c>
      <c r="D103" s="33">
        <v>3</v>
      </c>
      <c r="E103" s="33">
        <v>0</v>
      </c>
      <c r="F103" s="32">
        <f t="shared" si="1"/>
        <v>532</v>
      </c>
    </row>
    <row r="104" spans="1:6" x14ac:dyDescent="0.25">
      <c r="A104" s="29">
        <v>101</v>
      </c>
      <c r="B104" s="47" t="s">
        <v>113</v>
      </c>
      <c r="C104" s="33">
        <v>1015</v>
      </c>
      <c r="D104" s="33">
        <v>7</v>
      </c>
      <c r="E104" s="33">
        <v>0</v>
      </c>
      <c r="F104" s="32">
        <f t="shared" si="1"/>
        <v>1022</v>
      </c>
    </row>
    <row r="105" spans="1:6" x14ac:dyDescent="0.25">
      <c r="A105" s="29">
        <v>102</v>
      </c>
      <c r="B105" s="47" t="s">
        <v>114</v>
      </c>
      <c r="C105" s="33">
        <v>7459</v>
      </c>
      <c r="D105" s="33">
        <v>49</v>
      </c>
      <c r="E105" s="33">
        <v>2769</v>
      </c>
      <c r="F105" s="32">
        <f t="shared" si="1"/>
        <v>10277</v>
      </c>
    </row>
    <row r="106" spans="1:6" x14ac:dyDescent="0.25">
      <c r="A106" s="29">
        <v>103</v>
      </c>
      <c r="B106" s="47" t="s">
        <v>115</v>
      </c>
      <c r="C106" s="33">
        <v>17760</v>
      </c>
      <c r="D106" s="33">
        <v>117</v>
      </c>
      <c r="E106" s="33">
        <v>3098</v>
      </c>
      <c r="F106" s="32">
        <f t="shared" si="1"/>
        <v>20975</v>
      </c>
    </row>
    <row r="107" spans="1:6" x14ac:dyDescent="0.25">
      <c r="A107" s="29">
        <v>104</v>
      </c>
      <c r="B107" s="47" t="s">
        <v>116</v>
      </c>
      <c r="C107" s="33">
        <v>4961</v>
      </c>
      <c r="D107" s="33">
        <v>33</v>
      </c>
      <c r="E107" s="33">
        <v>0</v>
      </c>
      <c r="F107" s="32">
        <f t="shared" si="1"/>
        <v>4994</v>
      </c>
    </row>
    <row r="108" spans="1:6" x14ac:dyDescent="0.25">
      <c r="A108" s="29">
        <v>105</v>
      </c>
      <c r="B108" s="47" t="s">
        <v>117</v>
      </c>
      <c r="C108" s="33">
        <v>9635</v>
      </c>
      <c r="D108" s="33">
        <v>63</v>
      </c>
      <c r="E108" s="33">
        <v>0</v>
      </c>
      <c r="F108" s="32">
        <f t="shared" si="1"/>
        <v>9698</v>
      </c>
    </row>
    <row r="109" spans="1:6" x14ac:dyDescent="0.25">
      <c r="A109" s="29">
        <v>106</v>
      </c>
      <c r="B109" s="47" t="s">
        <v>118</v>
      </c>
      <c r="C109" s="33">
        <v>3537</v>
      </c>
      <c r="D109" s="33">
        <v>23</v>
      </c>
      <c r="E109" s="33">
        <v>197</v>
      </c>
      <c r="F109" s="32">
        <f t="shared" si="1"/>
        <v>3757</v>
      </c>
    </row>
    <row r="110" spans="1:6" x14ac:dyDescent="0.25">
      <c r="A110" s="29">
        <v>107</v>
      </c>
      <c r="B110" s="47" t="s">
        <v>119</v>
      </c>
      <c r="C110" s="33">
        <v>32724</v>
      </c>
      <c r="D110" s="33">
        <v>215</v>
      </c>
      <c r="E110" s="33">
        <v>0</v>
      </c>
      <c r="F110" s="32">
        <f t="shared" si="1"/>
        <v>32939</v>
      </c>
    </row>
    <row r="111" spans="1:6" x14ac:dyDescent="0.25">
      <c r="A111" s="29">
        <v>108</v>
      </c>
      <c r="B111" s="47" t="s">
        <v>120</v>
      </c>
      <c r="C111" s="33">
        <v>6587</v>
      </c>
      <c r="D111" s="33">
        <v>43</v>
      </c>
      <c r="E111" s="33">
        <v>1408</v>
      </c>
      <c r="F111" s="32">
        <f t="shared" si="1"/>
        <v>8038</v>
      </c>
    </row>
    <row r="112" spans="1:6" x14ac:dyDescent="0.25">
      <c r="A112" s="29">
        <v>109</v>
      </c>
      <c r="B112" s="47" t="s">
        <v>121</v>
      </c>
      <c r="C112" s="33">
        <v>1717</v>
      </c>
      <c r="D112" s="33">
        <v>11</v>
      </c>
      <c r="E112" s="33">
        <v>533</v>
      </c>
      <c r="F112" s="32">
        <f t="shared" si="1"/>
        <v>2261</v>
      </c>
    </row>
    <row r="113" spans="1:6" x14ac:dyDescent="0.25">
      <c r="A113" s="29">
        <v>110</v>
      </c>
      <c r="B113" s="47" t="s">
        <v>122</v>
      </c>
      <c r="C113" s="33">
        <v>3302</v>
      </c>
      <c r="D113" s="33">
        <v>22</v>
      </c>
      <c r="E113" s="33">
        <v>0</v>
      </c>
      <c r="F113" s="32">
        <f t="shared" si="1"/>
        <v>3324</v>
      </c>
    </row>
    <row r="114" spans="1:6" x14ac:dyDescent="0.25">
      <c r="A114" s="29">
        <v>111</v>
      </c>
      <c r="B114" s="47" t="s">
        <v>123</v>
      </c>
      <c r="C114" s="33">
        <v>6071</v>
      </c>
      <c r="D114" s="33">
        <v>40</v>
      </c>
      <c r="E114" s="33">
        <v>0</v>
      </c>
      <c r="F114" s="32">
        <f t="shared" si="1"/>
        <v>6111</v>
      </c>
    </row>
    <row r="115" spans="1:6" x14ac:dyDescent="0.25">
      <c r="A115" s="29">
        <v>112</v>
      </c>
      <c r="B115" s="47" t="s">
        <v>124</v>
      </c>
      <c r="C115" s="33">
        <v>3715</v>
      </c>
      <c r="D115" s="33">
        <v>24</v>
      </c>
      <c r="E115" s="33">
        <v>266</v>
      </c>
      <c r="F115" s="32">
        <f t="shared" si="1"/>
        <v>4005</v>
      </c>
    </row>
    <row r="116" spans="1:6" x14ac:dyDescent="0.25">
      <c r="A116" s="29">
        <v>113</v>
      </c>
      <c r="B116" s="47" t="s">
        <v>125</v>
      </c>
      <c r="C116" s="33">
        <v>4170</v>
      </c>
      <c r="D116" s="33">
        <v>27</v>
      </c>
      <c r="E116" s="33">
        <v>169</v>
      </c>
      <c r="F116" s="32">
        <f t="shared" si="1"/>
        <v>4366</v>
      </c>
    </row>
    <row r="117" spans="1:6" x14ac:dyDescent="0.25">
      <c r="A117" s="29">
        <v>114</v>
      </c>
      <c r="B117" s="47" t="s">
        <v>126</v>
      </c>
      <c r="C117" s="33">
        <v>954</v>
      </c>
      <c r="D117" s="33">
        <v>6</v>
      </c>
      <c r="E117" s="33">
        <v>372</v>
      </c>
      <c r="F117" s="32">
        <f t="shared" si="1"/>
        <v>1332</v>
      </c>
    </row>
    <row r="118" spans="1:6" x14ac:dyDescent="0.25">
      <c r="A118" s="29">
        <v>115</v>
      </c>
      <c r="B118" s="47" t="s">
        <v>127</v>
      </c>
      <c r="C118" s="33">
        <v>19652</v>
      </c>
      <c r="D118" s="33">
        <v>129</v>
      </c>
      <c r="E118" s="33">
        <v>8319</v>
      </c>
      <c r="F118" s="32">
        <f t="shared" si="1"/>
        <v>28100</v>
      </c>
    </row>
    <row r="119" spans="1:6" x14ac:dyDescent="0.25">
      <c r="A119" s="29">
        <v>116</v>
      </c>
      <c r="B119" s="47" t="s">
        <v>128</v>
      </c>
      <c r="C119" s="33">
        <v>5397</v>
      </c>
      <c r="D119" s="33">
        <v>35</v>
      </c>
      <c r="E119" s="33">
        <v>0</v>
      </c>
      <c r="F119" s="32">
        <f t="shared" si="1"/>
        <v>5432</v>
      </c>
    </row>
    <row r="120" spans="1:6" x14ac:dyDescent="0.25">
      <c r="A120" s="29">
        <v>117</v>
      </c>
      <c r="B120" s="47" t="s">
        <v>129</v>
      </c>
      <c r="C120" s="33">
        <v>3456</v>
      </c>
      <c r="D120" s="33">
        <v>23</v>
      </c>
      <c r="E120" s="33">
        <v>2589</v>
      </c>
      <c r="F120" s="32">
        <f t="shared" si="1"/>
        <v>6068</v>
      </c>
    </row>
    <row r="121" spans="1:6" x14ac:dyDescent="0.25">
      <c r="A121" s="29">
        <v>118</v>
      </c>
      <c r="B121" s="47" t="s">
        <v>130</v>
      </c>
      <c r="C121" s="33">
        <v>10110</v>
      </c>
      <c r="D121" s="33">
        <v>66</v>
      </c>
      <c r="E121" s="33">
        <v>1302</v>
      </c>
      <c r="F121" s="32">
        <f t="shared" si="1"/>
        <v>11478</v>
      </c>
    </row>
    <row r="122" spans="1:6" x14ac:dyDescent="0.25">
      <c r="A122" s="29">
        <v>119</v>
      </c>
      <c r="B122" s="47" t="s">
        <v>131</v>
      </c>
      <c r="C122" s="33">
        <v>943</v>
      </c>
      <c r="D122" s="33">
        <v>6</v>
      </c>
      <c r="E122" s="33">
        <v>0</v>
      </c>
      <c r="F122" s="32">
        <f t="shared" si="1"/>
        <v>949</v>
      </c>
    </row>
    <row r="123" spans="1:6" x14ac:dyDescent="0.25">
      <c r="A123" s="29">
        <v>120</v>
      </c>
      <c r="B123" s="47" t="s">
        <v>132</v>
      </c>
      <c r="C123" s="33">
        <v>996</v>
      </c>
      <c r="D123" s="33">
        <v>7</v>
      </c>
      <c r="E123" s="33">
        <v>272</v>
      </c>
      <c r="F123" s="32">
        <f t="shared" si="1"/>
        <v>1275</v>
      </c>
    </row>
    <row r="124" spans="1:6" x14ac:dyDescent="0.25">
      <c r="A124" s="29">
        <v>121</v>
      </c>
      <c r="B124" s="47" t="s">
        <v>133</v>
      </c>
      <c r="C124" s="33">
        <v>1254</v>
      </c>
      <c r="D124" s="33">
        <v>8</v>
      </c>
      <c r="E124" s="33">
        <v>277</v>
      </c>
      <c r="F124" s="32">
        <f t="shared" si="1"/>
        <v>1539</v>
      </c>
    </row>
    <row r="125" spans="1:6" x14ac:dyDescent="0.25">
      <c r="A125" s="29">
        <v>122</v>
      </c>
      <c r="B125" s="47" t="s">
        <v>134</v>
      </c>
      <c r="C125" s="33">
        <v>1363</v>
      </c>
      <c r="D125" s="33">
        <v>9</v>
      </c>
      <c r="E125" s="33">
        <v>156</v>
      </c>
      <c r="F125" s="32">
        <f t="shared" si="1"/>
        <v>1528</v>
      </c>
    </row>
    <row r="126" spans="1:6" x14ac:dyDescent="0.25">
      <c r="A126" s="29">
        <v>123</v>
      </c>
      <c r="B126" s="47" t="s">
        <v>135</v>
      </c>
      <c r="C126" s="33">
        <v>3665</v>
      </c>
      <c r="D126" s="33">
        <v>24</v>
      </c>
      <c r="E126" s="33">
        <v>608</v>
      </c>
      <c r="F126" s="32">
        <f t="shared" si="1"/>
        <v>4297</v>
      </c>
    </row>
    <row r="127" spans="1:6" x14ac:dyDescent="0.25">
      <c r="A127" s="29">
        <v>124</v>
      </c>
      <c r="B127" s="47" t="s">
        <v>136</v>
      </c>
      <c r="C127" s="33">
        <v>37081</v>
      </c>
      <c r="D127" s="33">
        <v>243</v>
      </c>
      <c r="E127" s="33">
        <v>10021</v>
      </c>
      <c r="F127" s="32">
        <f t="shared" si="1"/>
        <v>47345</v>
      </c>
    </row>
    <row r="128" spans="1:6" x14ac:dyDescent="0.25">
      <c r="A128" s="29">
        <v>125</v>
      </c>
      <c r="B128" s="47" t="s">
        <v>137</v>
      </c>
      <c r="C128" s="33">
        <v>16237</v>
      </c>
      <c r="D128" s="33">
        <v>107</v>
      </c>
      <c r="E128" s="33">
        <v>0</v>
      </c>
      <c r="F128" s="32">
        <f t="shared" si="1"/>
        <v>16344</v>
      </c>
    </row>
    <row r="129" spans="1:6" x14ac:dyDescent="0.25">
      <c r="A129" s="29">
        <v>126</v>
      </c>
      <c r="B129" s="47" t="s">
        <v>138</v>
      </c>
      <c r="C129" s="33">
        <v>6919</v>
      </c>
      <c r="D129" s="33">
        <v>45</v>
      </c>
      <c r="E129" s="33">
        <v>6313</v>
      </c>
      <c r="F129" s="32">
        <f t="shared" si="1"/>
        <v>13277</v>
      </c>
    </row>
    <row r="130" spans="1:6" x14ac:dyDescent="0.25">
      <c r="A130" s="29">
        <v>127</v>
      </c>
      <c r="B130" s="47" t="s">
        <v>139</v>
      </c>
      <c r="C130" s="33">
        <v>2163</v>
      </c>
      <c r="D130" s="33">
        <v>14</v>
      </c>
      <c r="E130" s="33">
        <v>0</v>
      </c>
      <c r="F130" s="32">
        <f t="shared" si="1"/>
        <v>2177</v>
      </c>
    </row>
    <row r="131" spans="1:6" x14ac:dyDescent="0.25">
      <c r="A131" s="29">
        <v>128</v>
      </c>
      <c r="B131" s="47" t="s">
        <v>140</v>
      </c>
      <c r="C131" s="33">
        <v>1797</v>
      </c>
      <c r="D131" s="33">
        <v>12</v>
      </c>
      <c r="E131" s="33">
        <v>1469</v>
      </c>
      <c r="F131" s="32">
        <f t="shared" si="1"/>
        <v>3278</v>
      </c>
    </row>
    <row r="132" spans="1:6" x14ac:dyDescent="0.25">
      <c r="A132" s="29">
        <v>129</v>
      </c>
      <c r="B132" s="47" t="s">
        <v>141</v>
      </c>
      <c r="C132" s="33">
        <v>3792</v>
      </c>
      <c r="D132" s="33">
        <v>25</v>
      </c>
      <c r="E132" s="33">
        <v>132</v>
      </c>
      <c r="F132" s="32">
        <f t="shared" si="1"/>
        <v>3949</v>
      </c>
    </row>
    <row r="133" spans="1:6" x14ac:dyDescent="0.25">
      <c r="A133" s="29">
        <v>130</v>
      </c>
      <c r="B133" s="47" t="s">
        <v>142</v>
      </c>
      <c r="C133" s="33">
        <v>7291</v>
      </c>
      <c r="D133" s="33">
        <v>48</v>
      </c>
      <c r="E133" s="33">
        <v>0</v>
      </c>
      <c r="F133" s="32">
        <f t="shared" ref="F133:F196" si="2">SUM(C133:E133)</f>
        <v>7339</v>
      </c>
    </row>
    <row r="134" spans="1:6" x14ac:dyDescent="0.25">
      <c r="A134" s="29">
        <v>131</v>
      </c>
      <c r="B134" s="47" t="s">
        <v>143</v>
      </c>
      <c r="C134" s="33">
        <v>15389</v>
      </c>
      <c r="D134" s="33">
        <v>101</v>
      </c>
      <c r="E134" s="33">
        <v>0</v>
      </c>
      <c r="F134" s="32">
        <f t="shared" si="2"/>
        <v>15490</v>
      </c>
    </row>
    <row r="135" spans="1:6" x14ac:dyDescent="0.25">
      <c r="A135" s="29">
        <v>132</v>
      </c>
      <c r="B135" s="47" t="s">
        <v>144</v>
      </c>
      <c r="C135" s="33">
        <v>3178</v>
      </c>
      <c r="D135" s="33">
        <v>21</v>
      </c>
      <c r="E135" s="33">
        <v>472</v>
      </c>
      <c r="F135" s="32">
        <f t="shared" si="2"/>
        <v>3671</v>
      </c>
    </row>
    <row r="136" spans="1:6" x14ac:dyDescent="0.25">
      <c r="A136" s="29">
        <v>133</v>
      </c>
      <c r="B136" s="47" t="s">
        <v>145</v>
      </c>
      <c r="C136" s="33">
        <v>6530</v>
      </c>
      <c r="D136" s="33">
        <v>43</v>
      </c>
      <c r="E136" s="33">
        <v>2558</v>
      </c>
      <c r="F136" s="32">
        <f t="shared" si="2"/>
        <v>9131</v>
      </c>
    </row>
    <row r="137" spans="1:6" x14ac:dyDescent="0.25">
      <c r="A137" s="29">
        <v>134</v>
      </c>
      <c r="B137" s="47" t="s">
        <v>146</v>
      </c>
      <c r="C137" s="33">
        <v>38593</v>
      </c>
      <c r="D137" s="33">
        <v>253</v>
      </c>
      <c r="E137" s="33">
        <v>29210</v>
      </c>
      <c r="F137" s="32">
        <f t="shared" si="2"/>
        <v>68056</v>
      </c>
    </row>
    <row r="138" spans="1:6" x14ac:dyDescent="0.25">
      <c r="A138" s="29">
        <v>135</v>
      </c>
      <c r="B138" s="47" t="s">
        <v>147</v>
      </c>
      <c r="C138" s="33">
        <v>12640</v>
      </c>
      <c r="D138" s="33">
        <v>83</v>
      </c>
      <c r="E138" s="33">
        <v>4815</v>
      </c>
      <c r="F138" s="32">
        <f t="shared" si="2"/>
        <v>17538</v>
      </c>
    </row>
    <row r="139" spans="1:6" x14ac:dyDescent="0.25">
      <c r="A139" s="29">
        <v>136</v>
      </c>
      <c r="B139" s="47" t="s">
        <v>148</v>
      </c>
      <c r="C139" s="33">
        <v>17372</v>
      </c>
      <c r="D139" s="33">
        <v>114</v>
      </c>
      <c r="E139" s="33">
        <v>5405</v>
      </c>
      <c r="F139" s="32">
        <f t="shared" si="2"/>
        <v>22891</v>
      </c>
    </row>
    <row r="140" spans="1:6" x14ac:dyDescent="0.25">
      <c r="A140" s="29">
        <v>137</v>
      </c>
      <c r="B140" s="47" t="s">
        <v>149</v>
      </c>
      <c r="C140" s="33">
        <v>8212</v>
      </c>
      <c r="D140" s="33">
        <v>54</v>
      </c>
      <c r="E140" s="33">
        <v>4036</v>
      </c>
      <c r="F140" s="32">
        <f t="shared" si="2"/>
        <v>12302</v>
      </c>
    </row>
    <row r="141" spans="1:6" x14ac:dyDescent="0.25">
      <c r="A141" s="29">
        <v>138</v>
      </c>
      <c r="B141" s="47" t="s">
        <v>150</v>
      </c>
      <c r="C141" s="33">
        <v>1706</v>
      </c>
      <c r="D141" s="33">
        <v>11</v>
      </c>
      <c r="E141" s="33">
        <v>0</v>
      </c>
      <c r="F141" s="32">
        <f t="shared" si="2"/>
        <v>1717</v>
      </c>
    </row>
    <row r="142" spans="1:6" x14ac:dyDescent="0.25">
      <c r="A142" s="29">
        <v>139</v>
      </c>
      <c r="B142" s="47" t="s">
        <v>151</v>
      </c>
      <c r="C142" s="33">
        <v>2844</v>
      </c>
      <c r="D142" s="33">
        <v>19</v>
      </c>
      <c r="E142" s="33">
        <v>0</v>
      </c>
      <c r="F142" s="32">
        <f t="shared" si="2"/>
        <v>2863</v>
      </c>
    </row>
    <row r="143" spans="1:6" x14ac:dyDescent="0.25">
      <c r="A143" s="29">
        <v>140</v>
      </c>
      <c r="B143" s="47" t="s">
        <v>152</v>
      </c>
      <c r="C143" s="33">
        <v>1255</v>
      </c>
      <c r="D143" s="33">
        <v>8</v>
      </c>
      <c r="E143" s="33">
        <v>950</v>
      </c>
      <c r="F143" s="32">
        <f t="shared" si="2"/>
        <v>2213</v>
      </c>
    </row>
    <row r="144" spans="1:6" x14ac:dyDescent="0.25">
      <c r="A144" s="29">
        <v>141</v>
      </c>
      <c r="B144" s="47" t="s">
        <v>153</v>
      </c>
      <c r="C144" s="33">
        <v>16508</v>
      </c>
      <c r="D144" s="33">
        <v>108</v>
      </c>
      <c r="E144" s="33">
        <v>10190</v>
      </c>
      <c r="F144" s="32">
        <f t="shared" si="2"/>
        <v>26806</v>
      </c>
    </row>
    <row r="145" spans="1:6" x14ac:dyDescent="0.25">
      <c r="A145" s="29">
        <v>142</v>
      </c>
      <c r="B145" s="47" t="s">
        <v>154</v>
      </c>
      <c r="C145" s="33">
        <v>1057</v>
      </c>
      <c r="D145" s="33">
        <v>7</v>
      </c>
      <c r="E145" s="33">
        <v>0</v>
      </c>
      <c r="F145" s="32">
        <f t="shared" si="2"/>
        <v>1064</v>
      </c>
    </row>
    <row r="146" spans="1:6" x14ac:dyDescent="0.25">
      <c r="A146" s="29">
        <v>143</v>
      </c>
      <c r="B146" s="47" t="s">
        <v>155</v>
      </c>
      <c r="C146" s="33">
        <v>25614</v>
      </c>
      <c r="D146" s="33">
        <v>168</v>
      </c>
      <c r="E146" s="33">
        <v>3337</v>
      </c>
      <c r="F146" s="32">
        <f t="shared" si="2"/>
        <v>29119</v>
      </c>
    </row>
    <row r="147" spans="1:6" x14ac:dyDescent="0.25">
      <c r="A147" s="29">
        <v>144</v>
      </c>
      <c r="B147" s="47" t="s">
        <v>156</v>
      </c>
      <c r="C147" s="33">
        <v>1344</v>
      </c>
      <c r="D147" s="33">
        <v>9</v>
      </c>
      <c r="E147" s="33">
        <v>629</v>
      </c>
      <c r="F147" s="32">
        <f t="shared" si="2"/>
        <v>1982</v>
      </c>
    </row>
    <row r="148" spans="1:6" x14ac:dyDescent="0.25">
      <c r="A148" s="29">
        <v>145</v>
      </c>
      <c r="B148" s="47" t="s">
        <v>157</v>
      </c>
      <c r="C148" s="33">
        <v>12747</v>
      </c>
      <c r="D148" s="33">
        <v>84</v>
      </c>
      <c r="E148" s="33">
        <v>3108</v>
      </c>
      <c r="F148" s="32">
        <f t="shared" si="2"/>
        <v>15939</v>
      </c>
    </row>
    <row r="149" spans="1:6" x14ac:dyDescent="0.25">
      <c r="A149" s="29">
        <v>146</v>
      </c>
      <c r="B149" s="47" t="s">
        <v>158</v>
      </c>
      <c r="C149" s="33">
        <v>3926</v>
      </c>
      <c r="D149" s="33">
        <v>26</v>
      </c>
      <c r="E149" s="33">
        <v>1838</v>
      </c>
      <c r="F149" s="32">
        <f t="shared" si="2"/>
        <v>5790</v>
      </c>
    </row>
    <row r="150" spans="1:6" x14ac:dyDescent="0.25">
      <c r="A150" s="29">
        <v>147</v>
      </c>
      <c r="B150" s="47" t="s">
        <v>159</v>
      </c>
      <c r="C150" s="33">
        <v>2272</v>
      </c>
      <c r="D150" s="33">
        <v>15</v>
      </c>
      <c r="E150" s="33">
        <v>192</v>
      </c>
      <c r="F150" s="32">
        <f t="shared" si="2"/>
        <v>2479</v>
      </c>
    </row>
    <row r="151" spans="1:6" x14ac:dyDescent="0.25">
      <c r="A151" s="29">
        <v>148</v>
      </c>
      <c r="B151" s="47" t="s">
        <v>160</v>
      </c>
      <c r="C151" s="33">
        <v>2940</v>
      </c>
      <c r="D151" s="33">
        <v>19</v>
      </c>
      <c r="E151" s="33">
        <v>1282</v>
      </c>
      <c r="F151" s="32">
        <f t="shared" si="2"/>
        <v>4241</v>
      </c>
    </row>
    <row r="152" spans="1:6" x14ac:dyDescent="0.25">
      <c r="A152" s="29">
        <v>149</v>
      </c>
      <c r="B152" s="47" t="s">
        <v>161</v>
      </c>
      <c r="C152" s="33">
        <v>2875</v>
      </c>
      <c r="D152" s="33">
        <v>19</v>
      </c>
      <c r="E152" s="33">
        <v>1355</v>
      </c>
      <c r="F152" s="32">
        <f t="shared" si="2"/>
        <v>4249</v>
      </c>
    </row>
    <row r="153" spans="1:6" x14ac:dyDescent="0.25">
      <c r="A153" s="29">
        <v>150</v>
      </c>
      <c r="B153" s="47" t="s">
        <v>162</v>
      </c>
      <c r="C153" s="33">
        <v>18494</v>
      </c>
      <c r="D153" s="33">
        <v>121</v>
      </c>
      <c r="E153" s="33">
        <v>0</v>
      </c>
      <c r="F153" s="32">
        <f t="shared" si="2"/>
        <v>18615</v>
      </c>
    </row>
    <row r="154" spans="1:6" x14ac:dyDescent="0.25">
      <c r="A154" s="29">
        <v>151</v>
      </c>
      <c r="B154" s="47" t="s">
        <v>163</v>
      </c>
      <c r="C154" s="33">
        <v>392</v>
      </c>
      <c r="D154" s="33">
        <v>3</v>
      </c>
      <c r="E154" s="33">
        <v>0</v>
      </c>
      <c r="F154" s="32">
        <f t="shared" si="2"/>
        <v>395</v>
      </c>
    </row>
    <row r="155" spans="1:6" x14ac:dyDescent="0.25">
      <c r="A155" s="29">
        <v>152</v>
      </c>
      <c r="B155" s="47" t="s">
        <v>164</v>
      </c>
      <c r="C155" s="33">
        <v>3243</v>
      </c>
      <c r="D155" s="33">
        <v>21</v>
      </c>
      <c r="E155" s="33">
        <v>0</v>
      </c>
      <c r="F155" s="32">
        <f t="shared" si="2"/>
        <v>3264</v>
      </c>
    </row>
    <row r="156" spans="1:6" x14ac:dyDescent="0.25">
      <c r="A156" s="29">
        <v>153</v>
      </c>
      <c r="B156" s="47" t="s">
        <v>165</v>
      </c>
      <c r="C156" s="33">
        <v>6120</v>
      </c>
      <c r="D156" s="33">
        <v>40</v>
      </c>
      <c r="E156" s="33">
        <v>0</v>
      </c>
      <c r="F156" s="32">
        <f t="shared" si="2"/>
        <v>6160</v>
      </c>
    </row>
    <row r="157" spans="1:6" x14ac:dyDescent="0.25">
      <c r="A157" s="29">
        <v>154</v>
      </c>
      <c r="B157" s="47" t="s">
        <v>166</v>
      </c>
      <c r="C157" s="33">
        <v>4401</v>
      </c>
      <c r="D157" s="33">
        <v>29</v>
      </c>
      <c r="E157" s="33">
        <v>1327</v>
      </c>
      <c r="F157" s="32">
        <f t="shared" si="2"/>
        <v>5757</v>
      </c>
    </row>
    <row r="158" spans="1:6" x14ac:dyDescent="0.25">
      <c r="A158" s="29">
        <v>155</v>
      </c>
      <c r="B158" s="47" t="s">
        <v>167</v>
      </c>
      <c r="C158" s="33">
        <v>1757</v>
      </c>
      <c r="D158" s="33">
        <v>12</v>
      </c>
      <c r="E158" s="33">
        <v>318</v>
      </c>
      <c r="F158" s="32">
        <f t="shared" si="2"/>
        <v>2087</v>
      </c>
    </row>
    <row r="159" spans="1:6" x14ac:dyDescent="0.25">
      <c r="A159" s="29">
        <v>156</v>
      </c>
      <c r="B159" s="47" t="s">
        <v>168</v>
      </c>
      <c r="C159" s="33">
        <v>7119</v>
      </c>
      <c r="D159" s="33">
        <v>47</v>
      </c>
      <c r="E159" s="33">
        <v>2004</v>
      </c>
      <c r="F159" s="32">
        <f t="shared" si="2"/>
        <v>9170</v>
      </c>
    </row>
    <row r="160" spans="1:6" x14ac:dyDescent="0.25">
      <c r="A160" s="29">
        <v>157</v>
      </c>
      <c r="B160" s="47" t="s">
        <v>169</v>
      </c>
      <c r="C160" s="33">
        <v>51257</v>
      </c>
      <c r="D160" s="33">
        <v>336</v>
      </c>
      <c r="E160" s="33">
        <v>13116</v>
      </c>
      <c r="F160" s="32">
        <f t="shared" si="2"/>
        <v>64709</v>
      </c>
    </row>
    <row r="161" spans="1:6" x14ac:dyDescent="0.25">
      <c r="A161" s="29">
        <v>158</v>
      </c>
      <c r="B161" s="47" t="s">
        <v>170</v>
      </c>
      <c r="C161" s="33">
        <v>6844</v>
      </c>
      <c r="D161" s="33">
        <v>45</v>
      </c>
      <c r="E161" s="33">
        <v>2612</v>
      </c>
      <c r="F161" s="32">
        <f t="shared" si="2"/>
        <v>9501</v>
      </c>
    </row>
    <row r="162" spans="1:6" x14ac:dyDescent="0.25">
      <c r="A162" s="29">
        <v>159</v>
      </c>
      <c r="B162" s="47" t="s">
        <v>171</v>
      </c>
      <c r="C162" s="33">
        <v>7472</v>
      </c>
      <c r="D162" s="33">
        <v>49</v>
      </c>
      <c r="E162" s="33">
        <v>0</v>
      </c>
      <c r="F162" s="32">
        <f t="shared" si="2"/>
        <v>7521</v>
      </c>
    </row>
    <row r="163" spans="1:6" x14ac:dyDescent="0.25">
      <c r="A163" s="29">
        <v>160</v>
      </c>
      <c r="B163" s="47" t="s">
        <v>172</v>
      </c>
      <c r="C163" s="33">
        <v>2595</v>
      </c>
      <c r="D163" s="33">
        <v>17</v>
      </c>
      <c r="E163" s="33">
        <v>902</v>
      </c>
      <c r="F163" s="32">
        <f t="shared" si="2"/>
        <v>3514</v>
      </c>
    </row>
    <row r="164" spans="1:6" x14ac:dyDescent="0.25">
      <c r="A164" s="29">
        <v>161</v>
      </c>
      <c r="B164" s="47" t="s">
        <v>173</v>
      </c>
      <c r="C164" s="33">
        <v>3588</v>
      </c>
      <c r="D164" s="33">
        <v>24</v>
      </c>
      <c r="E164" s="33">
        <v>209</v>
      </c>
      <c r="F164" s="32">
        <f t="shared" si="2"/>
        <v>3821</v>
      </c>
    </row>
    <row r="165" spans="1:6" x14ac:dyDescent="0.25">
      <c r="A165" s="29">
        <v>162</v>
      </c>
      <c r="B165" s="47" t="s">
        <v>174</v>
      </c>
      <c r="C165" s="33">
        <v>2791</v>
      </c>
      <c r="D165" s="33">
        <v>18</v>
      </c>
      <c r="E165" s="33">
        <v>0</v>
      </c>
      <c r="F165" s="32">
        <f t="shared" si="2"/>
        <v>2809</v>
      </c>
    </row>
    <row r="166" spans="1:6" x14ac:dyDescent="0.25">
      <c r="A166" s="29">
        <v>163</v>
      </c>
      <c r="B166" s="47" t="s">
        <v>175</v>
      </c>
      <c r="C166" s="33">
        <v>1988</v>
      </c>
      <c r="D166" s="33">
        <v>13</v>
      </c>
      <c r="E166" s="33">
        <v>0</v>
      </c>
      <c r="F166" s="32">
        <f t="shared" si="2"/>
        <v>2001</v>
      </c>
    </row>
    <row r="167" spans="1:6" x14ac:dyDescent="0.25">
      <c r="A167" s="29">
        <v>164</v>
      </c>
      <c r="B167" s="47" t="s">
        <v>176</v>
      </c>
      <c r="C167" s="33">
        <v>3741</v>
      </c>
      <c r="D167" s="33">
        <v>25</v>
      </c>
      <c r="E167" s="33">
        <v>0</v>
      </c>
      <c r="F167" s="32">
        <f t="shared" si="2"/>
        <v>3766</v>
      </c>
    </row>
    <row r="168" spans="1:6" x14ac:dyDescent="0.25">
      <c r="A168" s="29">
        <v>165</v>
      </c>
      <c r="B168" s="47" t="s">
        <v>177</v>
      </c>
      <c r="C168" s="33">
        <v>2466</v>
      </c>
      <c r="D168" s="33">
        <v>16</v>
      </c>
      <c r="E168" s="33">
        <v>1906</v>
      </c>
      <c r="F168" s="32">
        <f t="shared" si="2"/>
        <v>4388</v>
      </c>
    </row>
    <row r="169" spans="1:6" x14ac:dyDescent="0.25">
      <c r="A169" s="29">
        <v>166</v>
      </c>
      <c r="B169" s="47" t="s">
        <v>178</v>
      </c>
      <c r="C169" s="33">
        <v>19705</v>
      </c>
      <c r="D169" s="33">
        <v>129</v>
      </c>
      <c r="E169" s="33">
        <v>7269</v>
      </c>
      <c r="F169" s="32">
        <f t="shared" si="2"/>
        <v>27103</v>
      </c>
    </row>
    <row r="170" spans="1:6" x14ac:dyDescent="0.25">
      <c r="A170" s="29">
        <v>167</v>
      </c>
      <c r="B170" s="47" t="s">
        <v>179</v>
      </c>
      <c r="C170" s="33">
        <v>3923</v>
      </c>
      <c r="D170" s="33">
        <v>26</v>
      </c>
      <c r="E170" s="33">
        <v>2514</v>
      </c>
      <c r="F170" s="32">
        <f t="shared" si="2"/>
        <v>6463</v>
      </c>
    </row>
    <row r="171" spans="1:6" x14ac:dyDescent="0.25">
      <c r="A171" s="29">
        <v>168</v>
      </c>
      <c r="B171" s="47" t="s">
        <v>180</v>
      </c>
      <c r="C171" s="33">
        <v>1174</v>
      </c>
      <c r="D171" s="33">
        <v>8</v>
      </c>
      <c r="E171" s="33">
        <v>0</v>
      </c>
      <c r="F171" s="32">
        <f t="shared" si="2"/>
        <v>1182</v>
      </c>
    </row>
    <row r="172" spans="1:6" x14ac:dyDescent="0.25">
      <c r="A172" s="29">
        <v>169</v>
      </c>
      <c r="B172" s="47" t="s">
        <v>181</v>
      </c>
      <c r="C172" s="33">
        <v>5302</v>
      </c>
      <c r="D172" s="33">
        <v>35</v>
      </c>
      <c r="E172" s="33">
        <v>0</v>
      </c>
      <c r="F172" s="32">
        <f t="shared" si="2"/>
        <v>5337</v>
      </c>
    </row>
    <row r="173" spans="1:6" x14ac:dyDescent="0.25">
      <c r="A173" s="29">
        <v>170</v>
      </c>
      <c r="B173" s="47" t="s">
        <v>182</v>
      </c>
      <c r="C173" s="33">
        <v>4804</v>
      </c>
      <c r="D173" s="33">
        <v>32</v>
      </c>
      <c r="E173" s="33">
        <v>0</v>
      </c>
      <c r="F173" s="32">
        <f t="shared" si="2"/>
        <v>4836</v>
      </c>
    </row>
    <row r="174" spans="1:6" x14ac:dyDescent="0.25">
      <c r="A174" s="29">
        <v>171</v>
      </c>
      <c r="B174" s="47" t="s">
        <v>183</v>
      </c>
      <c r="C174" s="33">
        <v>25982</v>
      </c>
      <c r="D174" s="33">
        <v>171</v>
      </c>
      <c r="E174" s="33">
        <v>0</v>
      </c>
      <c r="F174" s="32">
        <f t="shared" si="2"/>
        <v>26153</v>
      </c>
    </row>
    <row r="175" spans="1:6" x14ac:dyDescent="0.25">
      <c r="A175" s="29">
        <v>172</v>
      </c>
      <c r="B175" s="47" t="s">
        <v>184</v>
      </c>
      <c r="C175" s="33">
        <v>931</v>
      </c>
      <c r="D175" s="33">
        <v>6</v>
      </c>
      <c r="E175" s="33">
        <v>349</v>
      </c>
      <c r="F175" s="32">
        <f t="shared" si="2"/>
        <v>1286</v>
      </c>
    </row>
    <row r="176" spans="1:6" x14ac:dyDescent="0.25">
      <c r="A176" s="29">
        <v>173</v>
      </c>
      <c r="B176" s="47" t="s">
        <v>185</v>
      </c>
      <c r="C176" s="33">
        <v>2858</v>
      </c>
      <c r="D176" s="33">
        <v>19</v>
      </c>
      <c r="E176" s="33">
        <v>1175</v>
      </c>
      <c r="F176" s="32">
        <f t="shared" si="2"/>
        <v>4052</v>
      </c>
    </row>
    <row r="177" spans="1:6" x14ac:dyDescent="0.25">
      <c r="A177" s="29">
        <v>174</v>
      </c>
      <c r="B177" s="47" t="s">
        <v>186</v>
      </c>
      <c r="C177" s="33">
        <v>9796</v>
      </c>
      <c r="D177" s="33">
        <v>64</v>
      </c>
      <c r="E177" s="33">
        <v>2670</v>
      </c>
      <c r="F177" s="32">
        <f t="shared" si="2"/>
        <v>12530</v>
      </c>
    </row>
    <row r="178" spans="1:6" x14ac:dyDescent="0.25">
      <c r="A178" s="29">
        <v>175</v>
      </c>
      <c r="B178" s="47" t="s">
        <v>187</v>
      </c>
      <c r="C178" s="33">
        <v>1849</v>
      </c>
      <c r="D178" s="33">
        <v>12</v>
      </c>
      <c r="E178" s="33">
        <v>0</v>
      </c>
      <c r="F178" s="32">
        <f t="shared" si="2"/>
        <v>1861</v>
      </c>
    </row>
    <row r="179" spans="1:6" x14ac:dyDescent="0.25">
      <c r="A179" s="29">
        <v>176</v>
      </c>
      <c r="B179" s="47" t="s">
        <v>188</v>
      </c>
      <c r="C179" s="33">
        <v>4152</v>
      </c>
      <c r="D179" s="33">
        <v>27</v>
      </c>
      <c r="E179" s="33">
        <v>460</v>
      </c>
      <c r="F179" s="32">
        <f t="shared" si="2"/>
        <v>4639</v>
      </c>
    </row>
    <row r="180" spans="1:6" x14ac:dyDescent="0.25">
      <c r="A180" s="29">
        <v>177</v>
      </c>
      <c r="B180" s="47" t="s">
        <v>189</v>
      </c>
      <c r="C180" s="33">
        <v>19177</v>
      </c>
      <c r="D180" s="33">
        <v>126</v>
      </c>
      <c r="E180" s="33">
        <v>5107</v>
      </c>
      <c r="F180" s="32">
        <f t="shared" si="2"/>
        <v>24410</v>
      </c>
    </row>
    <row r="181" spans="1:6" x14ac:dyDescent="0.25">
      <c r="A181" s="29">
        <v>178</v>
      </c>
      <c r="B181" s="47" t="s">
        <v>190</v>
      </c>
      <c r="C181" s="33">
        <v>8905</v>
      </c>
      <c r="D181" s="33">
        <v>58</v>
      </c>
      <c r="E181" s="33">
        <v>1851</v>
      </c>
      <c r="F181" s="32">
        <f t="shared" si="2"/>
        <v>10814</v>
      </c>
    </row>
    <row r="182" spans="1:6" x14ac:dyDescent="0.25">
      <c r="A182" s="29">
        <v>179</v>
      </c>
      <c r="B182" s="47" t="s">
        <v>191</v>
      </c>
      <c r="C182" s="33">
        <v>2954</v>
      </c>
      <c r="D182" s="33">
        <v>19</v>
      </c>
      <c r="E182" s="33">
        <v>1091</v>
      </c>
      <c r="F182" s="32">
        <f t="shared" si="2"/>
        <v>4064</v>
      </c>
    </row>
    <row r="183" spans="1:6" x14ac:dyDescent="0.25">
      <c r="A183" s="29">
        <v>180</v>
      </c>
      <c r="B183" s="47" t="s">
        <v>192</v>
      </c>
      <c r="C183" s="33">
        <v>3183</v>
      </c>
      <c r="D183" s="33">
        <v>21</v>
      </c>
      <c r="E183" s="33">
        <v>1104</v>
      </c>
      <c r="F183" s="32">
        <f t="shared" si="2"/>
        <v>4308</v>
      </c>
    </row>
    <row r="184" spans="1:6" x14ac:dyDescent="0.25">
      <c r="A184" s="29">
        <v>181</v>
      </c>
      <c r="B184" s="47" t="s">
        <v>193</v>
      </c>
      <c r="C184" s="33">
        <v>1013</v>
      </c>
      <c r="D184" s="33">
        <v>7</v>
      </c>
      <c r="E184" s="33">
        <v>192</v>
      </c>
      <c r="F184" s="32">
        <f t="shared" si="2"/>
        <v>1212</v>
      </c>
    </row>
    <row r="185" spans="1:6" x14ac:dyDescent="0.25">
      <c r="A185" s="29">
        <v>182</v>
      </c>
      <c r="B185" s="47" t="s">
        <v>194</v>
      </c>
      <c r="C185" s="33">
        <v>7244</v>
      </c>
      <c r="D185" s="33">
        <v>48</v>
      </c>
      <c r="E185" s="33">
        <v>0</v>
      </c>
      <c r="F185" s="32">
        <f t="shared" si="2"/>
        <v>7292</v>
      </c>
    </row>
    <row r="186" spans="1:6" x14ac:dyDescent="0.25">
      <c r="A186" s="29">
        <v>183</v>
      </c>
      <c r="B186" s="47" t="s">
        <v>195</v>
      </c>
      <c r="C186" s="33">
        <v>2300</v>
      </c>
      <c r="D186" s="33">
        <v>15</v>
      </c>
      <c r="E186" s="33">
        <v>1153</v>
      </c>
      <c r="F186" s="32">
        <f t="shared" si="2"/>
        <v>3468</v>
      </c>
    </row>
    <row r="187" spans="1:6" x14ac:dyDescent="0.25">
      <c r="A187" s="29">
        <v>184</v>
      </c>
      <c r="B187" s="47" t="s">
        <v>196</v>
      </c>
      <c r="C187" s="33">
        <v>563168</v>
      </c>
      <c r="D187" s="33">
        <v>3697</v>
      </c>
      <c r="E187" s="33">
        <v>99992</v>
      </c>
      <c r="F187" s="32">
        <f t="shared" si="2"/>
        <v>666857</v>
      </c>
    </row>
    <row r="188" spans="1:6" x14ac:dyDescent="0.25">
      <c r="A188" s="29">
        <v>185</v>
      </c>
      <c r="B188" s="47" t="s">
        <v>197</v>
      </c>
      <c r="C188" s="33">
        <v>12268</v>
      </c>
      <c r="D188" s="33">
        <v>81</v>
      </c>
      <c r="E188" s="33">
        <v>2234</v>
      </c>
      <c r="F188" s="32">
        <f t="shared" si="2"/>
        <v>14583</v>
      </c>
    </row>
    <row r="189" spans="1:6" x14ac:dyDescent="0.25">
      <c r="A189" s="29">
        <v>186</v>
      </c>
      <c r="B189" s="47" t="s">
        <v>198</v>
      </c>
      <c r="C189" s="33">
        <v>776</v>
      </c>
      <c r="D189" s="33">
        <v>5</v>
      </c>
      <c r="E189" s="33">
        <v>307</v>
      </c>
      <c r="F189" s="32">
        <f t="shared" si="2"/>
        <v>1088</v>
      </c>
    </row>
    <row r="190" spans="1:6" x14ac:dyDescent="0.25">
      <c r="A190" s="29">
        <v>187</v>
      </c>
      <c r="B190" s="47" t="s">
        <v>199</v>
      </c>
      <c r="C190" s="33">
        <v>2261</v>
      </c>
      <c r="D190" s="33">
        <v>15</v>
      </c>
      <c r="E190" s="33">
        <v>0</v>
      </c>
      <c r="F190" s="32">
        <f t="shared" si="2"/>
        <v>2276</v>
      </c>
    </row>
    <row r="191" spans="1:6" x14ac:dyDescent="0.25">
      <c r="A191" s="29">
        <v>188</v>
      </c>
      <c r="B191" s="47" t="s">
        <v>200</v>
      </c>
      <c r="C191" s="33">
        <v>14086</v>
      </c>
      <c r="D191" s="33">
        <v>92</v>
      </c>
      <c r="E191" s="33">
        <v>0</v>
      </c>
      <c r="F191" s="32">
        <f t="shared" si="2"/>
        <v>14178</v>
      </c>
    </row>
    <row r="192" spans="1:6" x14ac:dyDescent="0.25">
      <c r="A192" s="29">
        <v>189</v>
      </c>
      <c r="B192" s="47" t="s">
        <v>201</v>
      </c>
      <c r="C192" s="33">
        <v>6868</v>
      </c>
      <c r="D192" s="33">
        <v>45</v>
      </c>
      <c r="E192" s="33">
        <v>1823</v>
      </c>
      <c r="F192" s="32">
        <f t="shared" si="2"/>
        <v>8736</v>
      </c>
    </row>
    <row r="193" spans="1:6" x14ac:dyDescent="0.25">
      <c r="A193" s="29">
        <v>190</v>
      </c>
      <c r="B193" s="47" t="s">
        <v>202</v>
      </c>
      <c r="C193" s="33">
        <v>33853</v>
      </c>
      <c r="D193" s="33">
        <v>222</v>
      </c>
      <c r="E193" s="33">
        <v>638</v>
      </c>
      <c r="F193" s="32">
        <f t="shared" si="2"/>
        <v>34713</v>
      </c>
    </row>
    <row r="194" spans="1:6" x14ac:dyDescent="0.25">
      <c r="A194" s="29">
        <v>191</v>
      </c>
      <c r="B194" s="47" t="s">
        <v>203</v>
      </c>
      <c r="C194" s="33">
        <v>521</v>
      </c>
      <c r="D194" s="33">
        <v>3</v>
      </c>
      <c r="E194" s="33">
        <v>253</v>
      </c>
      <c r="F194" s="32">
        <f t="shared" si="2"/>
        <v>777</v>
      </c>
    </row>
    <row r="195" spans="1:6" x14ac:dyDescent="0.25">
      <c r="A195" s="29">
        <v>192</v>
      </c>
      <c r="B195" s="47" t="s">
        <v>204</v>
      </c>
      <c r="C195" s="33">
        <v>4164</v>
      </c>
      <c r="D195" s="33">
        <v>27</v>
      </c>
      <c r="E195" s="33">
        <v>1781</v>
      </c>
      <c r="F195" s="32">
        <f t="shared" si="2"/>
        <v>5972</v>
      </c>
    </row>
    <row r="196" spans="1:6" x14ac:dyDescent="0.25">
      <c r="A196" s="29">
        <v>193</v>
      </c>
      <c r="B196" s="47" t="s">
        <v>205</v>
      </c>
      <c r="C196" s="33">
        <v>9907</v>
      </c>
      <c r="D196" s="33">
        <v>65</v>
      </c>
      <c r="E196" s="33">
        <v>3284</v>
      </c>
      <c r="F196" s="32">
        <f t="shared" si="2"/>
        <v>13256</v>
      </c>
    </row>
    <row r="197" spans="1:6" x14ac:dyDescent="0.25">
      <c r="A197" s="29">
        <v>194</v>
      </c>
      <c r="B197" s="47" t="s">
        <v>206</v>
      </c>
      <c r="C197" s="33">
        <v>3207</v>
      </c>
      <c r="D197" s="33">
        <v>21</v>
      </c>
      <c r="E197" s="33">
        <v>775</v>
      </c>
      <c r="F197" s="32">
        <f t="shared" ref="F197:F260" si="3">SUM(C197:E197)</f>
        <v>4003</v>
      </c>
    </row>
    <row r="198" spans="1:6" x14ac:dyDescent="0.25">
      <c r="A198" s="29">
        <v>195</v>
      </c>
      <c r="B198" s="47" t="s">
        <v>207</v>
      </c>
      <c r="C198" s="33">
        <v>2755</v>
      </c>
      <c r="D198" s="33">
        <v>18</v>
      </c>
      <c r="E198" s="33">
        <v>618</v>
      </c>
      <c r="F198" s="32">
        <f t="shared" si="3"/>
        <v>3391</v>
      </c>
    </row>
    <row r="199" spans="1:6" x14ac:dyDescent="0.25">
      <c r="A199" s="29">
        <v>196</v>
      </c>
      <c r="B199" s="47" t="s">
        <v>208</v>
      </c>
      <c r="C199" s="33">
        <v>4516</v>
      </c>
      <c r="D199" s="33">
        <v>30</v>
      </c>
      <c r="E199" s="33">
        <v>197</v>
      </c>
      <c r="F199" s="32">
        <f t="shared" si="3"/>
        <v>4743</v>
      </c>
    </row>
    <row r="200" spans="1:6" x14ac:dyDescent="0.25">
      <c r="A200" s="29">
        <v>197</v>
      </c>
      <c r="B200" s="47" t="s">
        <v>209</v>
      </c>
      <c r="C200" s="33">
        <v>9549</v>
      </c>
      <c r="D200" s="33">
        <v>63</v>
      </c>
      <c r="E200" s="33">
        <v>2405</v>
      </c>
      <c r="F200" s="32">
        <f t="shared" si="3"/>
        <v>12017</v>
      </c>
    </row>
    <row r="201" spans="1:6" x14ac:dyDescent="0.25">
      <c r="A201" s="29">
        <v>198</v>
      </c>
      <c r="B201" s="47" t="s">
        <v>210</v>
      </c>
      <c r="C201" s="33">
        <v>49537</v>
      </c>
      <c r="D201" s="33">
        <v>325</v>
      </c>
      <c r="E201" s="33">
        <v>17478</v>
      </c>
      <c r="F201" s="32">
        <f t="shared" si="3"/>
        <v>67340</v>
      </c>
    </row>
    <row r="202" spans="1:6" x14ac:dyDescent="0.25">
      <c r="A202" s="29">
        <v>199</v>
      </c>
      <c r="B202" s="47" t="s">
        <v>211</v>
      </c>
      <c r="C202" s="33">
        <v>662</v>
      </c>
      <c r="D202" s="33">
        <v>4</v>
      </c>
      <c r="E202" s="33">
        <v>0</v>
      </c>
      <c r="F202" s="32">
        <f t="shared" si="3"/>
        <v>666</v>
      </c>
    </row>
    <row r="203" spans="1:6" x14ac:dyDescent="0.25">
      <c r="A203" s="29">
        <v>200</v>
      </c>
      <c r="B203" s="47" t="s">
        <v>212</v>
      </c>
      <c r="C203" s="33">
        <v>4675</v>
      </c>
      <c r="D203" s="33">
        <v>31</v>
      </c>
      <c r="E203" s="33">
        <v>0</v>
      </c>
      <c r="F203" s="32">
        <f t="shared" si="3"/>
        <v>4706</v>
      </c>
    </row>
    <row r="204" spans="1:6" x14ac:dyDescent="0.25">
      <c r="A204" s="29">
        <v>201</v>
      </c>
      <c r="B204" s="47" t="s">
        <v>213</v>
      </c>
      <c r="C204" s="33">
        <v>2741</v>
      </c>
      <c r="D204" s="33">
        <v>18</v>
      </c>
      <c r="E204" s="33">
        <v>0</v>
      </c>
      <c r="F204" s="32">
        <f t="shared" si="3"/>
        <v>2759</v>
      </c>
    </row>
    <row r="205" spans="1:6" x14ac:dyDescent="0.25">
      <c r="A205" s="29">
        <v>202</v>
      </c>
      <c r="B205" s="47" t="s">
        <v>214</v>
      </c>
      <c r="C205" s="33">
        <v>6755</v>
      </c>
      <c r="D205" s="33">
        <v>44</v>
      </c>
      <c r="E205" s="33">
        <v>5355</v>
      </c>
      <c r="F205" s="32">
        <f t="shared" si="3"/>
        <v>12154</v>
      </c>
    </row>
    <row r="206" spans="1:6" x14ac:dyDescent="0.25">
      <c r="A206" s="29">
        <v>203</v>
      </c>
      <c r="B206" s="47" t="s">
        <v>215</v>
      </c>
      <c r="C206" s="33">
        <v>4405</v>
      </c>
      <c r="D206" s="33">
        <v>29</v>
      </c>
      <c r="E206" s="33">
        <v>0</v>
      </c>
      <c r="F206" s="32">
        <f t="shared" si="3"/>
        <v>4434</v>
      </c>
    </row>
    <row r="207" spans="1:6" x14ac:dyDescent="0.25">
      <c r="A207" s="29">
        <v>204</v>
      </c>
      <c r="B207" s="47" t="s">
        <v>216</v>
      </c>
      <c r="C207" s="33">
        <v>1127</v>
      </c>
      <c r="D207" s="33">
        <v>7</v>
      </c>
      <c r="E207" s="33">
        <v>0</v>
      </c>
      <c r="F207" s="32">
        <f t="shared" si="3"/>
        <v>1134</v>
      </c>
    </row>
    <row r="208" spans="1:6" x14ac:dyDescent="0.25">
      <c r="A208" s="29">
        <v>205</v>
      </c>
      <c r="B208" s="47" t="s">
        <v>217</v>
      </c>
      <c r="C208" s="33">
        <v>25669</v>
      </c>
      <c r="D208" s="33">
        <v>168</v>
      </c>
      <c r="E208" s="33">
        <v>19875</v>
      </c>
      <c r="F208" s="32">
        <f t="shared" si="3"/>
        <v>45712</v>
      </c>
    </row>
    <row r="209" spans="1:6" x14ac:dyDescent="0.25">
      <c r="A209" s="29">
        <v>206</v>
      </c>
      <c r="B209" s="47" t="s">
        <v>218</v>
      </c>
      <c r="C209" s="33">
        <v>3247</v>
      </c>
      <c r="D209" s="33">
        <v>21</v>
      </c>
      <c r="E209" s="33">
        <v>737</v>
      </c>
      <c r="F209" s="32">
        <f t="shared" si="3"/>
        <v>4005</v>
      </c>
    </row>
    <row r="210" spans="1:6" x14ac:dyDescent="0.25">
      <c r="A210" s="29">
        <v>207</v>
      </c>
      <c r="B210" s="47" t="s">
        <v>219</v>
      </c>
      <c r="C210" s="33">
        <v>33140</v>
      </c>
      <c r="D210" s="33">
        <v>218</v>
      </c>
      <c r="E210" s="33">
        <v>0</v>
      </c>
      <c r="F210" s="32">
        <f t="shared" si="3"/>
        <v>33358</v>
      </c>
    </row>
    <row r="211" spans="1:6" x14ac:dyDescent="0.25">
      <c r="A211" s="29">
        <v>208</v>
      </c>
      <c r="B211" s="47" t="s">
        <v>220</v>
      </c>
      <c r="C211" s="33">
        <v>8818</v>
      </c>
      <c r="D211" s="33">
        <v>58</v>
      </c>
      <c r="E211" s="33">
        <v>8120</v>
      </c>
      <c r="F211" s="32">
        <f t="shared" si="3"/>
        <v>16996</v>
      </c>
    </row>
    <row r="212" spans="1:6" x14ac:dyDescent="0.25">
      <c r="A212" s="29">
        <v>209</v>
      </c>
      <c r="B212" s="47" t="s">
        <v>221</v>
      </c>
      <c r="C212" s="33">
        <v>953</v>
      </c>
      <c r="D212" s="33">
        <v>6</v>
      </c>
      <c r="E212" s="33">
        <v>399</v>
      </c>
      <c r="F212" s="32">
        <f t="shared" si="3"/>
        <v>1358</v>
      </c>
    </row>
    <row r="213" spans="1:6" x14ac:dyDescent="0.25">
      <c r="A213" s="29">
        <v>210</v>
      </c>
      <c r="B213" s="47" t="s">
        <v>222</v>
      </c>
      <c r="C213" s="33">
        <v>7254</v>
      </c>
      <c r="D213" s="33">
        <v>48</v>
      </c>
      <c r="E213" s="33">
        <v>0</v>
      </c>
      <c r="F213" s="32">
        <f t="shared" si="3"/>
        <v>7302</v>
      </c>
    </row>
    <row r="214" spans="1:6" x14ac:dyDescent="0.25">
      <c r="A214" s="29">
        <v>211</v>
      </c>
      <c r="B214" s="47" t="s">
        <v>223</v>
      </c>
      <c r="C214" s="33">
        <v>4248</v>
      </c>
      <c r="D214" s="33">
        <v>28</v>
      </c>
      <c r="E214" s="33">
        <v>0</v>
      </c>
      <c r="F214" s="32">
        <f t="shared" si="3"/>
        <v>4276</v>
      </c>
    </row>
    <row r="215" spans="1:6" x14ac:dyDescent="0.25">
      <c r="A215" s="29">
        <v>212</v>
      </c>
      <c r="B215" s="47" t="s">
        <v>224</v>
      </c>
      <c r="C215" s="33">
        <v>4182</v>
      </c>
      <c r="D215" s="33">
        <v>27</v>
      </c>
      <c r="E215" s="33">
        <v>0</v>
      </c>
      <c r="F215" s="32">
        <f t="shared" si="3"/>
        <v>4209</v>
      </c>
    </row>
    <row r="216" spans="1:6" x14ac:dyDescent="0.25">
      <c r="A216" s="29">
        <v>213</v>
      </c>
      <c r="B216" s="47" t="s">
        <v>225</v>
      </c>
      <c r="C216" s="33">
        <v>10258</v>
      </c>
      <c r="D216" s="33">
        <v>67</v>
      </c>
      <c r="E216" s="33">
        <v>2459</v>
      </c>
      <c r="F216" s="32">
        <f t="shared" si="3"/>
        <v>12784</v>
      </c>
    </row>
    <row r="217" spans="1:6" x14ac:dyDescent="0.25">
      <c r="A217" s="29">
        <v>214</v>
      </c>
      <c r="B217" s="47" t="s">
        <v>226</v>
      </c>
      <c r="C217" s="33">
        <v>2855</v>
      </c>
      <c r="D217" s="33">
        <v>19</v>
      </c>
      <c r="E217" s="33">
        <v>289</v>
      </c>
      <c r="F217" s="32">
        <f t="shared" si="3"/>
        <v>3163</v>
      </c>
    </row>
    <row r="218" spans="1:6" x14ac:dyDescent="0.25">
      <c r="A218" s="29">
        <v>215</v>
      </c>
      <c r="B218" s="47" t="s">
        <v>227</v>
      </c>
      <c r="C218" s="33">
        <v>1932</v>
      </c>
      <c r="D218" s="33">
        <v>13</v>
      </c>
      <c r="E218" s="33">
        <v>576</v>
      </c>
      <c r="F218" s="32">
        <f t="shared" si="3"/>
        <v>2521</v>
      </c>
    </row>
    <row r="219" spans="1:6" x14ac:dyDescent="0.25">
      <c r="A219" s="29">
        <v>216</v>
      </c>
      <c r="B219" s="47" t="s">
        <v>228</v>
      </c>
      <c r="C219" s="33">
        <v>1780</v>
      </c>
      <c r="D219" s="33">
        <v>12</v>
      </c>
      <c r="E219" s="33">
        <v>726</v>
      </c>
      <c r="F219" s="32">
        <f t="shared" si="3"/>
        <v>2518</v>
      </c>
    </row>
    <row r="220" spans="1:6" x14ac:dyDescent="0.25">
      <c r="A220" s="29">
        <v>217</v>
      </c>
      <c r="B220" s="47" t="s">
        <v>229</v>
      </c>
      <c r="C220" s="33">
        <v>4259</v>
      </c>
      <c r="D220" s="33">
        <v>28</v>
      </c>
      <c r="E220" s="33">
        <v>0</v>
      </c>
      <c r="F220" s="32">
        <f t="shared" si="3"/>
        <v>4287</v>
      </c>
    </row>
    <row r="221" spans="1:6" x14ac:dyDescent="0.25">
      <c r="A221" s="29">
        <v>218</v>
      </c>
      <c r="B221" s="47" t="s">
        <v>230</v>
      </c>
      <c r="C221" s="33">
        <v>682</v>
      </c>
      <c r="D221" s="33">
        <v>4</v>
      </c>
      <c r="E221" s="33">
        <v>0</v>
      </c>
      <c r="F221" s="32">
        <f t="shared" si="3"/>
        <v>686</v>
      </c>
    </row>
    <row r="222" spans="1:6" x14ac:dyDescent="0.25">
      <c r="A222" s="29">
        <v>219</v>
      </c>
      <c r="B222" s="47" t="s">
        <v>231</v>
      </c>
      <c r="C222" s="33">
        <v>3660</v>
      </c>
      <c r="D222" s="33">
        <v>24</v>
      </c>
      <c r="E222" s="33">
        <v>36</v>
      </c>
      <c r="F222" s="32">
        <f t="shared" si="3"/>
        <v>3720</v>
      </c>
    </row>
    <row r="223" spans="1:6" x14ac:dyDescent="0.25">
      <c r="A223" s="29">
        <v>220</v>
      </c>
      <c r="B223" s="47" t="s">
        <v>232</v>
      </c>
      <c r="C223" s="33">
        <v>4506</v>
      </c>
      <c r="D223" s="33">
        <v>30</v>
      </c>
      <c r="E223" s="33">
        <v>1129</v>
      </c>
      <c r="F223" s="32">
        <f t="shared" si="3"/>
        <v>5665</v>
      </c>
    </row>
    <row r="224" spans="1:6" x14ac:dyDescent="0.25">
      <c r="A224" s="29">
        <v>221</v>
      </c>
      <c r="B224" s="47" t="s">
        <v>233</v>
      </c>
      <c r="C224" s="33">
        <v>2215</v>
      </c>
      <c r="D224" s="33">
        <v>15</v>
      </c>
      <c r="E224" s="33">
        <v>113</v>
      </c>
      <c r="F224" s="32">
        <f t="shared" si="3"/>
        <v>2343</v>
      </c>
    </row>
    <row r="225" spans="1:6" x14ac:dyDescent="0.25">
      <c r="A225" s="29">
        <v>222</v>
      </c>
      <c r="B225" s="47" t="s">
        <v>234</v>
      </c>
      <c r="C225" s="33">
        <v>2263</v>
      </c>
      <c r="D225" s="33">
        <v>15</v>
      </c>
      <c r="E225" s="33">
        <v>1229</v>
      </c>
      <c r="F225" s="32">
        <f t="shared" si="3"/>
        <v>3507</v>
      </c>
    </row>
    <row r="226" spans="1:6" x14ac:dyDescent="0.25">
      <c r="A226" s="29">
        <v>223</v>
      </c>
      <c r="B226" s="47" t="s">
        <v>235</v>
      </c>
      <c r="C226" s="33">
        <v>613</v>
      </c>
      <c r="D226" s="33">
        <v>4</v>
      </c>
      <c r="E226" s="33">
        <v>0</v>
      </c>
      <c r="F226" s="32">
        <f t="shared" si="3"/>
        <v>617</v>
      </c>
    </row>
    <row r="227" spans="1:6" x14ac:dyDescent="0.25">
      <c r="A227" s="29">
        <v>224</v>
      </c>
      <c r="B227" s="47" t="s">
        <v>236</v>
      </c>
      <c r="C227" s="33">
        <v>801</v>
      </c>
      <c r="D227" s="33">
        <v>5</v>
      </c>
      <c r="E227" s="33">
        <v>0</v>
      </c>
      <c r="F227" s="32">
        <f t="shared" si="3"/>
        <v>806</v>
      </c>
    </row>
    <row r="228" spans="1:6" x14ac:dyDescent="0.25">
      <c r="A228" s="29">
        <v>225</v>
      </c>
      <c r="B228" s="47" t="s">
        <v>237</v>
      </c>
      <c r="C228" s="33">
        <v>7350</v>
      </c>
      <c r="D228" s="33">
        <v>48</v>
      </c>
      <c r="E228" s="33">
        <v>0</v>
      </c>
      <c r="F228" s="32">
        <f t="shared" si="3"/>
        <v>7398</v>
      </c>
    </row>
    <row r="229" spans="1:6" x14ac:dyDescent="0.25">
      <c r="A229" s="29">
        <v>226</v>
      </c>
      <c r="B229" s="47" t="s">
        <v>238</v>
      </c>
      <c r="C229" s="33">
        <v>4684</v>
      </c>
      <c r="D229" s="33">
        <v>31</v>
      </c>
      <c r="E229" s="33">
        <v>1043</v>
      </c>
      <c r="F229" s="32">
        <f t="shared" si="3"/>
        <v>5758</v>
      </c>
    </row>
    <row r="230" spans="1:6" x14ac:dyDescent="0.25">
      <c r="A230" s="29">
        <v>227</v>
      </c>
      <c r="B230" s="47" t="s">
        <v>239</v>
      </c>
      <c r="C230" s="33">
        <v>45893</v>
      </c>
      <c r="D230" s="33">
        <v>301</v>
      </c>
      <c r="E230" s="33">
        <v>11422</v>
      </c>
      <c r="F230" s="32">
        <f t="shared" si="3"/>
        <v>57616</v>
      </c>
    </row>
    <row r="231" spans="1:6" x14ac:dyDescent="0.25">
      <c r="A231" s="29">
        <v>228</v>
      </c>
      <c r="B231" s="47" t="s">
        <v>240</v>
      </c>
      <c r="C231" s="33">
        <v>1039</v>
      </c>
      <c r="D231" s="33">
        <v>7</v>
      </c>
      <c r="E231" s="33">
        <v>0</v>
      </c>
      <c r="F231" s="32">
        <f t="shared" si="3"/>
        <v>1046</v>
      </c>
    </row>
    <row r="232" spans="1:6" x14ac:dyDescent="0.25">
      <c r="A232" s="29">
        <v>229</v>
      </c>
      <c r="B232" s="47" t="s">
        <v>241</v>
      </c>
      <c r="C232" s="33">
        <v>13890</v>
      </c>
      <c r="D232" s="33">
        <v>91</v>
      </c>
      <c r="E232" s="33">
        <v>7760</v>
      </c>
      <c r="F232" s="32">
        <f t="shared" si="3"/>
        <v>21741</v>
      </c>
    </row>
    <row r="233" spans="1:6" x14ac:dyDescent="0.25">
      <c r="A233" s="29">
        <v>230</v>
      </c>
      <c r="B233" s="47" t="s">
        <v>242</v>
      </c>
      <c r="C233" s="33">
        <v>2674</v>
      </c>
      <c r="D233" s="33">
        <v>18</v>
      </c>
      <c r="E233" s="33">
        <v>720</v>
      </c>
      <c r="F233" s="32">
        <f t="shared" si="3"/>
        <v>3412</v>
      </c>
    </row>
    <row r="234" spans="1:6" x14ac:dyDescent="0.25">
      <c r="A234" s="29">
        <v>231</v>
      </c>
      <c r="B234" s="47" t="s">
        <v>243</v>
      </c>
      <c r="C234" s="33">
        <v>4861</v>
      </c>
      <c r="D234" s="33">
        <v>32</v>
      </c>
      <c r="E234" s="33">
        <v>0</v>
      </c>
      <c r="F234" s="32">
        <f t="shared" si="3"/>
        <v>4893</v>
      </c>
    </row>
    <row r="235" spans="1:6" x14ac:dyDescent="0.25">
      <c r="A235" s="29">
        <v>232</v>
      </c>
      <c r="B235" s="47" t="s">
        <v>244</v>
      </c>
      <c r="C235" s="33">
        <v>32522</v>
      </c>
      <c r="D235" s="33">
        <v>213</v>
      </c>
      <c r="E235" s="33">
        <v>25954</v>
      </c>
      <c r="F235" s="32">
        <f t="shared" si="3"/>
        <v>58689</v>
      </c>
    </row>
    <row r="236" spans="1:6" x14ac:dyDescent="0.25">
      <c r="A236" s="29">
        <v>233</v>
      </c>
      <c r="B236" s="47" t="s">
        <v>245</v>
      </c>
      <c r="C236" s="33">
        <v>4861</v>
      </c>
      <c r="D236" s="33">
        <v>32</v>
      </c>
      <c r="E236" s="33">
        <v>1006</v>
      </c>
      <c r="F236" s="32">
        <f t="shared" si="3"/>
        <v>5899</v>
      </c>
    </row>
    <row r="237" spans="1:6" x14ac:dyDescent="0.25">
      <c r="A237" s="29">
        <v>234</v>
      </c>
      <c r="B237" s="47" t="s">
        <v>246</v>
      </c>
      <c r="C237" s="33">
        <v>9438</v>
      </c>
      <c r="D237" s="33">
        <v>62</v>
      </c>
      <c r="E237" s="33">
        <v>0</v>
      </c>
      <c r="F237" s="32">
        <f t="shared" si="3"/>
        <v>9500</v>
      </c>
    </row>
    <row r="238" spans="1:6" x14ac:dyDescent="0.25">
      <c r="A238" s="29">
        <v>235</v>
      </c>
      <c r="B238" s="47" t="s">
        <v>247</v>
      </c>
      <c r="C238" s="33">
        <v>5213</v>
      </c>
      <c r="D238" s="33">
        <v>34</v>
      </c>
      <c r="E238" s="33">
        <v>3635</v>
      </c>
      <c r="F238" s="32">
        <f t="shared" si="3"/>
        <v>8882</v>
      </c>
    </row>
    <row r="239" spans="1:6" x14ac:dyDescent="0.25">
      <c r="A239" s="29">
        <v>236</v>
      </c>
      <c r="B239" s="47" t="s">
        <v>248</v>
      </c>
      <c r="C239" s="33">
        <v>1830</v>
      </c>
      <c r="D239" s="33">
        <v>12</v>
      </c>
      <c r="E239" s="33">
        <v>1605</v>
      </c>
      <c r="F239" s="32">
        <f t="shared" si="3"/>
        <v>3447</v>
      </c>
    </row>
    <row r="240" spans="1:6" x14ac:dyDescent="0.25">
      <c r="A240" s="29">
        <v>237</v>
      </c>
      <c r="B240" s="47" t="s">
        <v>249</v>
      </c>
      <c r="C240" s="33">
        <v>3526</v>
      </c>
      <c r="D240" s="33">
        <v>23</v>
      </c>
      <c r="E240" s="33">
        <v>853</v>
      </c>
      <c r="F240" s="32">
        <f t="shared" si="3"/>
        <v>4402</v>
      </c>
    </row>
    <row r="241" spans="1:6" x14ac:dyDescent="0.25">
      <c r="A241" s="29">
        <v>238</v>
      </c>
      <c r="B241" s="47" t="s">
        <v>250</v>
      </c>
      <c r="C241" s="33">
        <v>1648</v>
      </c>
      <c r="D241" s="33">
        <v>11</v>
      </c>
      <c r="E241" s="33">
        <v>743</v>
      </c>
      <c r="F241" s="32">
        <f t="shared" si="3"/>
        <v>2402</v>
      </c>
    </row>
    <row r="242" spans="1:6" x14ac:dyDescent="0.25">
      <c r="A242" s="29">
        <v>239</v>
      </c>
      <c r="B242" s="47" t="s">
        <v>251</v>
      </c>
      <c r="C242" s="33">
        <v>2395</v>
      </c>
      <c r="D242" s="33">
        <v>16</v>
      </c>
      <c r="E242" s="33">
        <v>840</v>
      </c>
      <c r="F242" s="32">
        <f t="shared" si="3"/>
        <v>3251</v>
      </c>
    </row>
    <row r="243" spans="1:6" x14ac:dyDescent="0.25">
      <c r="A243" s="29">
        <v>240</v>
      </c>
      <c r="B243" s="47" t="s">
        <v>252</v>
      </c>
      <c r="C243" s="33">
        <v>3434</v>
      </c>
      <c r="D243" s="33">
        <v>23</v>
      </c>
      <c r="E243" s="33">
        <v>0</v>
      </c>
      <c r="F243" s="32">
        <f t="shared" si="3"/>
        <v>3457</v>
      </c>
    </row>
    <row r="244" spans="1:6" x14ac:dyDescent="0.25">
      <c r="A244" s="29">
        <v>241</v>
      </c>
      <c r="B244" s="47" t="s">
        <v>253</v>
      </c>
      <c r="C244" s="33">
        <v>2871</v>
      </c>
      <c r="D244" s="33">
        <v>19</v>
      </c>
      <c r="E244" s="33">
        <v>607</v>
      </c>
      <c r="F244" s="32">
        <f t="shared" si="3"/>
        <v>3497</v>
      </c>
    </row>
    <row r="245" spans="1:6" x14ac:dyDescent="0.25">
      <c r="A245" s="29">
        <v>242</v>
      </c>
      <c r="B245" s="47" t="s">
        <v>254</v>
      </c>
      <c r="C245" s="33">
        <v>16496</v>
      </c>
      <c r="D245" s="33">
        <v>108</v>
      </c>
      <c r="E245" s="33">
        <v>0</v>
      </c>
      <c r="F245" s="32">
        <f t="shared" si="3"/>
        <v>16604</v>
      </c>
    </row>
    <row r="246" spans="1:6" x14ac:dyDescent="0.25">
      <c r="A246" s="29">
        <v>243</v>
      </c>
      <c r="B246" s="47" t="s">
        <v>255</v>
      </c>
      <c r="C246" s="33">
        <v>5049</v>
      </c>
      <c r="D246" s="33">
        <v>33</v>
      </c>
      <c r="E246" s="33">
        <v>1143</v>
      </c>
      <c r="F246" s="32">
        <f t="shared" si="3"/>
        <v>6225</v>
      </c>
    </row>
    <row r="247" spans="1:6" x14ac:dyDescent="0.25">
      <c r="A247" s="29">
        <v>244</v>
      </c>
      <c r="B247" s="47" t="s">
        <v>256</v>
      </c>
      <c r="C247" s="33">
        <v>5242</v>
      </c>
      <c r="D247" s="33">
        <v>34</v>
      </c>
      <c r="E247" s="33">
        <v>2301</v>
      </c>
      <c r="F247" s="32">
        <f t="shared" si="3"/>
        <v>7577</v>
      </c>
    </row>
    <row r="248" spans="1:6" x14ac:dyDescent="0.25">
      <c r="A248" s="29">
        <v>245</v>
      </c>
      <c r="B248" s="47" t="s">
        <v>257</v>
      </c>
      <c r="C248" s="33">
        <v>1659</v>
      </c>
      <c r="D248" s="33">
        <v>11</v>
      </c>
      <c r="E248" s="33">
        <v>0</v>
      </c>
      <c r="F248" s="32">
        <f t="shared" si="3"/>
        <v>1670</v>
      </c>
    </row>
    <row r="249" spans="1:6" x14ac:dyDescent="0.25">
      <c r="A249" s="29">
        <v>246</v>
      </c>
      <c r="B249" s="47" t="s">
        <v>258</v>
      </c>
      <c r="C249" s="33">
        <v>768</v>
      </c>
      <c r="D249" s="33">
        <v>5</v>
      </c>
      <c r="E249" s="33">
        <v>0</v>
      </c>
      <c r="F249" s="32">
        <f t="shared" si="3"/>
        <v>773</v>
      </c>
    </row>
    <row r="250" spans="1:6" x14ac:dyDescent="0.25">
      <c r="A250" s="29">
        <v>247</v>
      </c>
      <c r="B250" s="47" t="s">
        <v>259</v>
      </c>
      <c r="C250" s="33">
        <v>2604</v>
      </c>
      <c r="D250" s="33">
        <v>17</v>
      </c>
      <c r="E250" s="33">
        <v>390</v>
      </c>
      <c r="F250" s="32">
        <f t="shared" si="3"/>
        <v>3011</v>
      </c>
    </row>
    <row r="251" spans="1:6" x14ac:dyDescent="0.25">
      <c r="A251" s="29">
        <v>248</v>
      </c>
      <c r="B251" s="47" t="s">
        <v>260</v>
      </c>
      <c r="C251" s="33">
        <v>20879</v>
      </c>
      <c r="D251" s="33">
        <v>137</v>
      </c>
      <c r="E251" s="33">
        <v>0</v>
      </c>
      <c r="F251" s="32">
        <f t="shared" si="3"/>
        <v>21016</v>
      </c>
    </row>
    <row r="252" spans="1:6" x14ac:dyDescent="0.25">
      <c r="A252" s="29">
        <v>249</v>
      </c>
      <c r="B252" s="47" t="s">
        <v>261</v>
      </c>
      <c r="C252" s="33">
        <v>5389</v>
      </c>
      <c r="D252" s="33">
        <v>35</v>
      </c>
      <c r="E252" s="33">
        <v>2241</v>
      </c>
      <c r="F252" s="32">
        <f t="shared" si="3"/>
        <v>7665</v>
      </c>
    </row>
    <row r="253" spans="1:6" x14ac:dyDescent="0.25">
      <c r="A253" s="29">
        <v>250</v>
      </c>
      <c r="B253" s="47" t="s">
        <v>262</v>
      </c>
      <c r="C253" s="33">
        <v>4985</v>
      </c>
      <c r="D253" s="33">
        <v>33</v>
      </c>
      <c r="E253" s="33">
        <v>198</v>
      </c>
      <c r="F253" s="32">
        <f t="shared" si="3"/>
        <v>5216</v>
      </c>
    </row>
    <row r="254" spans="1:6" x14ac:dyDescent="0.25">
      <c r="A254" s="29">
        <v>251</v>
      </c>
      <c r="B254" s="47" t="s">
        <v>263</v>
      </c>
      <c r="C254" s="33">
        <v>1554</v>
      </c>
      <c r="D254" s="33">
        <v>10</v>
      </c>
      <c r="E254" s="33">
        <v>0</v>
      </c>
      <c r="F254" s="32">
        <f t="shared" si="3"/>
        <v>1564</v>
      </c>
    </row>
    <row r="255" spans="1:6" x14ac:dyDescent="0.25">
      <c r="A255" s="29">
        <v>252</v>
      </c>
      <c r="B255" s="47" t="s">
        <v>264</v>
      </c>
      <c r="C255" s="33">
        <v>3029</v>
      </c>
      <c r="D255" s="33">
        <v>20</v>
      </c>
      <c r="E255" s="33">
        <v>0</v>
      </c>
      <c r="F255" s="32">
        <f t="shared" si="3"/>
        <v>3049</v>
      </c>
    </row>
    <row r="256" spans="1:6" x14ac:dyDescent="0.25">
      <c r="A256" s="29">
        <v>253</v>
      </c>
      <c r="B256" s="47" t="s">
        <v>265</v>
      </c>
      <c r="C256" s="33">
        <v>2654</v>
      </c>
      <c r="D256" s="33">
        <v>17</v>
      </c>
      <c r="E256" s="33">
        <v>1182</v>
      </c>
      <c r="F256" s="32">
        <f t="shared" si="3"/>
        <v>3853</v>
      </c>
    </row>
    <row r="257" spans="1:6" x14ac:dyDescent="0.25">
      <c r="A257" s="29">
        <v>254</v>
      </c>
      <c r="B257" s="47" t="s">
        <v>266</v>
      </c>
      <c r="C257" s="33">
        <v>5251</v>
      </c>
      <c r="D257" s="33">
        <v>34</v>
      </c>
      <c r="E257" s="33">
        <v>491</v>
      </c>
      <c r="F257" s="32">
        <f t="shared" si="3"/>
        <v>5776</v>
      </c>
    </row>
    <row r="258" spans="1:6" x14ac:dyDescent="0.25">
      <c r="A258" s="29">
        <v>255</v>
      </c>
      <c r="B258" s="47" t="s">
        <v>267</v>
      </c>
      <c r="C258" s="33">
        <v>2462</v>
      </c>
      <c r="D258" s="33">
        <v>16</v>
      </c>
      <c r="E258" s="33">
        <v>0</v>
      </c>
      <c r="F258" s="32">
        <f t="shared" si="3"/>
        <v>2478</v>
      </c>
    </row>
    <row r="259" spans="1:6" x14ac:dyDescent="0.25">
      <c r="A259" s="29">
        <v>256</v>
      </c>
      <c r="B259" s="47" t="s">
        <v>268</v>
      </c>
      <c r="C259" s="33">
        <v>659</v>
      </c>
      <c r="D259" s="33">
        <v>4</v>
      </c>
      <c r="E259" s="33">
        <v>116</v>
      </c>
      <c r="F259" s="32">
        <f t="shared" si="3"/>
        <v>779</v>
      </c>
    </row>
    <row r="260" spans="1:6" x14ac:dyDescent="0.25">
      <c r="A260" s="29">
        <v>257</v>
      </c>
      <c r="B260" s="47" t="s">
        <v>269</v>
      </c>
      <c r="C260" s="33">
        <v>1343</v>
      </c>
      <c r="D260" s="33">
        <v>9</v>
      </c>
      <c r="E260" s="33">
        <v>460</v>
      </c>
      <c r="F260" s="32">
        <f t="shared" si="3"/>
        <v>1812</v>
      </c>
    </row>
    <row r="261" spans="1:6" x14ac:dyDescent="0.25">
      <c r="A261" s="29">
        <v>258</v>
      </c>
      <c r="B261" s="47" t="s">
        <v>270</v>
      </c>
      <c r="C261" s="33">
        <v>2090</v>
      </c>
      <c r="D261" s="33">
        <v>14</v>
      </c>
      <c r="E261" s="33">
        <v>151</v>
      </c>
      <c r="F261" s="32">
        <f t="shared" ref="F261:F324" si="4">SUM(C261:E261)</f>
        <v>2255</v>
      </c>
    </row>
    <row r="262" spans="1:6" x14ac:dyDescent="0.25">
      <c r="A262" s="29">
        <v>259</v>
      </c>
      <c r="B262" s="47" t="s">
        <v>271</v>
      </c>
      <c r="C262" s="33">
        <v>3060</v>
      </c>
      <c r="D262" s="33">
        <v>20</v>
      </c>
      <c r="E262" s="33">
        <v>1534</v>
      </c>
      <c r="F262" s="32">
        <f t="shared" si="4"/>
        <v>4614</v>
      </c>
    </row>
    <row r="263" spans="1:6" x14ac:dyDescent="0.25">
      <c r="A263" s="29">
        <v>260</v>
      </c>
      <c r="B263" s="47" t="s">
        <v>272</v>
      </c>
      <c r="C263" s="33">
        <v>2985</v>
      </c>
      <c r="D263" s="33">
        <v>20</v>
      </c>
      <c r="E263" s="33">
        <v>1282</v>
      </c>
      <c r="F263" s="32">
        <f t="shared" si="4"/>
        <v>4287</v>
      </c>
    </row>
    <row r="264" spans="1:6" x14ac:dyDescent="0.25">
      <c r="A264" s="29">
        <v>261</v>
      </c>
      <c r="B264" s="47" t="s">
        <v>273</v>
      </c>
      <c r="C264" s="33">
        <v>9869</v>
      </c>
      <c r="D264" s="33">
        <v>65</v>
      </c>
      <c r="E264" s="33">
        <v>5496</v>
      </c>
      <c r="F264" s="32">
        <f t="shared" si="4"/>
        <v>15430</v>
      </c>
    </row>
    <row r="265" spans="1:6" x14ac:dyDescent="0.25">
      <c r="A265" s="29">
        <v>262</v>
      </c>
      <c r="B265" s="47" t="s">
        <v>274</v>
      </c>
      <c r="C265" s="33">
        <v>1644</v>
      </c>
      <c r="D265" s="33">
        <v>11</v>
      </c>
      <c r="E265" s="33">
        <v>868</v>
      </c>
      <c r="F265" s="32">
        <f t="shared" si="4"/>
        <v>2523</v>
      </c>
    </row>
    <row r="266" spans="1:6" x14ac:dyDescent="0.25">
      <c r="A266" s="29">
        <v>263</v>
      </c>
      <c r="B266" s="47" t="s">
        <v>275</v>
      </c>
      <c r="C266" s="33">
        <v>4982</v>
      </c>
      <c r="D266" s="33">
        <v>33</v>
      </c>
      <c r="E266" s="33">
        <v>1673</v>
      </c>
      <c r="F266" s="32">
        <f t="shared" si="4"/>
        <v>6688</v>
      </c>
    </row>
    <row r="267" spans="1:6" x14ac:dyDescent="0.25">
      <c r="A267" s="29">
        <v>264</v>
      </c>
      <c r="B267" s="47" t="s">
        <v>276</v>
      </c>
      <c r="C267" s="33">
        <v>2704</v>
      </c>
      <c r="D267" s="33">
        <v>18</v>
      </c>
      <c r="E267" s="33">
        <v>0</v>
      </c>
      <c r="F267" s="32">
        <f t="shared" si="4"/>
        <v>2722</v>
      </c>
    </row>
    <row r="268" spans="1:6" x14ac:dyDescent="0.25">
      <c r="A268" s="29">
        <v>265</v>
      </c>
      <c r="B268" s="47" t="s">
        <v>277</v>
      </c>
      <c r="C268" s="33">
        <v>14418</v>
      </c>
      <c r="D268" s="33">
        <v>95</v>
      </c>
      <c r="E268" s="33">
        <v>0</v>
      </c>
      <c r="F268" s="32">
        <f t="shared" si="4"/>
        <v>14513</v>
      </c>
    </row>
    <row r="269" spans="1:6" x14ac:dyDescent="0.25">
      <c r="A269" s="29">
        <v>266</v>
      </c>
      <c r="B269" s="47" t="s">
        <v>278</v>
      </c>
      <c r="C269" s="33">
        <v>12198</v>
      </c>
      <c r="D269" s="33">
        <v>80</v>
      </c>
      <c r="E269" s="33">
        <v>10004</v>
      </c>
      <c r="F269" s="32">
        <f t="shared" si="4"/>
        <v>22282</v>
      </c>
    </row>
    <row r="270" spans="1:6" x14ac:dyDescent="0.25">
      <c r="A270" s="29">
        <v>267</v>
      </c>
      <c r="B270" s="47" t="s">
        <v>279</v>
      </c>
      <c r="C270" s="33">
        <v>359</v>
      </c>
      <c r="D270" s="33">
        <v>2</v>
      </c>
      <c r="E270" s="33">
        <v>121</v>
      </c>
      <c r="F270" s="32">
        <f t="shared" si="4"/>
        <v>482</v>
      </c>
    </row>
    <row r="271" spans="1:6" x14ac:dyDescent="0.25">
      <c r="A271" s="29">
        <v>268</v>
      </c>
      <c r="B271" s="47" t="s">
        <v>280</v>
      </c>
      <c r="C271" s="33">
        <v>2867</v>
      </c>
      <c r="D271" s="33">
        <v>19</v>
      </c>
      <c r="E271" s="33">
        <v>997</v>
      </c>
      <c r="F271" s="32">
        <f t="shared" si="4"/>
        <v>3883</v>
      </c>
    </row>
    <row r="272" spans="1:6" x14ac:dyDescent="0.25">
      <c r="A272" s="29">
        <v>269</v>
      </c>
      <c r="B272" s="47" t="s">
        <v>281</v>
      </c>
      <c r="C272" s="33">
        <v>5659</v>
      </c>
      <c r="D272" s="33">
        <v>37</v>
      </c>
      <c r="E272" s="33">
        <v>2523</v>
      </c>
      <c r="F272" s="32">
        <f t="shared" si="4"/>
        <v>8219</v>
      </c>
    </row>
    <row r="273" spans="1:6" x14ac:dyDescent="0.25">
      <c r="A273" s="29">
        <v>270</v>
      </c>
      <c r="B273" s="47" t="s">
        <v>282</v>
      </c>
      <c r="C273" s="33">
        <v>3461</v>
      </c>
      <c r="D273" s="33">
        <v>23</v>
      </c>
      <c r="E273" s="33">
        <v>1534</v>
      </c>
      <c r="F273" s="32">
        <f t="shared" si="4"/>
        <v>5018</v>
      </c>
    </row>
    <row r="274" spans="1:6" x14ac:dyDescent="0.25">
      <c r="A274" s="29">
        <v>271</v>
      </c>
      <c r="B274" s="47" t="s">
        <v>283</v>
      </c>
      <c r="C274" s="33">
        <v>4105</v>
      </c>
      <c r="D274" s="33">
        <v>27</v>
      </c>
      <c r="E274" s="33">
        <v>0</v>
      </c>
      <c r="F274" s="32">
        <f t="shared" si="4"/>
        <v>4132</v>
      </c>
    </row>
    <row r="275" spans="1:6" x14ac:dyDescent="0.25">
      <c r="A275" s="29">
        <v>272</v>
      </c>
      <c r="B275" s="47" t="s">
        <v>284</v>
      </c>
      <c r="C275" s="33">
        <v>10337</v>
      </c>
      <c r="D275" s="33">
        <v>68</v>
      </c>
      <c r="E275" s="33">
        <v>6415</v>
      </c>
      <c r="F275" s="32">
        <f t="shared" si="4"/>
        <v>16820</v>
      </c>
    </row>
    <row r="276" spans="1:6" x14ac:dyDescent="0.25">
      <c r="A276" s="29">
        <v>273</v>
      </c>
      <c r="B276" s="47" t="s">
        <v>285</v>
      </c>
      <c r="C276" s="33">
        <v>4814</v>
      </c>
      <c r="D276" s="33">
        <v>32</v>
      </c>
      <c r="E276" s="33">
        <v>0</v>
      </c>
      <c r="F276" s="32">
        <f t="shared" si="4"/>
        <v>4846</v>
      </c>
    </row>
    <row r="277" spans="1:6" x14ac:dyDescent="0.25">
      <c r="A277" s="29">
        <v>274</v>
      </c>
      <c r="B277" s="47" t="s">
        <v>286</v>
      </c>
      <c r="C277" s="33">
        <v>2734</v>
      </c>
      <c r="D277" s="33">
        <v>18</v>
      </c>
      <c r="E277" s="33">
        <v>315</v>
      </c>
      <c r="F277" s="32">
        <f t="shared" si="4"/>
        <v>3067</v>
      </c>
    </row>
    <row r="278" spans="1:6" x14ac:dyDescent="0.25">
      <c r="A278" s="29">
        <v>275</v>
      </c>
      <c r="B278" s="47" t="s">
        <v>287</v>
      </c>
      <c r="C278" s="33">
        <v>9525</v>
      </c>
      <c r="D278" s="33">
        <v>63</v>
      </c>
      <c r="E278" s="33">
        <v>0</v>
      </c>
      <c r="F278" s="32">
        <f t="shared" si="4"/>
        <v>9588</v>
      </c>
    </row>
    <row r="279" spans="1:6" x14ac:dyDescent="0.25">
      <c r="A279" s="29">
        <v>276</v>
      </c>
      <c r="B279" s="47" t="s">
        <v>288</v>
      </c>
      <c r="C279" s="33">
        <v>866</v>
      </c>
      <c r="D279" s="33">
        <v>6</v>
      </c>
      <c r="E279" s="33">
        <v>0</v>
      </c>
      <c r="F279" s="32">
        <f t="shared" si="4"/>
        <v>872</v>
      </c>
    </row>
    <row r="280" spans="1:6" x14ac:dyDescent="0.25">
      <c r="A280" s="29">
        <v>277</v>
      </c>
      <c r="B280" s="47" t="s">
        <v>289</v>
      </c>
      <c r="C280" s="33">
        <v>19267</v>
      </c>
      <c r="D280" s="33">
        <v>126</v>
      </c>
      <c r="E280" s="33">
        <v>6593</v>
      </c>
      <c r="F280" s="32">
        <f t="shared" si="4"/>
        <v>25986</v>
      </c>
    </row>
    <row r="281" spans="1:6" x14ac:dyDescent="0.25">
      <c r="A281" s="29">
        <v>278</v>
      </c>
      <c r="B281" s="47" t="s">
        <v>290</v>
      </c>
      <c r="C281" s="33">
        <v>56581</v>
      </c>
      <c r="D281" s="33">
        <v>371</v>
      </c>
      <c r="E281" s="33">
        <v>45254</v>
      </c>
      <c r="F281" s="32">
        <f t="shared" si="4"/>
        <v>102206</v>
      </c>
    </row>
    <row r="282" spans="1:6" x14ac:dyDescent="0.25">
      <c r="A282" s="29">
        <v>279</v>
      </c>
      <c r="B282" s="47" t="s">
        <v>291</v>
      </c>
      <c r="C282" s="33">
        <v>4132</v>
      </c>
      <c r="D282" s="33">
        <v>27</v>
      </c>
      <c r="E282" s="33">
        <v>1715</v>
      </c>
      <c r="F282" s="32">
        <f t="shared" si="4"/>
        <v>5874</v>
      </c>
    </row>
    <row r="283" spans="1:6" x14ac:dyDescent="0.25">
      <c r="A283" s="29">
        <v>280</v>
      </c>
      <c r="B283" s="47" t="s">
        <v>292</v>
      </c>
      <c r="C283" s="33">
        <v>3983</v>
      </c>
      <c r="D283" s="33">
        <v>26</v>
      </c>
      <c r="E283" s="33">
        <v>1888</v>
      </c>
      <c r="F283" s="32">
        <f t="shared" si="4"/>
        <v>5897</v>
      </c>
    </row>
    <row r="284" spans="1:6" x14ac:dyDescent="0.25">
      <c r="A284" s="29">
        <v>281</v>
      </c>
      <c r="B284" s="47" t="s">
        <v>293</v>
      </c>
      <c r="C284" s="33">
        <v>1139</v>
      </c>
      <c r="D284" s="33">
        <v>7</v>
      </c>
      <c r="E284" s="33">
        <v>357</v>
      </c>
      <c r="F284" s="32">
        <f t="shared" si="4"/>
        <v>1503</v>
      </c>
    </row>
    <row r="285" spans="1:6" x14ac:dyDescent="0.25">
      <c r="A285" s="29">
        <v>282</v>
      </c>
      <c r="B285" s="47" t="s">
        <v>294</v>
      </c>
      <c r="C285" s="33">
        <v>832</v>
      </c>
      <c r="D285" s="33">
        <v>5</v>
      </c>
      <c r="E285" s="33">
        <v>0</v>
      </c>
      <c r="F285" s="32">
        <f t="shared" si="4"/>
        <v>837</v>
      </c>
    </row>
    <row r="286" spans="1:6" x14ac:dyDescent="0.25">
      <c r="A286" s="29">
        <v>283</v>
      </c>
      <c r="B286" s="47" t="s">
        <v>295</v>
      </c>
      <c r="C286" s="33">
        <v>5512</v>
      </c>
      <c r="D286" s="33">
        <v>36</v>
      </c>
      <c r="E286" s="33">
        <v>1002</v>
      </c>
      <c r="F286" s="32">
        <f t="shared" si="4"/>
        <v>6550</v>
      </c>
    </row>
    <row r="287" spans="1:6" x14ac:dyDescent="0.25">
      <c r="A287" s="29">
        <v>284</v>
      </c>
      <c r="B287" s="47" t="s">
        <v>296</v>
      </c>
      <c r="C287" s="33">
        <v>4154</v>
      </c>
      <c r="D287" s="33">
        <v>27</v>
      </c>
      <c r="E287" s="33">
        <v>3675</v>
      </c>
      <c r="F287" s="32">
        <f t="shared" si="4"/>
        <v>7856</v>
      </c>
    </row>
    <row r="288" spans="1:6" x14ac:dyDescent="0.25">
      <c r="A288" s="29">
        <v>285</v>
      </c>
      <c r="B288" s="47" t="s">
        <v>297</v>
      </c>
      <c r="C288" s="33">
        <v>5193</v>
      </c>
      <c r="D288" s="33">
        <v>34</v>
      </c>
      <c r="E288" s="33">
        <v>4291</v>
      </c>
      <c r="F288" s="32">
        <f t="shared" si="4"/>
        <v>9518</v>
      </c>
    </row>
    <row r="289" spans="1:6" x14ac:dyDescent="0.25">
      <c r="A289" s="29">
        <v>286</v>
      </c>
      <c r="B289" s="47" t="s">
        <v>298</v>
      </c>
      <c r="C289" s="33">
        <v>5086</v>
      </c>
      <c r="D289" s="33">
        <v>33</v>
      </c>
      <c r="E289" s="33">
        <v>1813</v>
      </c>
      <c r="F289" s="32">
        <f t="shared" si="4"/>
        <v>6932</v>
      </c>
    </row>
    <row r="290" spans="1:6" x14ac:dyDescent="0.25">
      <c r="A290" s="29">
        <v>287</v>
      </c>
      <c r="B290" s="47" t="s">
        <v>299</v>
      </c>
      <c r="C290" s="33">
        <v>1966</v>
      </c>
      <c r="D290" s="33">
        <v>13</v>
      </c>
      <c r="E290" s="33">
        <v>174</v>
      </c>
      <c r="F290" s="32">
        <f t="shared" si="4"/>
        <v>2153</v>
      </c>
    </row>
    <row r="291" spans="1:6" x14ac:dyDescent="0.25">
      <c r="A291" s="29">
        <v>288</v>
      </c>
      <c r="B291" s="47" t="s">
        <v>300</v>
      </c>
      <c r="C291" s="33">
        <v>756</v>
      </c>
      <c r="D291" s="33">
        <v>5</v>
      </c>
      <c r="E291" s="33">
        <v>0</v>
      </c>
      <c r="F291" s="32">
        <f t="shared" si="4"/>
        <v>761</v>
      </c>
    </row>
    <row r="292" spans="1:6" x14ac:dyDescent="0.25">
      <c r="A292" s="29">
        <v>289</v>
      </c>
      <c r="B292" s="47" t="s">
        <v>301</v>
      </c>
      <c r="C292" s="33">
        <v>1529</v>
      </c>
      <c r="D292" s="33">
        <v>10</v>
      </c>
      <c r="E292" s="33">
        <v>0</v>
      </c>
      <c r="F292" s="32">
        <f t="shared" si="4"/>
        <v>1539</v>
      </c>
    </row>
    <row r="293" spans="1:6" x14ac:dyDescent="0.25">
      <c r="A293" s="29">
        <v>290</v>
      </c>
      <c r="B293" s="47" t="s">
        <v>302</v>
      </c>
      <c r="C293" s="33">
        <v>1299</v>
      </c>
      <c r="D293" s="33">
        <v>9</v>
      </c>
      <c r="E293" s="33">
        <v>0</v>
      </c>
      <c r="F293" s="32">
        <f t="shared" si="4"/>
        <v>1308</v>
      </c>
    </row>
    <row r="294" spans="1:6" x14ac:dyDescent="0.25">
      <c r="A294" s="29">
        <v>291</v>
      </c>
      <c r="B294" s="47" t="s">
        <v>303</v>
      </c>
      <c r="C294" s="33">
        <v>5516</v>
      </c>
      <c r="D294" s="33">
        <v>36</v>
      </c>
      <c r="E294" s="33">
        <v>2520</v>
      </c>
      <c r="F294" s="32">
        <f t="shared" si="4"/>
        <v>8072</v>
      </c>
    </row>
    <row r="295" spans="1:6" x14ac:dyDescent="0.25">
      <c r="A295" s="29">
        <v>292</v>
      </c>
      <c r="B295" s="47" t="s">
        <v>304</v>
      </c>
      <c r="C295" s="33">
        <v>1994</v>
      </c>
      <c r="D295" s="33">
        <v>13</v>
      </c>
      <c r="E295" s="33">
        <v>1600</v>
      </c>
      <c r="F295" s="32">
        <f t="shared" si="4"/>
        <v>3607</v>
      </c>
    </row>
    <row r="296" spans="1:6" x14ac:dyDescent="0.25">
      <c r="A296" s="29">
        <v>293</v>
      </c>
      <c r="B296" s="47" t="s">
        <v>305</v>
      </c>
      <c r="C296" s="33">
        <v>48803</v>
      </c>
      <c r="D296" s="33">
        <v>320</v>
      </c>
      <c r="E296" s="33">
        <v>9149</v>
      </c>
      <c r="F296" s="32">
        <f t="shared" si="4"/>
        <v>58272</v>
      </c>
    </row>
    <row r="297" spans="1:6" x14ac:dyDescent="0.25">
      <c r="A297" s="29">
        <v>294</v>
      </c>
      <c r="B297" s="47" t="s">
        <v>306</v>
      </c>
      <c r="C297" s="33">
        <v>14046</v>
      </c>
      <c r="D297" s="33">
        <v>92</v>
      </c>
      <c r="E297" s="33">
        <v>2666</v>
      </c>
      <c r="F297" s="32">
        <f t="shared" si="4"/>
        <v>16804</v>
      </c>
    </row>
    <row r="298" spans="1:6" x14ac:dyDescent="0.25">
      <c r="A298" s="29">
        <v>295</v>
      </c>
      <c r="B298" s="47" t="s">
        <v>307</v>
      </c>
      <c r="C298" s="33">
        <v>19148</v>
      </c>
      <c r="D298" s="33">
        <v>126</v>
      </c>
      <c r="E298" s="33">
        <v>4962</v>
      </c>
      <c r="F298" s="32">
        <f t="shared" si="4"/>
        <v>24236</v>
      </c>
    </row>
    <row r="299" spans="1:6" x14ac:dyDescent="0.25">
      <c r="A299" s="29">
        <v>296</v>
      </c>
      <c r="B299" s="47" t="s">
        <v>308</v>
      </c>
      <c r="C299" s="33">
        <v>1445</v>
      </c>
      <c r="D299" s="33">
        <v>9</v>
      </c>
      <c r="E299" s="33">
        <v>1117</v>
      </c>
      <c r="F299" s="32">
        <f t="shared" si="4"/>
        <v>2571</v>
      </c>
    </row>
    <row r="300" spans="1:6" x14ac:dyDescent="0.25">
      <c r="A300" s="29">
        <v>297</v>
      </c>
      <c r="B300" s="47" t="s">
        <v>309</v>
      </c>
      <c r="C300" s="33">
        <v>5114</v>
      </c>
      <c r="D300" s="33">
        <v>34</v>
      </c>
      <c r="E300" s="33">
        <v>3218</v>
      </c>
      <c r="F300" s="32">
        <f t="shared" si="4"/>
        <v>8366</v>
      </c>
    </row>
    <row r="301" spans="1:6" x14ac:dyDescent="0.25">
      <c r="A301" s="29">
        <v>298</v>
      </c>
      <c r="B301" s="47" t="s">
        <v>310</v>
      </c>
      <c r="C301" s="33">
        <v>26957</v>
      </c>
      <c r="D301" s="33">
        <v>177</v>
      </c>
      <c r="E301" s="33">
        <v>6740</v>
      </c>
      <c r="F301" s="32">
        <f t="shared" si="4"/>
        <v>33874</v>
      </c>
    </row>
    <row r="302" spans="1:6" x14ac:dyDescent="0.25">
      <c r="A302" s="29">
        <v>299</v>
      </c>
      <c r="B302" s="47" t="s">
        <v>311</v>
      </c>
      <c r="C302" s="33">
        <v>9826</v>
      </c>
      <c r="D302" s="33">
        <v>64</v>
      </c>
      <c r="E302" s="33">
        <v>0</v>
      </c>
      <c r="F302" s="32">
        <f t="shared" si="4"/>
        <v>9890</v>
      </c>
    </row>
    <row r="303" spans="1:6" x14ac:dyDescent="0.25">
      <c r="A303" s="29">
        <v>300</v>
      </c>
      <c r="B303" s="47" t="s">
        <v>312</v>
      </c>
      <c r="C303" s="33">
        <v>9225</v>
      </c>
      <c r="D303" s="33">
        <v>61</v>
      </c>
      <c r="E303" s="33">
        <v>0</v>
      </c>
      <c r="F303" s="32">
        <f t="shared" si="4"/>
        <v>9286</v>
      </c>
    </row>
    <row r="304" spans="1:6" x14ac:dyDescent="0.25">
      <c r="A304" s="29">
        <v>301</v>
      </c>
      <c r="B304" s="47" t="s">
        <v>313</v>
      </c>
      <c r="C304" s="33">
        <v>3167</v>
      </c>
      <c r="D304" s="33">
        <v>21</v>
      </c>
      <c r="E304" s="33">
        <v>534</v>
      </c>
      <c r="F304" s="32">
        <f t="shared" si="4"/>
        <v>3722</v>
      </c>
    </row>
    <row r="305" spans="1:6" x14ac:dyDescent="0.25">
      <c r="A305" s="29">
        <v>302</v>
      </c>
      <c r="B305" s="47" t="s">
        <v>314</v>
      </c>
      <c r="C305" s="33">
        <v>5712</v>
      </c>
      <c r="D305" s="33">
        <v>37</v>
      </c>
      <c r="E305" s="33">
        <v>0</v>
      </c>
      <c r="F305" s="32">
        <f t="shared" si="4"/>
        <v>5749</v>
      </c>
    </row>
    <row r="306" spans="1:6" x14ac:dyDescent="0.25">
      <c r="A306" s="29">
        <v>303</v>
      </c>
      <c r="B306" s="47" t="s">
        <v>315</v>
      </c>
      <c r="C306" s="33">
        <v>1371</v>
      </c>
      <c r="D306" s="33">
        <v>9</v>
      </c>
      <c r="E306" s="33">
        <v>0</v>
      </c>
      <c r="F306" s="32">
        <f t="shared" si="4"/>
        <v>1380</v>
      </c>
    </row>
    <row r="307" spans="1:6" x14ac:dyDescent="0.25">
      <c r="A307" s="29">
        <v>304</v>
      </c>
      <c r="B307" s="47" t="s">
        <v>316</v>
      </c>
      <c r="C307" s="33">
        <v>1381</v>
      </c>
      <c r="D307" s="33">
        <v>9</v>
      </c>
      <c r="E307" s="33">
        <v>419</v>
      </c>
      <c r="F307" s="32">
        <f t="shared" si="4"/>
        <v>1809</v>
      </c>
    </row>
    <row r="308" spans="1:6" x14ac:dyDescent="0.25">
      <c r="A308" s="29">
        <v>305</v>
      </c>
      <c r="B308" s="47" t="s">
        <v>317</v>
      </c>
      <c r="C308" s="33">
        <v>9635</v>
      </c>
      <c r="D308" s="33">
        <v>63</v>
      </c>
      <c r="E308" s="33">
        <v>4368</v>
      </c>
      <c r="F308" s="32">
        <f t="shared" si="4"/>
        <v>14066</v>
      </c>
    </row>
    <row r="309" spans="1:6" x14ac:dyDescent="0.25">
      <c r="A309" s="29">
        <v>306</v>
      </c>
      <c r="B309" s="47" t="s">
        <v>318</v>
      </c>
      <c r="C309" s="33">
        <v>5823</v>
      </c>
      <c r="D309" s="33">
        <v>38</v>
      </c>
      <c r="E309" s="33">
        <v>0</v>
      </c>
      <c r="F309" s="32">
        <f t="shared" si="4"/>
        <v>5861</v>
      </c>
    </row>
    <row r="310" spans="1:6" x14ac:dyDescent="0.25">
      <c r="A310" s="29">
        <v>307</v>
      </c>
      <c r="B310" s="47" t="s">
        <v>319</v>
      </c>
      <c r="C310" s="33">
        <v>15590</v>
      </c>
      <c r="D310" s="33">
        <v>102</v>
      </c>
      <c r="E310" s="33">
        <v>0</v>
      </c>
      <c r="F310" s="32">
        <f t="shared" si="4"/>
        <v>15692</v>
      </c>
    </row>
    <row r="311" spans="1:6" x14ac:dyDescent="0.25">
      <c r="A311" s="29">
        <v>308</v>
      </c>
      <c r="B311" s="47" t="s">
        <v>320</v>
      </c>
      <c r="C311" s="33">
        <v>6967</v>
      </c>
      <c r="D311" s="33">
        <v>46</v>
      </c>
      <c r="E311" s="33">
        <v>2092</v>
      </c>
      <c r="F311" s="32">
        <f t="shared" si="4"/>
        <v>9105</v>
      </c>
    </row>
    <row r="312" spans="1:6" x14ac:dyDescent="0.25">
      <c r="A312" s="29">
        <v>309</v>
      </c>
      <c r="B312" s="47" t="s">
        <v>321</v>
      </c>
      <c r="C312" s="33">
        <v>14289</v>
      </c>
      <c r="D312" s="33">
        <v>94</v>
      </c>
      <c r="E312" s="33">
        <v>1863</v>
      </c>
      <c r="F312" s="32">
        <f t="shared" si="4"/>
        <v>16246</v>
      </c>
    </row>
    <row r="313" spans="1:6" x14ac:dyDescent="0.25">
      <c r="A313" s="29">
        <v>310</v>
      </c>
      <c r="B313" s="47" t="s">
        <v>322</v>
      </c>
      <c r="C313" s="33">
        <v>25491</v>
      </c>
      <c r="D313" s="33">
        <v>167</v>
      </c>
      <c r="E313" s="33">
        <v>17024</v>
      </c>
      <c r="F313" s="32">
        <f t="shared" si="4"/>
        <v>42682</v>
      </c>
    </row>
    <row r="314" spans="1:6" x14ac:dyDescent="0.25">
      <c r="A314" s="29">
        <v>311</v>
      </c>
      <c r="B314" s="47" t="s">
        <v>323</v>
      </c>
      <c r="C314" s="33">
        <v>1067</v>
      </c>
      <c r="D314" s="33">
        <v>7</v>
      </c>
      <c r="E314" s="33">
        <v>264</v>
      </c>
      <c r="F314" s="32">
        <f t="shared" si="4"/>
        <v>1338</v>
      </c>
    </row>
    <row r="315" spans="1:6" x14ac:dyDescent="0.25">
      <c r="A315" s="29">
        <v>312</v>
      </c>
      <c r="B315" s="47" t="s">
        <v>324</v>
      </c>
      <c r="C315" s="33">
        <v>15158</v>
      </c>
      <c r="D315" s="33">
        <v>99</v>
      </c>
      <c r="E315" s="33">
        <v>0</v>
      </c>
      <c r="F315" s="32">
        <f t="shared" si="4"/>
        <v>15257</v>
      </c>
    </row>
    <row r="316" spans="1:6" x14ac:dyDescent="0.25">
      <c r="A316" s="29">
        <v>313</v>
      </c>
      <c r="B316" s="47" t="s">
        <v>325</v>
      </c>
      <c r="C316" s="33">
        <v>1035</v>
      </c>
      <c r="D316" s="33">
        <v>7</v>
      </c>
      <c r="E316" s="33">
        <v>0</v>
      </c>
      <c r="F316" s="32">
        <f t="shared" si="4"/>
        <v>1042</v>
      </c>
    </row>
    <row r="317" spans="1:6" x14ac:dyDescent="0.25">
      <c r="A317" s="29">
        <v>314</v>
      </c>
      <c r="B317" s="47" t="s">
        <v>326</v>
      </c>
      <c r="C317" s="33">
        <v>3347</v>
      </c>
      <c r="D317" s="33">
        <v>22</v>
      </c>
      <c r="E317" s="33">
        <v>40</v>
      </c>
      <c r="F317" s="32">
        <f t="shared" si="4"/>
        <v>3409</v>
      </c>
    </row>
    <row r="318" spans="1:6" x14ac:dyDescent="0.25">
      <c r="A318" s="29">
        <v>315</v>
      </c>
      <c r="B318" s="47" t="s">
        <v>327</v>
      </c>
      <c r="C318" s="33">
        <v>2629</v>
      </c>
      <c r="D318" s="33">
        <v>17</v>
      </c>
      <c r="E318" s="33">
        <v>1121</v>
      </c>
      <c r="F318" s="32">
        <f t="shared" si="4"/>
        <v>3767</v>
      </c>
    </row>
    <row r="319" spans="1:6" x14ac:dyDescent="0.25">
      <c r="A319" s="29">
        <v>316</v>
      </c>
      <c r="B319" s="47" t="s">
        <v>328</v>
      </c>
      <c r="C319" s="33">
        <v>1202</v>
      </c>
      <c r="D319" s="33">
        <v>8</v>
      </c>
      <c r="E319" s="33">
        <v>305</v>
      </c>
      <c r="F319" s="32">
        <f t="shared" si="4"/>
        <v>1515</v>
      </c>
    </row>
    <row r="320" spans="1:6" x14ac:dyDescent="0.25">
      <c r="A320" s="29">
        <v>317</v>
      </c>
      <c r="B320" s="47" t="s">
        <v>329</v>
      </c>
      <c r="C320" s="33">
        <v>2636</v>
      </c>
      <c r="D320" s="33">
        <v>17</v>
      </c>
      <c r="E320" s="33">
        <v>539</v>
      </c>
      <c r="F320" s="32">
        <f t="shared" si="4"/>
        <v>3192</v>
      </c>
    </row>
    <row r="321" spans="1:6" x14ac:dyDescent="0.25">
      <c r="A321" s="29">
        <v>318</v>
      </c>
      <c r="B321" s="47" t="s">
        <v>330</v>
      </c>
      <c r="C321" s="33">
        <v>253217</v>
      </c>
      <c r="D321" s="33">
        <v>1662</v>
      </c>
      <c r="E321" s="33">
        <v>23443</v>
      </c>
      <c r="F321" s="32">
        <f t="shared" si="4"/>
        <v>278322</v>
      </c>
    </row>
    <row r="322" spans="1:6" x14ac:dyDescent="0.25">
      <c r="A322" s="29">
        <v>319</v>
      </c>
      <c r="B322" s="47" t="s">
        <v>331</v>
      </c>
      <c r="C322" s="33">
        <v>1264</v>
      </c>
      <c r="D322" s="33">
        <v>8</v>
      </c>
      <c r="E322" s="33">
        <v>0</v>
      </c>
      <c r="F322" s="32">
        <f t="shared" si="4"/>
        <v>1272</v>
      </c>
    </row>
    <row r="323" spans="1:6" x14ac:dyDescent="0.25">
      <c r="A323" s="29">
        <v>320</v>
      </c>
      <c r="B323" s="47" t="s">
        <v>332</v>
      </c>
      <c r="C323" s="33">
        <v>1005</v>
      </c>
      <c r="D323" s="33">
        <v>7</v>
      </c>
      <c r="E323" s="33">
        <v>0</v>
      </c>
      <c r="F323" s="32">
        <f t="shared" si="4"/>
        <v>1012</v>
      </c>
    </row>
    <row r="324" spans="1:6" x14ac:dyDescent="0.25">
      <c r="A324" s="29">
        <v>321</v>
      </c>
      <c r="B324" s="47" t="s">
        <v>333</v>
      </c>
      <c r="C324" s="33">
        <v>1302</v>
      </c>
      <c r="D324" s="33">
        <v>9</v>
      </c>
      <c r="E324" s="33">
        <v>0</v>
      </c>
      <c r="F324" s="32">
        <f t="shared" si="4"/>
        <v>1311</v>
      </c>
    </row>
    <row r="325" spans="1:6" x14ac:dyDescent="0.25">
      <c r="A325" s="29">
        <v>322</v>
      </c>
      <c r="B325" s="47" t="s">
        <v>334</v>
      </c>
      <c r="C325" s="33">
        <v>996</v>
      </c>
      <c r="D325" s="33">
        <v>7</v>
      </c>
      <c r="E325" s="33">
        <v>0</v>
      </c>
      <c r="F325" s="32">
        <f t="shared" ref="F325:F388" si="5">SUM(C325:E325)</f>
        <v>1003</v>
      </c>
    </row>
    <row r="326" spans="1:6" x14ac:dyDescent="0.25">
      <c r="A326" s="29">
        <v>323</v>
      </c>
      <c r="B326" s="47" t="s">
        <v>335</v>
      </c>
      <c r="C326" s="33">
        <v>4072</v>
      </c>
      <c r="D326" s="33">
        <v>27</v>
      </c>
      <c r="E326" s="33">
        <v>0</v>
      </c>
      <c r="F326" s="32">
        <f t="shared" si="5"/>
        <v>4099</v>
      </c>
    </row>
    <row r="327" spans="1:6" x14ac:dyDescent="0.25">
      <c r="A327" s="29">
        <v>324</v>
      </c>
      <c r="B327" s="47" t="s">
        <v>336</v>
      </c>
      <c r="C327" s="33">
        <v>103920</v>
      </c>
      <c r="D327" s="33">
        <v>682</v>
      </c>
      <c r="E327" s="33">
        <v>25101</v>
      </c>
      <c r="F327" s="32">
        <f t="shared" si="5"/>
        <v>129703</v>
      </c>
    </row>
    <row r="328" spans="1:6" x14ac:dyDescent="0.25">
      <c r="A328" s="29">
        <v>325</v>
      </c>
      <c r="B328" s="47" t="s">
        <v>337</v>
      </c>
      <c r="C328" s="33">
        <v>15076</v>
      </c>
      <c r="D328" s="33">
        <v>99</v>
      </c>
      <c r="E328" s="33">
        <v>0</v>
      </c>
      <c r="F328" s="32">
        <f t="shared" si="5"/>
        <v>15175</v>
      </c>
    </row>
    <row r="329" spans="1:6" x14ac:dyDescent="0.25">
      <c r="A329" s="29">
        <v>326</v>
      </c>
      <c r="B329" s="47" t="s">
        <v>338</v>
      </c>
      <c r="C329" s="33">
        <v>7155</v>
      </c>
      <c r="D329" s="33">
        <v>47</v>
      </c>
      <c r="E329" s="33">
        <v>5910</v>
      </c>
      <c r="F329" s="32">
        <f t="shared" si="5"/>
        <v>13112</v>
      </c>
    </row>
    <row r="330" spans="1:6" x14ac:dyDescent="0.25">
      <c r="A330" s="29">
        <v>327</v>
      </c>
      <c r="B330" s="47" t="s">
        <v>339</v>
      </c>
      <c r="C330" s="33">
        <v>28055</v>
      </c>
      <c r="D330" s="33">
        <v>184</v>
      </c>
      <c r="E330" s="33">
        <v>7801</v>
      </c>
      <c r="F330" s="32">
        <f t="shared" si="5"/>
        <v>36040</v>
      </c>
    </row>
    <row r="331" spans="1:6" x14ac:dyDescent="0.25">
      <c r="A331" s="29">
        <v>328</v>
      </c>
      <c r="B331" s="47" t="s">
        <v>340</v>
      </c>
      <c r="C331" s="33">
        <v>1865</v>
      </c>
      <c r="D331" s="33">
        <v>12</v>
      </c>
      <c r="E331" s="33">
        <v>0</v>
      </c>
      <c r="F331" s="32">
        <f t="shared" si="5"/>
        <v>1877</v>
      </c>
    </row>
    <row r="332" spans="1:6" x14ac:dyDescent="0.25">
      <c r="A332" s="29">
        <v>329</v>
      </c>
      <c r="B332" s="47" t="s">
        <v>341</v>
      </c>
      <c r="C332" s="33">
        <v>1966</v>
      </c>
      <c r="D332" s="33">
        <v>13</v>
      </c>
      <c r="E332" s="33">
        <v>674</v>
      </c>
      <c r="F332" s="32">
        <f t="shared" si="5"/>
        <v>2653</v>
      </c>
    </row>
    <row r="333" spans="1:6" x14ac:dyDescent="0.25">
      <c r="A333" s="29">
        <v>330</v>
      </c>
      <c r="B333" s="47" t="s">
        <v>342</v>
      </c>
      <c r="C333" s="33">
        <v>5523</v>
      </c>
      <c r="D333" s="33">
        <v>36</v>
      </c>
      <c r="E333" s="33">
        <v>2513</v>
      </c>
      <c r="F333" s="32">
        <f t="shared" si="5"/>
        <v>8072</v>
      </c>
    </row>
    <row r="334" spans="1:6" x14ac:dyDescent="0.25">
      <c r="A334" s="29">
        <v>331</v>
      </c>
      <c r="B334" s="47" t="s">
        <v>343</v>
      </c>
      <c r="C334" s="33">
        <v>5887</v>
      </c>
      <c r="D334" s="33">
        <v>39</v>
      </c>
      <c r="E334" s="33">
        <v>515</v>
      </c>
      <c r="F334" s="32">
        <f t="shared" si="5"/>
        <v>6441</v>
      </c>
    </row>
    <row r="335" spans="1:6" x14ac:dyDescent="0.25">
      <c r="A335" s="29">
        <v>332</v>
      </c>
      <c r="B335" s="47" t="s">
        <v>344</v>
      </c>
      <c r="C335" s="33">
        <v>532</v>
      </c>
      <c r="D335" s="33">
        <v>3</v>
      </c>
      <c r="E335" s="33">
        <v>118</v>
      </c>
      <c r="F335" s="32">
        <f t="shared" si="5"/>
        <v>653</v>
      </c>
    </row>
    <row r="336" spans="1:6" x14ac:dyDescent="0.25">
      <c r="A336" s="29">
        <v>333</v>
      </c>
      <c r="B336" s="47" t="s">
        <v>345</v>
      </c>
      <c r="C336" s="33">
        <v>9157</v>
      </c>
      <c r="D336" s="33">
        <v>60</v>
      </c>
      <c r="E336" s="33">
        <v>2027</v>
      </c>
      <c r="F336" s="32">
        <f t="shared" si="5"/>
        <v>11244</v>
      </c>
    </row>
    <row r="337" spans="1:6" x14ac:dyDescent="0.25">
      <c r="A337" s="29">
        <v>334</v>
      </c>
      <c r="B337" s="47" t="s">
        <v>346</v>
      </c>
      <c r="C337" s="33">
        <v>76753</v>
      </c>
      <c r="D337" s="33">
        <v>504</v>
      </c>
      <c r="E337" s="33">
        <v>33544</v>
      </c>
      <c r="F337" s="32">
        <f t="shared" si="5"/>
        <v>110801</v>
      </c>
    </row>
    <row r="338" spans="1:6" x14ac:dyDescent="0.25">
      <c r="A338" s="29">
        <v>335</v>
      </c>
      <c r="B338" s="47" t="s">
        <v>347</v>
      </c>
      <c r="C338" s="33">
        <v>1150</v>
      </c>
      <c r="D338" s="33">
        <v>8</v>
      </c>
      <c r="E338" s="33">
        <v>0</v>
      </c>
      <c r="F338" s="32">
        <f t="shared" si="5"/>
        <v>1158</v>
      </c>
    </row>
    <row r="339" spans="1:6" x14ac:dyDescent="0.25">
      <c r="A339" s="29">
        <v>336</v>
      </c>
      <c r="B339" s="47" t="s">
        <v>348</v>
      </c>
      <c r="C339" s="33">
        <v>3382</v>
      </c>
      <c r="D339" s="33">
        <v>22</v>
      </c>
      <c r="E339" s="33">
        <v>461</v>
      </c>
      <c r="F339" s="32">
        <f t="shared" si="5"/>
        <v>3865</v>
      </c>
    </row>
    <row r="340" spans="1:6" x14ac:dyDescent="0.25">
      <c r="A340" s="29">
        <v>337</v>
      </c>
      <c r="B340" s="47" t="s">
        <v>349</v>
      </c>
      <c r="C340" s="33">
        <v>9722</v>
      </c>
      <c r="D340" s="33">
        <v>64</v>
      </c>
      <c r="E340" s="33">
        <v>0</v>
      </c>
      <c r="F340" s="32">
        <f t="shared" si="5"/>
        <v>9786</v>
      </c>
    </row>
    <row r="341" spans="1:6" x14ac:dyDescent="0.25">
      <c r="A341" s="29">
        <v>338</v>
      </c>
      <c r="B341" s="47" t="s">
        <v>350</v>
      </c>
      <c r="C341" s="33">
        <v>24727</v>
      </c>
      <c r="D341" s="33">
        <v>162</v>
      </c>
      <c r="E341" s="33">
        <v>6857</v>
      </c>
      <c r="F341" s="32">
        <f t="shared" si="5"/>
        <v>31746</v>
      </c>
    </row>
    <row r="342" spans="1:6" x14ac:dyDescent="0.25">
      <c r="A342" s="29">
        <v>339</v>
      </c>
      <c r="B342" s="47" t="s">
        <v>351</v>
      </c>
      <c r="C342" s="33">
        <v>6340</v>
      </c>
      <c r="D342" s="33">
        <v>42</v>
      </c>
      <c r="E342" s="33">
        <v>1846</v>
      </c>
      <c r="F342" s="32">
        <f t="shared" si="5"/>
        <v>8228</v>
      </c>
    </row>
    <row r="343" spans="1:6" x14ac:dyDescent="0.25">
      <c r="A343" s="29">
        <v>340</v>
      </c>
      <c r="B343" s="47" t="s">
        <v>352</v>
      </c>
      <c r="C343" s="33">
        <v>2190</v>
      </c>
      <c r="D343" s="33">
        <v>14</v>
      </c>
      <c r="E343" s="33">
        <v>0</v>
      </c>
      <c r="F343" s="32">
        <f t="shared" si="5"/>
        <v>2204</v>
      </c>
    </row>
    <row r="344" spans="1:6" x14ac:dyDescent="0.25">
      <c r="A344" s="29">
        <v>341</v>
      </c>
      <c r="B344" s="47" t="s">
        <v>353</v>
      </c>
      <c r="C344" s="33">
        <v>578</v>
      </c>
      <c r="D344" s="33">
        <v>4</v>
      </c>
      <c r="E344" s="33">
        <v>39</v>
      </c>
      <c r="F344" s="32">
        <f t="shared" si="5"/>
        <v>621</v>
      </c>
    </row>
    <row r="345" spans="1:6" x14ac:dyDescent="0.25">
      <c r="A345" s="29">
        <v>342</v>
      </c>
      <c r="B345" s="47" t="s">
        <v>354</v>
      </c>
      <c r="C345" s="33">
        <v>9187</v>
      </c>
      <c r="D345" s="33">
        <v>60</v>
      </c>
      <c r="E345" s="33">
        <v>2371</v>
      </c>
      <c r="F345" s="32">
        <f t="shared" si="5"/>
        <v>11618</v>
      </c>
    </row>
    <row r="346" spans="1:6" x14ac:dyDescent="0.25">
      <c r="A346" s="29">
        <v>343</v>
      </c>
      <c r="B346" s="47" t="s">
        <v>355</v>
      </c>
      <c r="C346" s="33">
        <v>3986</v>
      </c>
      <c r="D346" s="33">
        <v>26</v>
      </c>
      <c r="E346" s="33">
        <v>1543</v>
      </c>
      <c r="F346" s="32">
        <f t="shared" si="5"/>
        <v>5555</v>
      </c>
    </row>
    <row r="347" spans="1:6" x14ac:dyDescent="0.25">
      <c r="A347" s="29">
        <v>344</v>
      </c>
      <c r="B347" s="47" t="s">
        <v>356</v>
      </c>
      <c r="C347" s="33">
        <v>4007</v>
      </c>
      <c r="D347" s="33">
        <v>26</v>
      </c>
      <c r="E347" s="33">
        <v>3286</v>
      </c>
      <c r="F347" s="32">
        <f t="shared" si="5"/>
        <v>7319</v>
      </c>
    </row>
    <row r="348" spans="1:6" x14ac:dyDescent="0.25">
      <c r="A348" s="29">
        <v>345</v>
      </c>
      <c r="B348" s="47" t="s">
        <v>357</v>
      </c>
      <c r="C348" s="33">
        <v>5371</v>
      </c>
      <c r="D348" s="33">
        <v>35</v>
      </c>
      <c r="E348" s="33">
        <v>1854</v>
      </c>
      <c r="F348" s="32">
        <f t="shared" si="5"/>
        <v>7260</v>
      </c>
    </row>
    <row r="349" spans="1:6" x14ac:dyDescent="0.25">
      <c r="A349" s="29">
        <v>346</v>
      </c>
      <c r="B349" s="47" t="s">
        <v>358</v>
      </c>
      <c r="C349" s="33">
        <v>3324</v>
      </c>
      <c r="D349" s="33">
        <v>22</v>
      </c>
      <c r="E349" s="33">
        <v>902</v>
      </c>
      <c r="F349" s="32">
        <f t="shared" si="5"/>
        <v>4248</v>
      </c>
    </row>
    <row r="350" spans="1:6" x14ac:dyDescent="0.25">
      <c r="A350" s="29">
        <v>347</v>
      </c>
      <c r="B350" s="47" t="s">
        <v>359</v>
      </c>
      <c r="C350" s="33">
        <v>5232</v>
      </c>
      <c r="D350" s="33">
        <v>34</v>
      </c>
      <c r="E350" s="33">
        <v>0</v>
      </c>
      <c r="F350" s="32">
        <f t="shared" si="5"/>
        <v>5266</v>
      </c>
    </row>
    <row r="351" spans="1:6" x14ac:dyDescent="0.25">
      <c r="A351" s="29">
        <v>348</v>
      </c>
      <c r="B351" s="47" t="s">
        <v>360</v>
      </c>
      <c r="C351" s="33">
        <v>12444</v>
      </c>
      <c r="D351" s="33">
        <v>82</v>
      </c>
      <c r="E351" s="33">
        <v>3681</v>
      </c>
      <c r="F351" s="32">
        <f t="shared" si="5"/>
        <v>16207</v>
      </c>
    </row>
    <row r="352" spans="1:6" x14ac:dyDescent="0.25">
      <c r="A352" s="29">
        <v>349</v>
      </c>
      <c r="B352" s="47" t="s">
        <v>361</v>
      </c>
      <c r="C352" s="33">
        <v>2748</v>
      </c>
      <c r="D352" s="33">
        <v>18</v>
      </c>
      <c r="E352" s="33">
        <v>0</v>
      </c>
      <c r="F352" s="32">
        <f t="shared" si="5"/>
        <v>2766</v>
      </c>
    </row>
    <row r="353" spans="1:6" x14ac:dyDescent="0.25">
      <c r="A353" s="29">
        <v>350</v>
      </c>
      <c r="B353" s="47" t="s">
        <v>362</v>
      </c>
      <c r="C353" s="33">
        <v>40079</v>
      </c>
      <c r="D353" s="33">
        <v>263</v>
      </c>
      <c r="E353" s="33">
        <v>11071</v>
      </c>
      <c r="F353" s="32">
        <f t="shared" si="5"/>
        <v>51413</v>
      </c>
    </row>
    <row r="354" spans="1:6" x14ac:dyDescent="0.25">
      <c r="A354" s="29">
        <v>351</v>
      </c>
      <c r="B354" s="47" t="s">
        <v>363</v>
      </c>
      <c r="C354" s="33">
        <v>4785</v>
      </c>
      <c r="D354" s="33">
        <v>31</v>
      </c>
      <c r="E354" s="33">
        <v>62</v>
      </c>
      <c r="F354" s="32">
        <f t="shared" si="5"/>
        <v>4878</v>
      </c>
    </row>
    <row r="355" spans="1:6" x14ac:dyDescent="0.25">
      <c r="A355" s="29">
        <v>352</v>
      </c>
      <c r="B355" s="47" t="s">
        <v>364</v>
      </c>
      <c r="C355" s="33">
        <v>6212</v>
      </c>
      <c r="D355" s="33">
        <v>41</v>
      </c>
      <c r="E355" s="33">
        <v>0</v>
      </c>
      <c r="F355" s="32">
        <f t="shared" si="5"/>
        <v>6253</v>
      </c>
    </row>
    <row r="356" spans="1:6" x14ac:dyDescent="0.25">
      <c r="A356" s="29">
        <v>353</v>
      </c>
      <c r="B356" s="47" t="s">
        <v>365</v>
      </c>
      <c r="C356" s="33">
        <v>3555</v>
      </c>
      <c r="D356" s="33">
        <v>23</v>
      </c>
      <c r="E356" s="33">
        <v>2815</v>
      </c>
      <c r="F356" s="32">
        <f t="shared" si="5"/>
        <v>6393</v>
      </c>
    </row>
    <row r="357" spans="1:6" x14ac:dyDescent="0.25">
      <c r="A357" s="29">
        <v>354</v>
      </c>
      <c r="B357" s="47" t="s">
        <v>366</v>
      </c>
      <c r="C357" s="33">
        <v>611</v>
      </c>
      <c r="D357" s="33">
        <v>4</v>
      </c>
      <c r="E357" s="33">
        <v>11</v>
      </c>
      <c r="F357" s="32">
        <f t="shared" si="5"/>
        <v>626</v>
      </c>
    </row>
    <row r="358" spans="1:6" x14ac:dyDescent="0.25">
      <c r="A358" s="29">
        <v>355</v>
      </c>
      <c r="B358" s="47" t="s">
        <v>367</v>
      </c>
      <c r="C358" s="33">
        <v>848</v>
      </c>
      <c r="D358" s="33">
        <v>6</v>
      </c>
      <c r="E358" s="33">
        <v>0</v>
      </c>
      <c r="F358" s="32">
        <f t="shared" si="5"/>
        <v>854</v>
      </c>
    </row>
    <row r="359" spans="1:6" x14ac:dyDescent="0.25">
      <c r="A359" s="29">
        <v>356</v>
      </c>
      <c r="B359" s="47" t="s">
        <v>368</v>
      </c>
      <c r="C359" s="33">
        <v>7478</v>
      </c>
      <c r="D359" s="33">
        <v>49</v>
      </c>
      <c r="E359" s="33">
        <v>1275</v>
      </c>
      <c r="F359" s="32">
        <f t="shared" si="5"/>
        <v>8802</v>
      </c>
    </row>
    <row r="360" spans="1:6" x14ac:dyDescent="0.25">
      <c r="A360" s="29">
        <v>357</v>
      </c>
      <c r="B360" s="47" t="s">
        <v>369</v>
      </c>
      <c r="C360" s="33">
        <v>1971</v>
      </c>
      <c r="D360" s="33">
        <v>13</v>
      </c>
      <c r="E360" s="33">
        <v>745</v>
      </c>
      <c r="F360" s="32">
        <f t="shared" si="5"/>
        <v>2729</v>
      </c>
    </row>
    <row r="361" spans="1:6" x14ac:dyDescent="0.25">
      <c r="A361" s="29">
        <v>358</v>
      </c>
      <c r="B361" s="47" t="s">
        <v>370</v>
      </c>
      <c r="C361" s="33">
        <v>5268</v>
      </c>
      <c r="D361" s="33">
        <v>35</v>
      </c>
      <c r="E361" s="33">
        <v>1235</v>
      </c>
      <c r="F361" s="32">
        <f t="shared" si="5"/>
        <v>6538</v>
      </c>
    </row>
    <row r="362" spans="1:6" x14ac:dyDescent="0.25">
      <c r="A362" s="29">
        <v>359</v>
      </c>
      <c r="B362" s="47" t="s">
        <v>371</v>
      </c>
      <c r="C362" s="33">
        <v>4255</v>
      </c>
      <c r="D362" s="33">
        <v>28</v>
      </c>
      <c r="E362" s="33">
        <v>367</v>
      </c>
      <c r="F362" s="32">
        <f t="shared" si="5"/>
        <v>4650</v>
      </c>
    </row>
    <row r="363" spans="1:6" x14ac:dyDescent="0.25">
      <c r="A363" s="29">
        <v>360</v>
      </c>
      <c r="B363" s="47" t="s">
        <v>372</v>
      </c>
      <c r="C363" s="33">
        <v>6343</v>
      </c>
      <c r="D363" s="33">
        <v>42</v>
      </c>
      <c r="E363" s="33">
        <v>1694</v>
      </c>
      <c r="F363" s="32">
        <f t="shared" si="5"/>
        <v>8079</v>
      </c>
    </row>
    <row r="364" spans="1:6" x14ac:dyDescent="0.25">
      <c r="A364" s="29">
        <v>361</v>
      </c>
      <c r="B364" s="47" t="s">
        <v>373</v>
      </c>
      <c r="C364" s="33">
        <v>1028</v>
      </c>
      <c r="D364" s="33">
        <v>7</v>
      </c>
      <c r="E364" s="33">
        <v>0</v>
      </c>
      <c r="F364" s="32">
        <f t="shared" si="5"/>
        <v>1035</v>
      </c>
    </row>
    <row r="365" spans="1:6" x14ac:dyDescent="0.25">
      <c r="A365" s="29">
        <v>362</v>
      </c>
      <c r="B365" s="47" t="s">
        <v>374</v>
      </c>
      <c r="C365" s="33">
        <v>2953</v>
      </c>
      <c r="D365" s="33">
        <v>19</v>
      </c>
      <c r="E365" s="33">
        <v>702</v>
      </c>
      <c r="F365" s="32">
        <f t="shared" si="5"/>
        <v>3674</v>
      </c>
    </row>
    <row r="366" spans="1:6" x14ac:dyDescent="0.25">
      <c r="A366" s="29">
        <v>363</v>
      </c>
      <c r="B366" s="47" t="s">
        <v>375</v>
      </c>
      <c r="C366" s="33">
        <v>3566</v>
      </c>
      <c r="D366" s="33">
        <v>23</v>
      </c>
      <c r="E366" s="33">
        <v>0</v>
      </c>
      <c r="F366" s="32">
        <f t="shared" si="5"/>
        <v>3589</v>
      </c>
    </row>
    <row r="367" spans="1:6" x14ac:dyDescent="0.25">
      <c r="A367" s="29">
        <v>364</v>
      </c>
      <c r="B367" s="47" t="s">
        <v>376</v>
      </c>
      <c r="C367" s="33">
        <v>27608</v>
      </c>
      <c r="D367" s="33">
        <v>181</v>
      </c>
      <c r="E367" s="33">
        <v>21823</v>
      </c>
      <c r="F367" s="32">
        <f t="shared" si="5"/>
        <v>49612</v>
      </c>
    </row>
    <row r="368" spans="1:6" x14ac:dyDescent="0.25">
      <c r="A368" s="29">
        <v>365</v>
      </c>
      <c r="B368" s="47" t="s">
        <v>377</v>
      </c>
      <c r="C368" s="33">
        <v>1613</v>
      </c>
      <c r="D368" s="33">
        <v>11</v>
      </c>
      <c r="E368" s="33">
        <v>1239</v>
      </c>
      <c r="F368" s="32">
        <f t="shared" si="5"/>
        <v>2863</v>
      </c>
    </row>
    <row r="369" spans="1:6" x14ac:dyDescent="0.25">
      <c r="A369" s="29">
        <v>366</v>
      </c>
      <c r="B369" s="47" t="s">
        <v>378</v>
      </c>
      <c r="C369" s="33">
        <v>10327</v>
      </c>
      <c r="D369" s="33">
        <v>68</v>
      </c>
      <c r="E369" s="33">
        <v>2154</v>
      </c>
      <c r="F369" s="32">
        <f t="shared" si="5"/>
        <v>12549</v>
      </c>
    </row>
    <row r="370" spans="1:6" x14ac:dyDescent="0.25">
      <c r="A370" s="29">
        <v>367</v>
      </c>
      <c r="B370" s="47" t="s">
        <v>379</v>
      </c>
      <c r="C370" s="33">
        <v>5812</v>
      </c>
      <c r="D370" s="33">
        <v>38</v>
      </c>
      <c r="E370" s="33">
        <v>0</v>
      </c>
      <c r="F370" s="32">
        <f t="shared" si="5"/>
        <v>5850</v>
      </c>
    </row>
    <row r="371" spans="1:6" x14ac:dyDescent="0.25">
      <c r="A371" s="29">
        <v>368</v>
      </c>
      <c r="B371" s="47" t="s">
        <v>380</v>
      </c>
      <c r="C371" s="33">
        <v>2588</v>
      </c>
      <c r="D371" s="33">
        <v>17</v>
      </c>
      <c r="E371" s="33">
        <v>0</v>
      </c>
      <c r="F371" s="32">
        <f t="shared" si="5"/>
        <v>2605</v>
      </c>
    </row>
    <row r="372" spans="1:6" x14ac:dyDescent="0.25">
      <c r="A372" s="29">
        <v>369</v>
      </c>
      <c r="B372" s="47" t="s">
        <v>381</v>
      </c>
      <c r="C372" s="33">
        <v>4594</v>
      </c>
      <c r="D372" s="33">
        <v>30</v>
      </c>
      <c r="E372" s="33">
        <v>2566</v>
      </c>
      <c r="F372" s="32">
        <f t="shared" si="5"/>
        <v>7190</v>
      </c>
    </row>
    <row r="373" spans="1:6" x14ac:dyDescent="0.25">
      <c r="A373" s="29">
        <v>370</v>
      </c>
      <c r="B373" s="47" t="s">
        <v>382</v>
      </c>
      <c r="C373" s="33">
        <v>2444</v>
      </c>
      <c r="D373" s="33">
        <v>16</v>
      </c>
      <c r="E373" s="33">
        <v>559</v>
      </c>
      <c r="F373" s="32">
        <f t="shared" si="5"/>
        <v>3019</v>
      </c>
    </row>
    <row r="374" spans="1:6" x14ac:dyDescent="0.25">
      <c r="A374" s="29">
        <v>371</v>
      </c>
      <c r="B374" s="47" t="s">
        <v>383</v>
      </c>
      <c r="C374" s="33">
        <v>2082</v>
      </c>
      <c r="D374" s="33">
        <v>14</v>
      </c>
      <c r="E374" s="33">
        <v>805</v>
      </c>
      <c r="F374" s="32">
        <f t="shared" si="5"/>
        <v>2901</v>
      </c>
    </row>
    <row r="375" spans="1:6" x14ac:dyDescent="0.25">
      <c r="A375" s="29">
        <v>372</v>
      </c>
      <c r="B375" s="47" t="s">
        <v>384</v>
      </c>
      <c r="C375" s="33">
        <v>2063</v>
      </c>
      <c r="D375" s="33">
        <v>14</v>
      </c>
      <c r="E375" s="33">
        <v>770</v>
      </c>
      <c r="F375" s="32">
        <f t="shared" si="5"/>
        <v>2847</v>
      </c>
    </row>
    <row r="376" spans="1:6" x14ac:dyDescent="0.25">
      <c r="A376" s="29">
        <v>373</v>
      </c>
      <c r="B376" s="47" t="s">
        <v>385</v>
      </c>
      <c r="C376" s="33">
        <v>564</v>
      </c>
      <c r="D376" s="33">
        <v>4</v>
      </c>
      <c r="E376" s="33">
        <v>0</v>
      </c>
      <c r="F376" s="32">
        <f t="shared" si="5"/>
        <v>568</v>
      </c>
    </row>
    <row r="377" spans="1:6" x14ac:dyDescent="0.25">
      <c r="A377" s="29">
        <v>374</v>
      </c>
      <c r="B377" s="47" t="s">
        <v>386</v>
      </c>
      <c r="C377" s="33">
        <v>2052</v>
      </c>
      <c r="D377" s="33">
        <v>13</v>
      </c>
      <c r="E377" s="33">
        <v>0</v>
      </c>
      <c r="F377" s="32">
        <f t="shared" si="5"/>
        <v>2065</v>
      </c>
    </row>
    <row r="378" spans="1:6" x14ac:dyDescent="0.25">
      <c r="A378" s="29">
        <v>375</v>
      </c>
      <c r="B378" s="47" t="s">
        <v>387</v>
      </c>
      <c r="C378" s="33">
        <v>29067</v>
      </c>
      <c r="D378" s="33">
        <v>191</v>
      </c>
      <c r="E378" s="33">
        <v>7336</v>
      </c>
      <c r="F378" s="32">
        <f t="shared" si="5"/>
        <v>36594</v>
      </c>
    </row>
    <row r="379" spans="1:6" x14ac:dyDescent="0.25">
      <c r="A379" s="29">
        <v>376</v>
      </c>
      <c r="B379" s="47" t="s">
        <v>388</v>
      </c>
      <c r="C379" s="33">
        <v>608</v>
      </c>
      <c r="D379" s="33">
        <v>4</v>
      </c>
      <c r="E379" s="33">
        <v>235</v>
      </c>
      <c r="F379" s="32">
        <f t="shared" si="5"/>
        <v>847</v>
      </c>
    </row>
    <row r="380" spans="1:6" x14ac:dyDescent="0.25">
      <c r="A380" s="29">
        <v>377</v>
      </c>
      <c r="B380" s="47" t="s">
        <v>389</v>
      </c>
      <c r="C380" s="33">
        <v>15914</v>
      </c>
      <c r="D380" s="33">
        <v>104</v>
      </c>
      <c r="E380" s="33">
        <v>0</v>
      </c>
      <c r="F380" s="32">
        <f t="shared" si="5"/>
        <v>16018</v>
      </c>
    </row>
    <row r="381" spans="1:6" x14ac:dyDescent="0.25">
      <c r="A381" s="29">
        <v>378</v>
      </c>
      <c r="B381" s="47" t="s">
        <v>390</v>
      </c>
      <c r="C381" s="33">
        <v>4759</v>
      </c>
      <c r="D381" s="33">
        <v>31</v>
      </c>
      <c r="E381" s="33">
        <v>0</v>
      </c>
      <c r="F381" s="32">
        <f t="shared" si="5"/>
        <v>4790</v>
      </c>
    </row>
    <row r="382" spans="1:6" x14ac:dyDescent="0.25">
      <c r="A382" s="29">
        <v>379</v>
      </c>
      <c r="B382" s="47" t="s">
        <v>391</v>
      </c>
      <c r="C382" s="33">
        <v>5102</v>
      </c>
      <c r="D382" s="33">
        <v>33</v>
      </c>
      <c r="E382" s="33">
        <v>0</v>
      </c>
      <c r="F382" s="32">
        <f t="shared" si="5"/>
        <v>5135</v>
      </c>
    </row>
    <row r="383" spans="1:6" x14ac:dyDescent="0.25">
      <c r="A383" s="29">
        <v>380</v>
      </c>
      <c r="B383" s="47" t="s">
        <v>392</v>
      </c>
      <c r="C383" s="33">
        <v>4941</v>
      </c>
      <c r="D383" s="33">
        <v>32</v>
      </c>
      <c r="E383" s="33">
        <v>1574</v>
      </c>
      <c r="F383" s="32">
        <f t="shared" si="5"/>
        <v>6547</v>
      </c>
    </row>
    <row r="384" spans="1:6" x14ac:dyDescent="0.25">
      <c r="A384" s="29">
        <v>381</v>
      </c>
      <c r="B384" s="47" t="s">
        <v>393</v>
      </c>
      <c r="C384" s="33">
        <v>3679</v>
      </c>
      <c r="D384" s="33">
        <v>24</v>
      </c>
      <c r="E384" s="33">
        <v>0</v>
      </c>
      <c r="F384" s="32">
        <f t="shared" si="5"/>
        <v>3703</v>
      </c>
    </row>
    <row r="385" spans="1:6" x14ac:dyDescent="0.25">
      <c r="A385" s="29">
        <v>382</v>
      </c>
      <c r="B385" s="47" t="s">
        <v>394</v>
      </c>
      <c r="C385" s="33">
        <v>1584</v>
      </c>
      <c r="D385" s="33">
        <v>10</v>
      </c>
      <c r="E385" s="33">
        <v>0</v>
      </c>
      <c r="F385" s="32">
        <f t="shared" si="5"/>
        <v>1594</v>
      </c>
    </row>
    <row r="386" spans="1:6" x14ac:dyDescent="0.25">
      <c r="A386" s="29">
        <v>383</v>
      </c>
      <c r="B386" s="47" t="s">
        <v>395</v>
      </c>
      <c r="C386" s="33">
        <v>1168</v>
      </c>
      <c r="D386" s="33">
        <v>8</v>
      </c>
      <c r="E386" s="33">
        <v>597</v>
      </c>
      <c r="F386" s="32">
        <f t="shared" si="5"/>
        <v>1773</v>
      </c>
    </row>
    <row r="387" spans="1:6" x14ac:dyDescent="0.25">
      <c r="A387" s="29">
        <v>384</v>
      </c>
      <c r="B387" s="47" t="s">
        <v>396</v>
      </c>
      <c r="C387" s="33">
        <v>6119</v>
      </c>
      <c r="D387" s="33">
        <v>40</v>
      </c>
      <c r="E387" s="33">
        <v>520</v>
      </c>
      <c r="F387" s="32">
        <f t="shared" si="5"/>
        <v>6679</v>
      </c>
    </row>
    <row r="388" spans="1:6" x14ac:dyDescent="0.25">
      <c r="A388" s="29">
        <v>385</v>
      </c>
      <c r="B388" s="47" t="s">
        <v>397</v>
      </c>
      <c r="C388" s="33">
        <v>341257</v>
      </c>
      <c r="D388" s="33">
        <v>2240</v>
      </c>
      <c r="E388" s="33">
        <v>69927</v>
      </c>
      <c r="F388" s="32">
        <f t="shared" si="5"/>
        <v>413424</v>
      </c>
    </row>
    <row r="389" spans="1:6" x14ac:dyDescent="0.25">
      <c r="A389" s="29">
        <v>386</v>
      </c>
      <c r="B389" s="47" t="s">
        <v>398</v>
      </c>
      <c r="C389" s="33">
        <v>36043</v>
      </c>
      <c r="D389" s="33">
        <v>237</v>
      </c>
      <c r="E389" s="33">
        <v>22320</v>
      </c>
      <c r="F389" s="32">
        <f t="shared" ref="F389:F452" si="6">SUM(C389:E389)</f>
        <v>58600</v>
      </c>
    </row>
    <row r="390" spans="1:6" x14ac:dyDescent="0.25">
      <c r="A390" s="29">
        <v>387</v>
      </c>
      <c r="B390" s="47" t="s">
        <v>399</v>
      </c>
      <c r="C390" s="33">
        <v>4315</v>
      </c>
      <c r="D390" s="33">
        <v>28</v>
      </c>
      <c r="E390" s="33">
        <v>1242</v>
      </c>
      <c r="F390" s="32">
        <f t="shared" si="6"/>
        <v>5585</v>
      </c>
    </row>
    <row r="391" spans="1:6" x14ac:dyDescent="0.25">
      <c r="A391" s="29">
        <v>388</v>
      </c>
      <c r="B391" s="47" t="s">
        <v>400</v>
      </c>
      <c r="C391" s="33">
        <v>3620</v>
      </c>
      <c r="D391" s="33">
        <v>24</v>
      </c>
      <c r="E391" s="33">
        <v>0</v>
      </c>
      <c r="F391" s="32">
        <f t="shared" si="6"/>
        <v>3644</v>
      </c>
    </row>
    <row r="392" spans="1:6" x14ac:dyDescent="0.25">
      <c r="A392" s="29">
        <v>389</v>
      </c>
      <c r="B392" s="47" t="s">
        <v>401</v>
      </c>
      <c r="C392" s="33">
        <v>1344</v>
      </c>
      <c r="D392" s="33">
        <v>9</v>
      </c>
      <c r="E392" s="33">
        <v>457</v>
      </c>
      <c r="F392" s="32">
        <f t="shared" si="6"/>
        <v>1810</v>
      </c>
    </row>
    <row r="393" spans="1:6" x14ac:dyDescent="0.25">
      <c r="A393" s="29">
        <v>390</v>
      </c>
      <c r="B393" s="47" t="s">
        <v>402</v>
      </c>
      <c r="C393" s="33">
        <v>163119</v>
      </c>
      <c r="D393" s="33">
        <v>1071</v>
      </c>
      <c r="E393" s="33">
        <v>29860</v>
      </c>
      <c r="F393" s="32">
        <f t="shared" si="6"/>
        <v>194050</v>
      </c>
    </row>
    <row r="394" spans="1:6" x14ac:dyDescent="0.25">
      <c r="A394" s="29">
        <v>391</v>
      </c>
      <c r="B394" s="47" t="s">
        <v>403</v>
      </c>
      <c r="C394" s="33">
        <v>4355</v>
      </c>
      <c r="D394" s="33">
        <v>29</v>
      </c>
      <c r="E394" s="33">
        <v>1629</v>
      </c>
      <c r="F394" s="32">
        <f t="shared" si="6"/>
        <v>6013</v>
      </c>
    </row>
    <row r="395" spans="1:6" x14ac:dyDescent="0.25">
      <c r="A395" s="29">
        <v>392</v>
      </c>
      <c r="B395" s="47" t="s">
        <v>404</v>
      </c>
      <c r="C395" s="33">
        <v>9037</v>
      </c>
      <c r="D395" s="33">
        <v>59</v>
      </c>
      <c r="E395" s="33">
        <v>3934</v>
      </c>
      <c r="F395" s="32">
        <f t="shared" si="6"/>
        <v>13030</v>
      </c>
    </row>
    <row r="396" spans="1:6" x14ac:dyDescent="0.25">
      <c r="A396" s="29">
        <v>393</v>
      </c>
      <c r="B396" s="47" t="s">
        <v>405</v>
      </c>
      <c r="C396" s="33">
        <v>7108</v>
      </c>
      <c r="D396" s="33">
        <v>47</v>
      </c>
      <c r="E396" s="33">
        <v>1981</v>
      </c>
      <c r="F396" s="32">
        <f t="shared" si="6"/>
        <v>9136</v>
      </c>
    </row>
    <row r="397" spans="1:6" x14ac:dyDescent="0.25">
      <c r="A397" s="29">
        <v>394</v>
      </c>
      <c r="B397" s="47" t="s">
        <v>406</v>
      </c>
      <c r="C397" s="33">
        <v>3625</v>
      </c>
      <c r="D397" s="33">
        <v>24</v>
      </c>
      <c r="E397" s="33">
        <v>0</v>
      </c>
      <c r="F397" s="32">
        <f t="shared" si="6"/>
        <v>3649</v>
      </c>
    </row>
    <row r="398" spans="1:6" x14ac:dyDescent="0.25">
      <c r="A398" s="29">
        <v>395</v>
      </c>
      <c r="B398" s="47" t="s">
        <v>407</v>
      </c>
      <c r="C398" s="33">
        <v>2029</v>
      </c>
      <c r="D398" s="33">
        <v>13</v>
      </c>
      <c r="E398" s="33">
        <v>0</v>
      </c>
      <c r="F398" s="32">
        <f t="shared" si="6"/>
        <v>2042</v>
      </c>
    </row>
    <row r="399" spans="1:6" x14ac:dyDescent="0.25">
      <c r="A399" s="29">
        <v>396</v>
      </c>
      <c r="B399" s="47" t="s">
        <v>408</v>
      </c>
      <c r="C399" s="33">
        <v>4061</v>
      </c>
      <c r="D399" s="33">
        <v>27</v>
      </c>
      <c r="E399" s="33">
        <v>0</v>
      </c>
      <c r="F399" s="32">
        <f t="shared" si="6"/>
        <v>4088</v>
      </c>
    </row>
    <row r="400" spans="1:6" x14ac:dyDescent="0.25">
      <c r="A400" s="29">
        <v>397</v>
      </c>
      <c r="B400" s="47" t="s">
        <v>409</v>
      </c>
      <c r="C400" s="33">
        <v>98937</v>
      </c>
      <c r="D400" s="33">
        <v>649</v>
      </c>
      <c r="E400" s="33">
        <v>27984</v>
      </c>
      <c r="F400" s="32">
        <f t="shared" si="6"/>
        <v>127570</v>
      </c>
    </row>
    <row r="401" spans="1:6" x14ac:dyDescent="0.25">
      <c r="A401" s="29">
        <v>398</v>
      </c>
      <c r="B401" s="47" t="s">
        <v>410</v>
      </c>
      <c r="C401" s="33">
        <v>8351</v>
      </c>
      <c r="D401" s="33">
        <v>55</v>
      </c>
      <c r="E401" s="33">
        <v>1768</v>
      </c>
      <c r="F401" s="32">
        <f t="shared" si="6"/>
        <v>10174</v>
      </c>
    </row>
    <row r="402" spans="1:6" x14ac:dyDescent="0.25">
      <c r="A402" s="29">
        <v>399</v>
      </c>
      <c r="B402" s="47" t="s">
        <v>411</v>
      </c>
      <c r="C402" s="33">
        <v>90480</v>
      </c>
      <c r="D402" s="33">
        <v>594</v>
      </c>
      <c r="E402" s="33">
        <v>23034</v>
      </c>
      <c r="F402" s="32">
        <f t="shared" si="6"/>
        <v>114108</v>
      </c>
    </row>
    <row r="403" spans="1:6" x14ac:dyDescent="0.25">
      <c r="A403" s="29">
        <v>400</v>
      </c>
      <c r="B403" s="47" t="s">
        <v>412</v>
      </c>
      <c r="C403" s="33">
        <v>3290</v>
      </c>
      <c r="D403" s="33">
        <v>22</v>
      </c>
      <c r="E403" s="33">
        <v>851</v>
      </c>
      <c r="F403" s="32">
        <f t="shared" si="6"/>
        <v>4163</v>
      </c>
    </row>
    <row r="404" spans="1:6" x14ac:dyDescent="0.25">
      <c r="A404" s="29">
        <v>401</v>
      </c>
      <c r="B404" s="47" t="s">
        <v>413</v>
      </c>
      <c r="C404" s="33">
        <v>118450</v>
      </c>
      <c r="D404" s="33">
        <v>777</v>
      </c>
      <c r="E404" s="33">
        <v>15235</v>
      </c>
      <c r="F404" s="32">
        <f t="shared" si="6"/>
        <v>134462</v>
      </c>
    </row>
    <row r="405" spans="1:6" x14ac:dyDescent="0.25">
      <c r="A405" s="29">
        <v>402</v>
      </c>
      <c r="B405" s="47" t="s">
        <v>414</v>
      </c>
      <c r="C405" s="33">
        <v>1334</v>
      </c>
      <c r="D405" s="33">
        <v>9</v>
      </c>
      <c r="E405" s="33">
        <v>0</v>
      </c>
      <c r="F405" s="32">
        <f t="shared" si="6"/>
        <v>1343</v>
      </c>
    </row>
    <row r="406" spans="1:6" x14ac:dyDescent="0.25">
      <c r="A406" s="29">
        <v>403</v>
      </c>
      <c r="B406" s="47" t="s">
        <v>415</v>
      </c>
      <c r="C406" s="33">
        <v>10655</v>
      </c>
      <c r="D406" s="33">
        <v>70</v>
      </c>
      <c r="E406" s="33">
        <v>3575</v>
      </c>
      <c r="F406" s="32">
        <f t="shared" si="6"/>
        <v>14300</v>
      </c>
    </row>
    <row r="407" spans="1:6" x14ac:dyDescent="0.25">
      <c r="A407" s="29">
        <v>404</v>
      </c>
      <c r="B407" s="47" t="s">
        <v>416</v>
      </c>
      <c r="C407" s="33">
        <v>3656</v>
      </c>
      <c r="D407" s="33">
        <v>24</v>
      </c>
      <c r="E407" s="33">
        <v>440</v>
      </c>
      <c r="F407" s="32">
        <f t="shared" si="6"/>
        <v>4120</v>
      </c>
    </row>
    <row r="408" spans="1:6" x14ac:dyDescent="0.25">
      <c r="A408" s="29">
        <v>405</v>
      </c>
      <c r="B408" s="47" t="s">
        <v>417</v>
      </c>
      <c r="C408" s="33">
        <v>7483</v>
      </c>
      <c r="D408" s="33">
        <v>49</v>
      </c>
      <c r="E408" s="33">
        <v>1112</v>
      </c>
      <c r="F408" s="32">
        <f t="shared" si="6"/>
        <v>8644</v>
      </c>
    </row>
    <row r="409" spans="1:6" x14ac:dyDescent="0.25">
      <c r="A409" s="29">
        <v>406</v>
      </c>
      <c r="B409" s="47" t="s">
        <v>418</v>
      </c>
      <c r="C409" s="33">
        <v>27638</v>
      </c>
      <c r="D409" s="33">
        <v>181</v>
      </c>
      <c r="E409" s="33">
        <v>0</v>
      </c>
      <c r="F409" s="32">
        <f t="shared" si="6"/>
        <v>27819</v>
      </c>
    </row>
    <row r="410" spans="1:6" x14ac:dyDescent="0.25">
      <c r="A410" s="29">
        <v>407</v>
      </c>
      <c r="B410" s="47" t="s">
        <v>419</v>
      </c>
      <c r="C410" s="33">
        <v>12134</v>
      </c>
      <c r="D410" s="33">
        <v>80</v>
      </c>
      <c r="E410" s="33">
        <v>0</v>
      </c>
      <c r="F410" s="32">
        <f t="shared" si="6"/>
        <v>12214</v>
      </c>
    </row>
    <row r="411" spans="1:6" x14ac:dyDescent="0.25">
      <c r="A411" s="29">
        <v>408</v>
      </c>
      <c r="B411" s="47" t="s">
        <v>420</v>
      </c>
      <c r="C411" s="33">
        <v>1049</v>
      </c>
      <c r="D411" s="33">
        <v>7</v>
      </c>
      <c r="E411" s="33">
        <v>210</v>
      </c>
      <c r="F411" s="32">
        <f t="shared" si="6"/>
        <v>1266</v>
      </c>
    </row>
    <row r="412" spans="1:6" x14ac:dyDescent="0.25">
      <c r="A412" s="29">
        <v>409</v>
      </c>
      <c r="B412" s="47" t="s">
        <v>421</v>
      </c>
      <c r="C412" s="33">
        <v>36329</v>
      </c>
      <c r="D412" s="33">
        <v>238</v>
      </c>
      <c r="E412" s="33">
        <v>4305</v>
      </c>
      <c r="F412" s="32">
        <f t="shared" si="6"/>
        <v>40872</v>
      </c>
    </row>
    <row r="413" spans="1:6" x14ac:dyDescent="0.25">
      <c r="A413" s="29">
        <v>410</v>
      </c>
      <c r="B413" s="47" t="s">
        <v>422</v>
      </c>
      <c r="C413" s="33">
        <v>4534</v>
      </c>
      <c r="D413" s="33">
        <v>30</v>
      </c>
      <c r="E413" s="33">
        <v>1999</v>
      </c>
      <c r="F413" s="32">
        <f t="shared" si="6"/>
        <v>6563</v>
      </c>
    </row>
    <row r="414" spans="1:6" x14ac:dyDescent="0.25">
      <c r="A414" s="29">
        <v>411</v>
      </c>
      <c r="B414" s="47" t="s">
        <v>423</v>
      </c>
      <c r="C414" s="33">
        <v>1213</v>
      </c>
      <c r="D414" s="33">
        <v>8</v>
      </c>
      <c r="E414" s="33">
        <v>1054</v>
      </c>
      <c r="F414" s="32">
        <f t="shared" si="6"/>
        <v>2275</v>
      </c>
    </row>
    <row r="415" spans="1:6" x14ac:dyDescent="0.25">
      <c r="A415" s="29">
        <v>412</v>
      </c>
      <c r="B415" s="47" t="s">
        <v>424</v>
      </c>
      <c r="C415" s="33">
        <v>8892</v>
      </c>
      <c r="D415" s="33">
        <v>58</v>
      </c>
      <c r="E415" s="33">
        <v>2217</v>
      </c>
      <c r="F415" s="32">
        <f t="shared" si="6"/>
        <v>11167</v>
      </c>
    </row>
    <row r="416" spans="1:6" x14ac:dyDescent="0.25">
      <c r="A416" s="29">
        <v>413</v>
      </c>
      <c r="B416" s="47" t="s">
        <v>425</v>
      </c>
      <c r="C416" s="33">
        <v>555940</v>
      </c>
      <c r="D416" s="33">
        <v>3649</v>
      </c>
      <c r="E416" s="33">
        <v>31330</v>
      </c>
      <c r="F416" s="32">
        <f t="shared" si="6"/>
        <v>590919</v>
      </c>
    </row>
    <row r="417" spans="1:6" x14ac:dyDescent="0.25">
      <c r="A417" s="29">
        <v>414</v>
      </c>
      <c r="B417" s="47" t="s">
        <v>426</v>
      </c>
      <c r="C417" s="33">
        <v>15934</v>
      </c>
      <c r="D417" s="33">
        <v>105</v>
      </c>
      <c r="E417" s="33">
        <v>6045</v>
      </c>
      <c r="F417" s="32">
        <f t="shared" si="6"/>
        <v>22084</v>
      </c>
    </row>
    <row r="418" spans="1:6" x14ac:dyDescent="0.25">
      <c r="A418" s="29">
        <v>415</v>
      </c>
      <c r="B418" s="47" t="s">
        <v>427</v>
      </c>
      <c r="C418" s="33">
        <v>6477</v>
      </c>
      <c r="D418" s="33">
        <v>43</v>
      </c>
      <c r="E418" s="33">
        <v>2900</v>
      </c>
      <c r="F418" s="32">
        <f t="shared" si="6"/>
        <v>9420</v>
      </c>
    </row>
    <row r="419" spans="1:6" x14ac:dyDescent="0.25">
      <c r="A419" s="29">
        <v>416</v>
      </c>
      <c r="B419" s="47" t="s">
        <v>428</v>
      </c>
      <c r="C419" s="33">
        <v>575</v>
      </c>
      <c r="D419" s="33">
        <v>4</v>
      </c>
      <c r="E419" s="33">
        <v>0</v>
      </c>
      <c r="F419" s="32">
        <f t="shared" si="6"/>
        <v>579</v>
      </c>
    </row>
    <row r="420" spans="1:6" x14ac:dyDescent="0.25">
      <c r="A420" s="29">
        <v>417</v>
      </c>
      <c r="B420" s="47" t="s">
        <v>429</v>
      </c>
      <c r="C420" s="33">
        <v>14442</v>
      </c>
      <c r="D420" s="33">
        <v>95</v>
      </c>
      <c r="E420" s="33">
        <v>3853</v>
      </c>
      <c r="F420" s="32">
        <f t="shared" si="6"/>
        <v>18390</v>
      </c>
    </row>
    <row r="421" spans="1:6" x14ac:dyDescent="0.25">
      <c r="A421" s="29">
        <v>418</v>
      </c>
      <c r="B421" s="47" t="s">
        <v>430</v>
      </c>
      <c r="C421" s="33">
        <v>20552</v>
      </c>
      <c r="D421" s="33">
        <v>135</v>
      </c>
      <c r="E421" s="33">
        <v>3089</v>
      </c>
      <c r="F421" s="32">
        <f t="shared" si="6"/>
        <v>23776</v>
      </c>
    </row>
    <row r="422" spans="1:6" x14ac:dyDescent="0.25">
      <c r="A422" s="29">
        <v>419</v>
      </c>
      <c r="B422" s="47" t="s">
        <v>431</v>
      </c>
      <c r="C422" s="33">
        <v>1570</v>
      </c>
      <c r="D422" s="33">
        <v>10</v>
      </c>
      <c r="E422" s="33">
        <v>512</v>
      </c>
      <c r="F422" s="32">
        <f t="shared" si="6"/>
        <v>2092</v>
      </c>
    </row>
    <row r="423" spans="1:6" x14ac:dyDescent="0.25">
      <c r="A423" s="29">
        <v>420</v>
      </c>
      <c r="B423" s="47" t="s">
        <v>432</v>
      </c>
      <c r="C423" s="33">
        <v>5584</v>
      </c>
      <c r="D423" s="33">
        <v>37</v>
      </c>
      <c r="E423" s="33">
        <v>0</v>
      </c>
      <c r="F423" s="32">
        <f t="shared" si="6"/>
        <v>5621</v>
      </c>
    </row>
    <row r="424" spans="1:6" x14ac:dyDescent="0.25">
      <c r="A424" s="29">
        <v>421</v>
      </c>
      <c r="B424" s="47" t="s">
        <v>433</v>
      </c>
      <c r="C424" s="33">
        <v>8942</v>
      </c>
      <c r="D424" s="33">
        <v>59</v>
      </c>
      <c r="E424" s="33">
        <v>3189</v>
      </c>
      <c r="F424" s="32">
        <f t="shared" si="6"/>
        <v>12190</v>
      </c>
    </row>
    <row r="425" spans="1:6" x14ac:dyDescent="0.25">
      <c r="A425" s="29">
        <v>422</v>
      </c>
      <c r="B425" s="47" t="s">
        <v>434</v>
      </c>
      <c r="C425" s="33">
        <v>1372</v>
      </c>
      <c r="D425" s="33">
        <v>9</v>
      </c>
      <c r="E425" s="33">
        <v>694</v>
      </c>
      <c r="F425" s="32">
        <f t="shared" si="6"/>
        <v>2075</v>
      </c>
    </row>
    <row r="426" spans="1:6" x14ac:dyDescent="0.25">
      <c r="A426" s="29">
        <v>423</v>
      </c>
      <c r="B426" s="47" t="s">
        <v>435</v>
      </c>
      <c r="C426" s="33">
        <v>741</v>
      </c>
      <c r="D426" s="33">
        <v>5</v>
      </c>
      <c r="E426" s="33">
        <v>0</v>
      </c>
      <c r="F426" s="32">
        <f t="shared" si="6"/>
        <v>746</v>
      </c>
    </row>
    <row r="427" spans="1:6" x14ac:dyDescent="0.25">
      <c r="A427" s="29">
        <v>424</v>
      </c>
      <c r="B427" s="47" t="s">
        <v>436</v>
      </c>
      <c r="C427" s="33">
        <v>4929</v>
      </c>
      <c r="D427" s="33">
        <v>32</v>
      </c>
      <c r="E427" s="33">
        <v>2219</v>
      </c>
      <c r="F427" s="32">
        <f t="shared" si="6"/>
        <v>7180</v>
      </c>
    </row>
    <row r="428" spans="1:6" x14ac:dyDescent="0.25">
      <c r="A428" s="29">
        <v>425</v>
      </c>
      <c r="B428" s="47" t="s">
        <v>437</v>
      </c>
      <c r="C428" s="33">
        <v>4748</v>
      </c>
      <c r="D428" s="33">
        <v>31</v>
      </c>
      <c r="E428" s="33">
        <v>981</v>
      </c>
      <c r="F428" s="32">
        <f t="shared" si="6"/>
        <v>5760</v>
      </c>
    </row>
    <row r="429" spans="1:6" x14ac:dyDescent="0.25">
      <c r="A429" s="29">
        <v>426</v>
      </c>
      <c r="B429" s="47" t="s">
        <v>438</v>
      </c>
      <c r="C429" s="33">
        <v>11165</v>
      </c>
      <c r="D429" s="33">
        <v>73</v>
      </c>
      <c r="E429" s="33">
        <v>0</v>
      </c>
      <c r="F429" s="32">
        <f t="shared" si="6"/>
        <v>11238</v>
      </c>
    </row>
    <row r="430" spans="1:6" x14ac:dyDescent="0.25">
      <c r="A430" s="29">
        <v>427</v>
      </c>
      <c r="B430" s="47" t="s">
        <v>439</v>
      </c>
      <c r="C430" s="33">
        <v>22904</v>
      </c>
      <c r="D430" s="33">
        <v>150</v>
      </c>
      <c r="E430" s="33">
        <v>0</v>
      </c>
      <c r="F430" s="32">
        <f t="shared" si="6"/>
        <v>23054</v>
      </c>
    </row>
    <row r="431" spans="1:6" x14ac:dyDescent="0.25">
      <c r="A431" s="29">
        <v>428</v>
      </c>
      <c r="B431" s="47" t="s">
        <v>440</v>
      </c>
      <c r="C431" s="33">
        <v>2800</v>
      </c>
      <c r="D431" s="33">
        <v>18</v>
      </c>
      <c r="E431" s="33">
        <v>0</v>
      </c>
      <c r="F431" s="32">
        <f t="shared" si="6"/>
        <v>2818</v>
      </c>
    </row>
    <row r="432" spans="1:6" x14ac:dyDescent="0.25">
      <c r="A432" s="29">
        <v>429</v>
      </c>
      <c r="B432" s="47" t="s">
        <v>441</v>
      </c>
      <c r="C432" s="33">
        <v>2253</v>
      </c>
      <c r="D432" s="33">
        <v>15</v>
      </c>
      <c r="E432" s="33">
        <v>887</v>
      </c>
      <c r="F432" s="32">
        <f t="shared" si="6"/>
        <v>3155</v>
      </c>
    </row>
    <row r="433" spans="1:6" x14ac:dyDescent="0.25">
      <c r="A433" s="29">
        <v>430</v>
      </c>
      <c r="B433" s="47" t="s">
        <v>442</v>
      </c>
      <c r="C433" s="33">
        <v>505</v>
      </c>
      <c r="D433" s="33">
        <v>3</v>
      </c>
      <c r="E433" s="33">
        <v>65</v>
      </c>
      <c r="F433" s="32">
        <f t="shared" si="6"/>
        <v>573</v>
      </c>
    </row>
    <row r="434" spans="1:6" x14ac:dyDescent="0.25">
      <c r="A434" s="29">
        <v>431</v>
      </c>
      <c r="B434" s="47" t="s">
        <v>443</v>
      </c>
      <c r="C434" s="33">
        <v>2639</v>
      </c>
      <c r="D434" s="33">
        <v>17</v>
      </c>
      <c r="E434" s="33">
        <v>1070</v>
      </c>
      <c r="F434" s="32">
        <f t="shared" si="6"/>
        <v>3726</v>
      </c>
    </row>
    <row r="435" spans="1:6" x14ac:dyDescent="0.25">
      <c r="A435" s="29">
        <v>432</v>
      </c>
      <c r="B435" s="47" t="s">
        <v>444</v>
      </c>
      <c r="C435" s="33">
        <v>1414</v>
      </c>
      <c r="D435" s="33">
        <v>9</v>
      </c>
      <c r="E435" s="33">
        <v>0</v>
      </c>
      <c r="F435" s="32">
        <f t="shared" si="6"/>
        <v>1423</v>
      </c>
    </row>
    <row r="436" spans="1:6" x14ac:dyDescent="0.25">
      <c r="A436" s="29">
        <v>433</v>
      </c>
      <c r="B436" s="47" t="s">
        <v>445</v>
      </c>
      <c r="C436" s="33">
        <v>4032</v>
      </c>
      <c r="D436" s="33">
        <v>26</v>
      </c>
      <c r="E436" s="33">
        <v>0</v>
      </c>
      <c r="F436" s="32">
        <f t="shared" si="6"/>
        <v>4058</v>
      </c>
    </row>
    <row r="437" spans="1:6" x14ac:dyDescent="0.25">
      <c r="A437" s="29">
        <v>434</v>
      </c>
      <c r="B437" s="47" t="s">
        <v>446</v>
      </c>
      <c r="C437" s="33">
        <v>5204</v>
      </c>
      <c r="D437" s="33">
        <v>34</v>
      </c>
      <c r="E437" s="33">
        <v>0</v>
      </c>
      <c r="F437" s="32">
        <f t="shared" si="6"/>
        <v>5238</v>
      </c>
    </row>
    <row r="438" spans="1:6" x14ac:dyDescent="0.25">
      <c r="A438" s="29">
        <v>435</v>
      </c>
      <c r="B438" s="47" t="s">
        <v>447</v>
      </c>
      <c r="C438" s="33">
        <v>4689</v>
      </c>
      <c r="D438" s="33">
        <v>31</v>
      </c>
      <c r="E438" s="33">
        <v>0</v>
      </c>
      <c r="F438" s="32">
        <f t="shared" si="6"/>
        <v>4720</v>
      </c>
    </row>
    <row r="439" spans="1:6" x14ac:dyDescent="0.25">
      <c r="A439" s="29">
        <v>436</v>
      </c>
      <c r="B439" s="47" t="s">
        <v>448</v>
      </c>
      <c r="C439" s="33">
        <v>1119</v>
      </c>
      <c r="D439" s="33">
        <v>7</v>
      </c>
      <c r="E439" s="33">
        <v>0</v>
      </c>
      <c r="F439" s="32">
        <f t="shared" si="6"/>
        <v>1126</v>
      </c>
    </row>
    <row r="440" spans="1:6" x14ac:dyDescent="0.25">
      <c r="A440" s="29">
        <v>437</v>
      </c>
      <c r="B440" s="47" t="s">
        <v>449</v>
      </c>
      <c r="C440" s="33">
        <v>23432</v>
      </c>
      <c r="D440" s="33">
        <v>154</v>
      </c>
      <c r="E440" s="33">
        <v>0</v>
      </c>
      <c r="F440" s="32">
        <f t="shared" si="6"/>
        <v>23586</v>
      </c>
    </row>
    <row r="441" spans="1:6" x14ac:dyDescent="0.25">
      <c r="A441" s="29">
        <v>438</v>
      </c>
      <c r="B441" s="47" t="s">
        <v>450</v>
      </c>
      <c r="C441" s="33">
        <v>2290</v>
      </c>
      <c r="D441" s="33">
        <v>15</v>
      </c>
      <c r="E441" s="33">
        <v>0</v>
      </c>
      <c r="F441" s="32">
        <f t="shared" si="6"/>
        <v>2305</v>
      </c>
    </row>
    <row r="442" spans="1:6" x14ac:dyDescent="0.25">
      <c r="A442" s="29">
        <v>439</v>
      </c>
      <c r="B442" s="47" t="s">
        <v>451</v>
      </c>
      <c r="C442" s="33">
        <v>37616</v>
      </c>
      <c r="D442" s="33">
        <v>247</v>
      </c>
      <c r="E442" s="33">
        <v>14956</v>
      </c>
      <c r="F442" s="32">
        <f t="shared" si="6"/>
        <v>52819</v>
      </c>
    </row>
    <row r="443" spans="1:6" x14ac:dyDescent="0.25">
      <c r="A443" s="29">
        <v>440</v>
      </c>
      <c r="B443" s="47" t="s">
        <v>452</v>
      </c>
      <c r="C443" s="33">
        <v>1072</v>
      </c>
      <c r="D443" s="33">
        <v>7</v>
      </c>
      <c r="E443" s="33">
        <v>0</v>
      </c>
      <c r="F443" s="32">
        <f t="shared" si="6"/>
        <v>1079</v>
      </c>
    </row>
    <row r="444" spans="1:6" x14ac:dyDescent="0.25">
      <c r="A444" s="29">
        <v>441</v>
      </c>
      <c r="B444" s="47" t="s">
        <v>453</v>
      </c>
      <c r="C444" s="33">
        <v>12088</v>
      </c>
      <c r="D444" s="33">
        <v>79</v>
      </c>
      <c r="E444" s="33">
        <v>0</v>
      </c>
      <c r="F444" s="32">
        <f t="shared" si="6"/>
        <v>12167</v>
      </c>
    </row>
    <row r="445" spans="1:6" x14ac:dyDescent="0.25">
      <c r="A445" s="29">
        <v>442</v>
      </c>
      <c r="B445" s="47" t="s">
        <v>454</v>
      </c>
      <c r="C445" s="33">
        <v>403</v>
      </c>
      <c r="D445" s="33">
        <v>3</v>
      </c>
      <c r="E445" s="33">
        <v>0</v>
      </c>
      <c r="F445" s="32">
        <f t="shared" si="6"/>
        <v>406</v>
      </c>
    </row>
    <row r="446" spans="1:6" x14ac:dyDescent="0.25">
      <c r="A446" s="29">
        <v>443</v>
      </c>
      <c r="B446" s="47" t="s">
        <v>455</v>
      </c>
      <c r="C446" s="33">
        <v>741</v>
      </c>
      <c r="D446" s="33">
        <v>5</v>
      </c>
      <c r="E446" s="33">
        <v>329</v>
      </c>
      <c r="F446" s="32">
        <f t="shared" si="6"/>
        <v>1075</v>
      </c>
    </row>
    <row r="447" spans="1:6" x14ac:dyDescent="0.25">
      <c r="A447" s="29">
        <v>444</v>
      </c>
      <c r="B447" s="47" t="s">
        <v>456</v>
      </c>
      <c r="C447" s="33">
        <v>668</v>
      </c>
      <c r="D447" s="33">
        <v>4</v>
      </c>
      <c r="E447" s="33">
        <v>281</v>
      </c>
      <c r="F447" s="32">
        <f t="shared" si="6"/>
        <v>953</v>
      </c>
    </row>
    <row r="448" spans="1:6" x14ac:dyDescent="0.25">
      <c r="A448" s="29">
        <v>445</v>
      </c>
      <c r="B448" s="47" t="s">
        <v>457</v>
      </c>
      <c r="C448" s="33">
        <v>3116</v>
      </c>
      <c r="D448" s="33">
        <v>20</v>
      </c>
      <c r="E448" s="33">
        <v>0</v>
      </c>
      <c r="F448" s="32">
        <f t="shared" si="6"/>
        <v>3136</v>
      </c>
    </row>
    <row r="449" spans="1:6" x14ac:dyDescent="0.25">
      <c r="A449" s="29">
        <v>446</v>
      </c>
      <c r="B449" s="47" t="s">
        <v>458</v>
      </c>
      <c r="C449" s="33">
        <v>9455</v>
      </c>
      <c r="D449" s="33">
        <v>62</v>
      </c>
      <c r="E449" s="33">
        <v>3616</v>
      </c>
      <c r="F449" s="32">
        <f t="shared" si="6"/>
        <v>13133</v>
      </c>
    </row>
    <row r="450" spans="1:6" x14ac:dyDescent="0.25">
      <c r="A450" s="29">
        <v>447</v>
      </c>
      <c r="B450" s="47" t="s">
        <v>459</v>
      </c>
      <c r="C450" s="33">
        <v>24034</v>
      </c>
      <c r="D450" s="33">
        <v>158</v>
      </c>
      <c r="E450" s="33">
        <v>20005</v>
      </c>
      <c r="F450" s="32">
        <f t="shared" si="6"/>
        <v>44197</v>
      </c>
    </row>
    <row r="451" spans="1:6" x14ac:dyDescent="0.25">
      <c r="A451" s="29">
        <v>448</v>
      </c>
      <c r="B451" s="47" t="s">
        <v>460</v>
      </c>
      <c r="C451" s="33">
        <v>3164</v>
      </c>
      <c r="D451" s="33">
        <v>21</v>
      </c>
      <c r="E451" s="33">
        <v>0</v>
      </c>
      <c r="F451" s="32">
        <f t="shared" si="6"/>
        <v>3185</v>
      </c>
    </row>
    <row r="452" spans="1:6" x14ac:dyDescent="0.25">
      <c r="A452" s="29">
        <v>449</v>
      </c>
      <c r="B452" s="47" t="s">
        <v>461</v>
      </c>
      <c r="C452" s="33">
        <v>4165</v>
      </c>
      <c r="D452" s="33">
        <v>27</v>
      </c>
      <c r="E452" s="33">
        <v>395</v>
      </c>
      <c r="F452" s="32">
        <f t="shared" si="6"/>
        <v>4587</v>
      </c>
    </row>
    <row r="453" spans="1:6" x14ac:dyDescent="0.25">
      <c r="A453" s="29">
        <v>450</v>
      </c>
      <c r="B453" s="47" t="s">
        <v>462</v>
      </c>
      <c r="C453" s="33">
        <v>18420</v>
      </c>
      <c r="D453" s="33">
        <v>121</v>
      </c>
      <c r="E453" s="33">
        <v>0</v>
      </c>
      <c r="F453" s="32">
        <f t="shared" ref="F453:F516" si="7">SUM(C453:E453)</f>
        <v>18541</v>
      </c>
    </row>
    <row r="454" spans="1:6" x14ac:dyDescent="0.25">
      <c r="A454" s="29">
        <v>451</v>
      </c>
      <c r="B454" s="47" t="s">
        <v>463</v>
      </c>
      <c r="C454" s="33">
        <v>1644</v>
      </c>
      <c r="D454" s="33">
        <v>11</v>
      </c>
      <c r="E454" s="33">
        <v>804</v>
      </c>
      <c r="F454" s="32">
        <f t="shared" si="7"/>
        <v>2459</v>
      </c>
    </row>
    <row r="455" spans="1:6" x14ac:dyDescent="0.25">
      <c r="A455" s="29">
        <v>452</v>
      </c>
      <c r="B455" s="47" t="s">
        <v>464</v>
      </c>
      <c r="C455" s="33">
        <v>6635</v>
      </c>
      <c r="D455" s="33">
        <v>44</v>
      </c>
      <c r="E455" s="33">
        <v>2009</v>
      </c>
      <c r="F455" s="32">
        <f t="shared" si="7"/>
        <v>8688</v>
      </c>
    </row>
    <row r="456" spans="1:6" x14ac:dyDescent="0.25">
      <c r="A456" s="29">
        <v>453</v>
      </c>
      <c r="B456" s="47" t="s">
        <v>465</v>
      </c>
      <c r="C456" s="33">
        <v>7667</v>
      </c>
      <c r="D456" s="33">
        <v>50</v>
      </c>
      <c r="E456" s="33">
        <v>2292</v>
      </c>
      <c r="F456" s="32">
        <f t="shared" si="7"/>
        <v>10009</v>
      </c>
    </row>
    <row r="457" spans="1:6" x14ac:dyDescent="0.25">
      <c r="A457" s="29">
        <v>454</v>
      </c>
      <c r="B457" s="47" t="s">
        <v>466</v>
      </c>
      <c r="C457" s="33">
        <v>4485</v>
      </c>
      <c r="D457" s="33">
        <v>29</v>
      </c>
      <c r="E457" s="33">
        <v>0</v>
      </c>
      <c r="F457" s="32">
        <f t="shared" si="7"/>
        <v>4514</v>
      </c>
    </row>
    <row r="458" spans="1:6" x14ac:dyDescent="0.25">
      <c r="A458" s="29">
        <v>455</v>
      </c>
      <c r="B458" s="47" t="s">
        <v>467</v>
      </c>
      <c r="C458" s="33">
        <v>4412</v>
      </c>
      <c r="D458" s="33">
        <v>29</v>
      </c>
      <c r="E458" s="33">
        <v>1409</v>
      </c>
      <c r="F458" s="32">
        <f t="shared" si="7"/>
        <v>5850</v>
      </c>
    </row>
    <row r="459" spans="1:6" x14ac:dyDescent="0.25">
      <c r="A459" s="29">
        <v>456</v>
      </c>
      <c r="B459" s="47" t="s">
        <v>468</v>
      </c>
      <c r="C459" s="33">
        <v>2838</v>
      </c>
      <c r="D459" s="33">
        <v>19</v>
      </c>
      <c r="E459" s="33">
        <v>141</v>
      </c>
      <c r="F459" s="32">
        <f t="shared" si="7"/>
        <v>2998</v>
      </c>
    </row>
    <row r="460" spans="1:6" x14ac:dyDescent="0.25">
      <c r="A460" s="29">
        <v>457</v>
      </c>
      <c r="B460" s="47" t="s">
        <v>469</v>
      </c>
      <c r="C460" s="33">
        <v>4400</v>
      </c>
      <c r="D460" s="33">
        <v>29</v>
      </c>
      <c r="E460" s="33">
        <v>0</v>
      </c>
      <c r="F460" s="32">
        <f t="shared" si="7"/>
        <v>4429</v>
      </c>
    </row>
    <row r="461" spans="1:6" x14ac:dyDescent="0.25">
      <c r="A461" s="29">
        <v>458</v>
      </c>
      <c r="B461" s="47" t="s">
        <v>470</v>
      </c>
      <c r="C461" s="33">
        <v>1973</v>
      </c>
      <c r="D461" s="33">
        <v>13</v>
      </c>
      <c r="E461" s="33">
        <v>585</v>
      </c>
      <c r="F461" s="32">
        <f t="shared" si="7"/>
        <v>2571</v>
      </c>
    </row>
    <row r="462" spans="1:6" x14ac:dyDescent="0.25">
      <c r="A462" s="29">
        <v>459</v>
      </c>
      <c r="B462" s="47" t="s">
        <v>471</v>
      </c>
      <c r="C462" s="33">
        <v>8236</v>
      </c>
      <c r="D462" s="33">
        <v>54</v>
      </c>
      <c r="E462" s="33">
        <v>2375</v>
      </c>
      <c r="F462" s="32">
        <f t="shared" si="7"/>
        <v>10665</v>
      </c>
    </row>
    <row r="463" spans="1:6" x14ac:dyDescent="0.25">
      <c r="A463" s="29">
        <v>460</v>
      </c>
      <c r="B463" s="47" t="s">
        <v>472</v>
      </c>
      <c r="C463" s="33">
        <v>6527</v>
      </c>
      <c r="D463" s="33">
        <v>43</v>
      </c>
      <c r="E463" s="33">
        <v>0</v>
      </c>
      <c r="F463" s="32">
        <f t="shared" si="7"/>
        <v>6570</v>
      </c>
    </row>
    <row r="464" spans="1:6" x14ac:dyDescent="0.25">
      <c r="A464" s="29">
        <v>461</v>
      </c>
      <c r="B464" s="47" t="s">
        <v>473</v>
      </c>
      <c r="C464" s="33">
        <v>1338</v>
      </c>
      <c r="D464" s="33">
        <v>9</v>
      </c>
      <c r="E464" s="33">
        <v>0</v>
      </c>
      <c r="F464" s="32">
        <f t="shared" si="7"/>
        <v>1347</v>
      </c>
    </row>
    <row r="465" spans="1:6" x14ac:dyDescent="0.25">
      <c r="A465" s="29">
        <v>462</v>
      </c>
      <c r="B465" s="47" t="s">
        <v>474</v>
      </c>
      <c r="C465" s="33">
        <v>9195</v>
      </c>
      <c r="D465" s="33">
        <v>60</v>
      </c>
      <c r="E465" s="33">
        <v>3076</v>
      </c>
      <c r="F465" s="32">
        <f t="shared" si="7"/>
        <v>12331</v>
      </c>
    </row>
    <row r="466" spans="1:6" x14ac:dyDescent="0.25">
      <c r="A466" s="29">
        <v>463</v>
      </c>
      <c r="B466" s="47" t="s">
        <v>475</v>
      </c>
      <c r="C466" s="33">
        <v>835</v>
      </c>
      <c r="D466" s="33">
        <v>5</v>
      </c>
      <c r="E466" s="33">
        <v>156</v>
      </c>
      <c r="F466" s="32">
        <f t="shared" si="7"/>
        <v>996</v>
      </c>
    </row>
    <row r="467" spans="1:6" x14ac:dyDescent="0.25">
      <c r="A467" s="29">
        <v>464</v>
      </c>
      <c r="B467" s="47" t="s">
        <v>476</v>
      </c>
      <c r="C467" s="33">
        <v>1530</v>
      </c>
      <c r="D467" s="33">
        <v>10</v>
      </c>
      <c r="E467" s="33">
        <v>150</v>
      </c>
      <c r="F467" s="32">
        <f t="shared" si="7"/>
        <v>1690</v>
      </c>
    </row>
    <row r="468" spans="1:6" x14ac:dyDescent="0.25">
      <c r="A468" s="29">
        <v>465</v>
      </c>
      <c r="B468" s="47" t="s">
        <v>477</v>
      </c>
      <c r="C468" s="33">
        <v>2160</v>
      </c>
      <c r="D468" s="33">
        <v>14</v>
      </c>
      <c r="E468" s="33">
        <v>0</v>
      </c>
      <c r="F468" s="32">
        <f t="shared" si="7"/>
        <v>2174</v>
      </c>
    </row>
    <row r="469" spans="1:6" x14ac:dyDescent="0.25">
      <c r="A469" s="29">
        <v>466</v>
      </c>
      <c r="B469" s="47" t="s">
        <v>478</v>
      </c>
      <c r="C469" s="33">
        <v>19074</v>
      </c>
      <c r="D469" s="33">
        <v>125</v>
      </c>
      <c r="E469" s="33">
        <v>0</v>
      </c>
      <c r="F469" s="32">
        <f t="shared" si="7"/>
        <v>19199</v>
      </c>
    </row>
    <row r="470" spans="1:6" x14ac:dyDescent="0.25">
      <c r="A470" s="29">
        <v>467</v>
      </c>
      <c r="B470" s="47" t="s">
        <v>479</v>
      </c>
      <c r="C470" s="33">
        <v>36616</v>
      </c>
      <c r="D470" s="33">
        <v>240</v>
      </c>
      <c r="E470" s="33">
        <v>4977</v>
      </c>
      <c r="F470" s="32">
        <f t="shared" si="7"/>
        <v>41833</v>
      </c>
    </row>
    <row r="471" spans="1:6" x14ac:dyDescent="0.25">
      <c r="A471" s="29">
        <v>468</v>
      </c>
      <c r="B471" s="47" t="s">
        <v>480</v>
      </c>
      <c r="C471" s="33">
        <v>17759</v>
      </c>
      <c r="D471" s="33">
        <v>117</v>
      </c>
      <c r="E471" s="33">
        <v>0</v>
      </c>
      <c r="F471" s="32">
        <f t="shared" si="7"/>
        <v>17876</v>
      </c>
    </row>
    <row r="472" spans="1:6" x14ac:dyDescent="0.25">
      <c r="A472" s="29">
        <v>469</v>
      </c>
      <c r="B472" s="47" t="s">
        <v>481</v>
      </c>
      <c r="C472" s="33">
        <v>47694</v>
      </c>
      <c r="D472" s="33">
        <v>313</v>
      </c>
      <c r="E472" s="33">
        <v>25706</v>
      </c>
      <c r="F472" s="32">
        <f t="shared" si="7"/>
        <v>73713</v>
      </c>
    </row>
    <row r="473" spans="1:6" x14ac:dyDescent="0.25">
      <c r="A473" s="29">
        <v>470</v>
      </c>
      <c r="B473" s="47" t="s">
        <v>482</v>
      </c>
      <c r="C473" s="33">
        <v>6348</v>
      </c>
      <c r="D473" s="33">
        <v>42</v>
      </c>
      <c r="E473" s="33">
        <v>0</v>
      </c>
      <c r="F473" s="32">
        <f t="shared" si="7"/>
        <v>6390</v>
      </c>
    </row>
    <row r="474" spans="1:6" x14ac:dyDescent="0.25">
      <c r="A474" s="29">
        <v>471</v>
      </c>
      <c r="B474" s="47" t="s">
        <v>483</v>
      </c>
      <c r="C474" s="33">
        <v>754</v>
      </c>
      <c r="D474" s="33">
        <v>5</v>
      </c>
      <c r="E474" s="33">
        <v>190</v>
      </c>
      <c r="F474" s="32">
        <f t="shared" si="7"/>
        <v>949</v>
      </c>
    </row>
    <row r="475" spans="1:6" x14ac:dyDescent="0.25">
      <c r="A475" s="29">
        <v>472</v>
      </c>
      <c r="B475" s="47" t="s">
        <v>484</v>
      </c>
      <c r="C475" s="33">
        <v>5251</v>
      </c>
      <c r="D475" s="33">
        <v>34</v>
      </c>
      <c r="E475" s="33">
        <v>1966</v>
      </c>
      <c r="F475" s="32">
        <f t="shared" si="7"/>
        <v>7251</v>
      </c>
    </row>
    <row r="476" spans="1:6" x14ac:dyDescent="0.25">
      <c r="A476" s="29">
        <v>473</v>
      </c>
      <c r="B476" s="47" t="s">
        <v>485</v>
      </c>
      <c r="C476" s="33">
        <v>1862</v>
      </c>
      <c r="D476" s="33">
        <v>12</v>
      </c>
      <c r="E476" s="33">
        <v>506</v>
      </c>
      <c r="F476" s="32">
        <f t="shared" si="7"/>
        <v>2380</v>
      </c>
    </row>
    <row r="477" spans="1:6" x14ac:dyDescent="0.25">
      <c r="A477" s="29">
        <v>474</v>
      </c>
      <c r="B477" s="47" t="s">
        <v>486</v>
      </c>
      <c r="C477" s="33">
        <v>4398</v>
      </c>
      <c r="D477" s="33">
        <v>29</v>
      </c>
      <c r="E477" s="33">
        <v>3686</v>
      </c>
      <c r="F477" s="32">
        <f t="shared" si="7"/>
        <v>8113</v>
      </c>
    </row>
    <row r="478" spans="1:6" x14ac:dyDescent="0.25">
      <c r="A478" s="29">
        <v>475</v>
      </c>
      <c r="B478" s="47" t="s">
        <v>487</v>
      </c>
      <c r="C478" s="33">
        <v>18869</v>
      </c>
      <c r="D478" s="33">
        <v>124</v>
      </c>
      <c r="E478" s="33">
        <v>8690</v>
      </c>
      <c r="F478" s="32">
        <f t="shared" si="7"/>
        <v>27683</v>
      </c>
    </row>
    <row r="479" spans="1:6" x14ac:dyDescent="0.25">
      <c r="A479" s="29">
        <v>476</v>
      </c>
      <c r="B479" s="47" t="s">
        <v>488</v>
      </c>
      <c r="C479" s="33">
        <v>959</v>
      </c>
      <c r="D479" s="33">
        <v>6</v>
      </c>
      <c r="E479" s="33">
        <v>188</v>
      </c>
      <c r="F479" s="32">
        <f t="shared" si="7"/>
        <v>1153</v>
      </c>
    </row>
    <row r="480" spans="1:6" x14ac:dyDescent="0.25">
      <c r="A480" s="29">
        <v>477</v>
      </c>
      <c r="B480" s="47" t="s">
        <v>489</v>
      </c>
      <c r="C480" s="33">
        <v>1907</v>
      </c>
      <c r="D480" s="33">
        <v>13</v>
      </c>
      <c r="E480" s="33">
        <v>776</v>
      </c>
      <c r="F480" s="32">
        <f t="shared" si="7"/>
        <v>2696</v>
      </c>
    </row>
    <row r="481" spans="1:6" x14ac:dyDescent="0.25">
      <c r="A481" s="29">
        <v>478</v>
      </c>
      <c r="B481" s="47" t="s">
        <v>490</v>
      </c>
      <c r="C481" s="33">
        <v>2200</v>
      </c>
      <c r="D481" s="33">
        <v>14</v>
      </c>
      <c r="E481" s="33">
        <v>0</v>
      </c>
      <c r="F481" s="32">
        <f t="shared" si="7"/>
        <v>2214</v>
      </c>
    </row>
    <row r="482" spans="1:6" x14ac:dyDescent="0.25">
      <c r="A482" s="29">
        <v>479</v>
      </c>
      <c r="B482" s="47" t="s">
        <v>491</v>
      </c>
      <c r="C482" s="33">
        <v>234</v>
      </c>
      <c r="D482" s="33">
        <v>2</v>
      </c>
      <c r="E482" s="33">
        <v>174</v>
      </c>
      <c r="F482" s="32">
        <f t="shared" si="7"/>
        <v>410</v>
      </c>
    </row>
    <row r="483" spans="1:6" x14ac:dyDescent="0.25">
      <c r="A483" s="29">
        <v>480</v>
      </c>
      <c r="B483" s="47" t="s">
        <v>492</v>
      </c>
      <c r="C483" s="33">
        <v>2469</v>
      </c>
      <c r="D483" s="33">
        <v>16</v>
      </c>
      <c r="E483" s="33">
        <v>790</v>
      </c>
      <c r="F483" s="32">
        <f t="shared" si="7"/>
        <v>3275</v>
      </c>
    </row>
    <row r="484" spans="1:6" x14ac:dyDescent="0.25">
      <c r="A484" s="29">
        <v>481</v>
      </c>
      <c r="B484" s="47" t="s">
        <v>493</v>
      </c>
      <c r="C484" s="33">
        <v>5164</v>
      </c>
      <c r="D484" s="33">
        <v>34</v>
      </c>
      <c r="E484" s="33">
        <v>0</v>
      </c>
      <c r="F484" s="32">
        <f t="shared" si="7"/>
        <v>5198</v>
      </c>
    </row>
    <row r="485" spans="1:6" x14ac:dyDescent="0.25">
      <c r="A485" s="29">
        <v>482</v>
      </c>
      <c r="B485" s="47" t="s">
        <v>494</v>
      </c>
      <c r="C485" s="33">
        <v>123210</v>
      </c>
      <c r="D485" s="33">
        <v>809</v>
      </c>
      <c r="E485" s="33">
        <v>40477</v>
      </c>
      <c r="F485" s="32">
        <f t="shared" si="7"/>
        <v>164496</v>
      </c>
    </row>
    <row r="486" spans="1:6" x14ac:dyDescent="0.25">
      <c r="A486" s="29">
        <v>483</v>
      </c>
      <c r="B486" s="47" t="s">
        <v>495</v>
      </c>
      <c r="C486" s="33">
        <v>13554</v>
      </c>
      <c r="D486" s="33">
        <v>89</v>
      </c>
      <c r="E486" s="33">
        <v>0</v>
      </c>
      <c r="F486" s="32">
        <f t="shared" si="7"/>
        <v>13643</v>
      </c>
    </row>
    <row r="487" spans="1:6" x14ac:dyDescent="0.25">
      <c r="A487" s="29">
        <v>484</v>
      </c>
      <c r="B487" s="47" t="s">
        <v>496</v>
      </c>
      <c r="C487" s="33">
        <v>8285</v>
      </c>
      <c r="D487" s="33">
        <v>54</v>
      </c>
      <c r="E487" s="33">
        <v>3852</v>
      </c>
      <c r="F487" s="32">
        <f t="shared" si="7"/>
        <v>12191</v>
      </c>
    </row>
    <row r="488" spans="1:6" x14ac:dyDescent="0.25">
      <c r="A488" s="29">
        <v>485</v>
      </c>
      <c r="B488" s="47" t="s">
        <v>497</v>
      </c>
      <c r="C488" s="33">
        <v>4108</v>
      </c>
      <c r="D488" s="33">
        <v>27</v>
      </c>
      <c r="E488" s="33">
        <v>911</v>
      </c>
      <c r="F488" s="32">
        <f t="shared" si="7"/>
        <v>5046</v>
      </c>
    </row>
    <row r="489" spans="1:6" x14ac:dyDescent="0.25">
      <c r="A489" s="29">
        <v>486</v>
      </c>
      <c r="B489" s="47" t="s">
        <v>498</v>
      </c>
      <c r="C489" s="33">
        <v>5047</v>
      </c>
      <c r="D489" s="33">
        <v>33</v>
      </c>
      <c r="E489" s="33">
        <v>745</v>
      </c>
      <c r="F489" s="32">
        <f t="shared" si="7"/>
        <v>5825</v>
      </c>
    </row>
    <row r="490" spans="1:6" x14ac:dyDescent="0.25">
      <c r="A490" s="29">
        <v>487</v>
      </c>
      <c r="B490" s="47" t="s">
        <v>499</v>
      </c>
      <c r="C490" s="33">
        <v>4232</v>
      </c>
      <c r="D490" s="33">
        <v>28</v>
      </c>
      <c r="E490" s="33">
        <v>990</v>
      </c>
      <c r="F490" s="32">
        <f t="shared" si="7"/>
        <v>5250</v>
      </c>
    </row>
    <row r="491" spans="1:6" x14ac:dyDescent="0.25">
      <c r="A491" s="29">
        <v>488</v>
      </c>
      <c r="B491" s="47" t="s">
        <v>500</v>
      </c>
      <c r="C491" s="33">
        <v>461</v>
      </c>
      <c r="D491" s="33">
        <v>3</v>
      </c>
      <c r="E491" s="33">
        <v>140</v>
      </c>
      <c r="F491" s="32">
        <f t="shared" si="7"/>
        <v>604</v>
      </c>
    </row>
    <row r="492" spans="1:6" x14ac:dyDescent="0.25">
      <c r="A492" s="29">
        <v>489</v>
      </c>
      <c r="B492" s="47" t="s">
        <v>501</v>
      </c>
      <c r="C492" s="33">
        <v>6290</v>
      </c>
      <c r="D492" s="33">
        <v>41</v>
      </c>
      <c r="E492" s="33">
        <v>0</v>
      </c>
      <c r="F492" s="32">
        <f t="shared" si="7"/>
        <v>6331</v>
      </c>
    </row>
    <row r="493" spans="1:6" x14ac:dyDescent="0.25">
      <c r="A493" s="29">
        <v>490</v>
      </c>
      <c r="B493" s="47" t="s">
        <v>502</v>
      </c>
      <c r="C493" s="33">
        <v>3750</v>
      </c>
      <c r="D493" s="33">
        <v>25</v>
      </c>
      <c r="E493" s="33">
        <v>0</v>
      </c>
      <c r="F493" s="32">
        <f t="shared" si="7"/>
        <v>3775</v>
      </c>
    </row>
    <row r="494" spans="1:6" x14ac:dyDescent="0.25">
      <c r="A494" s="29">
        <v>491</v>
      </c>
      <c r="B494" s="47" t="s">
        <v>503</v>
      </c>
      <c r="C494" s="33">
        <v>7816</v>
      </c>
      <c r="D494" s="33">
        <v>51</v>
      </c>
      <c r="E494" s="33">
        <v>2884</v>
      </c>
      <c r="F494" s="32">
        <f t="shared" si="7"/>
        <v>10751</v>
      </c>
    </row>
    <row r="495" spans="1:6" x14ac:dyDescent="0.25">
      <c r="A495" s="29">
        <v>492</v>
      </c>
      <c r="B495" s="47" t="s">
        <v>504</v>
      </c>
      <c r="C495" s="33">
        <v>8095</v>
      </c>
      <c r="D495" s="33">
        <v>53</v>
      </c>
      <c r="E495" s="33">
        <v>1815</v>
      </c>
      <c r="F495" s="32">
        <f t="shared" si="7"/>
        <v>9963</v>
      </c>
    </row>
    <row r="496" spans="1:6" x14ac:dyDescent="0.25">
      <c r="A496" s="29">
        <v>493</v>
      </c>
      <c r="B496" s="47" t="s">
        <v>505</v>
      </c>
      <c r="C496" s="33">
        <v>1035</v>
      </c>
      <c r="D496" s="33">
        <v>7</v>
      </c>
      <c r="E496" s="33">
        <v>462</v>
      </c>
      <c r="F496" s="32">
        <f t="shared" si="7"/>
        <v>1504</v>
      </c>
    </row>
    <row r="497" spans="1:6" x14ac:dyDescent="0.25">
      <c r="A497" s="29">
        <v>494</v>
      </c>
      <c r="B497" s="47" t="s">
        <v>506</v>
      </c>
      <c r="C497" s="33">
        <v>8029</v>
      </c>
      <c r="D497" s="33">
        <v>53</v>
      </c>
      <c r="E497" s="33">
        <v>0</v>
      </c>
      <c r="F497" s="32">
        <f t="shared" si="7"/>
        <v>8082</v>
      </c>
    </row>
    <row r="498" spans="1:6" x14ac:dyDescent="0.25">
      <c r="A498" s="29">
        <v>495</v>
      </c>
      <c r="B498" s="47" t="s">
        <v>507</v>
      </c>
      <c r="C498" s="33">
        <v>3904</v>
      </c>
      <c r="D498" s="33">
        <v>26</v>
      </c>
      <c r="E498" s="33">
        <v>0</v>
      </c>
      <c r="F498" s="32">
        <f t="shared" si="7"/>
        <v>3930</v>
      </c>
    </row>
    <row r="499" spans="1:6" x14ac:dyDescent="0.25">
      <c r="A499" s="29">
        <v>496</v>
      </c>
      <c r="B499" s="47" t="s">
        <v>508</v>
      </c>
      <c r="C499" s="33">
        <v>2453</v>
      </c>
      <c r="D499" s="33">
        <v>16</v>
      </c>
      <c r="E499" s="33">
        <v>124</v>
      </c>
      <c r="F499" s="32">
        <f t="shared" si="7"/>
        <v>2593</v>
      </c>
    </row>
    <row r="500" spans="1:6" x14ac:dyDescent="0.25">
      <c r="A500" s="29">
        <v>497</v>
      </c>
      <c r="B500" s="47" t="s">
        <v>509</v>
      </c>
      <c r="C500" s="33">
        <v>5561</v>
      </c>
      <c r="D500" s="33">
        <v>37</v>
      </c>
      <c r="E500" s="33">
        <v>3384</v>
      </c>
      <c r="F500" s="32">
        <f t="shared" si="7"/>
        <v>8982</v>
      </c>
    </row>
    <row r="501" spans="1:6" x14ac:dyDescent="0.25">
      <c r="A501" s="29">
        <v>498</v>
      </c>
      <c r="B501" s="47" t="s">
        <v>510</v>
      </c>
      <c r="C501" s="33">
        <v>10387</v>
      </c>
      <c r="D501" s="33">
        <v>68</v>
      </c>
      <c r="E501" s="33">
        <v>0</v>
      </c>
      <c r="F501" s="32">
        <f t="shared" si="7"/>
        <v>10455</v>
      </c>
    </row>
    <row r="502" spans="1:6" x14ac:dyDescent="0.25">
      <c r="A502" s="29">
        <v>499</v>
      </c>
      <c r="B502" s="47" t="s">
        <v>511</v>
      </c>
      <c r="C502" s="33">
        <v>8105</v>
      </c>
      <c r="D502" s="33">
        <v>53</v>
      </c>
      <c r="E502" s="33">
        <v>1569</v>
      </c>
      <c r="F502" s="32">
        <f t="shared" si="7"/>
        <v>9727</v>
      </c>
    </row>
    <row r="503" spans="1:6" x14ac:dyDescent="0.25">
      <c r="A503" s="29">
        <v>500</v>
      </c>
      <c r="B503" s="47" t="s">
        <v>512</v>
      </c>
      <c r="C503" s="33">
        <v>13532</v>
      </c>
      <c r="D503" s="33">
        <v>89</v>
      </c>
      <c r="E503" s="33">
        <v>4229</v>
      </c>
      <c r="F503" s="32">
        <f t="shared" si="7"/>
        <v>17850</v>
      </c>
    </row>
    <row r="504" spans="1:6" x14ac:dyDescent="0.25">
      <c r="A504" s="29">
        <v>501</v>
      </c>
      <c r="B504" s="47" t="s">
        <v>513</v>
      </c>
      <c r="C504" s="33">
        <v>1320</v>
      </c>
      <c r="D504" s="33">
        <v>9</v>
      </c>
      <c r="E504" s="33">
        <v>0</v>
      </c>
      <c r="F504" s="32">
        <f t="shared" si="7"/>
        <v>1329</v>
      </c>
    </row>
    <row r="505" spans="1:6" x14ac:dyDescent="0.25">
      <c r="A505" s="29">
        <v>502</v>
      </c>
      <c r="B505" s="47" t="s">
        <v>514</v>
      </c>
      <c r="C505" s="33">
        <v>6741</v>
      </c>
      <c r="D505" s="33">
        <v>44</v>
      </c>
      <c r="E505" s="33">
        <v>0</v>
      </c>
      <c r="F505" s="32">
        <f t="shared" si="7"/>
        <v>6785</v>
      </c>
    </row>
    <row r="506" spans="1:6" x14ac:dyDescent="0.25">
      <c r="A506" s="29">
        <v>503</v>
      </c>
      <c r="B506" s="47" t="s">
        <v>515</v>
      </c>
      <c r="C506" s="33">
        <v>3809</v>
      </c>
      <c r="D506" s="33">
        <v>25</v>
      </c>
      <c r="E506" s="33">
        <v>398</v>
      </c>
      <c r="F506" s="32">
        <f t="shared" si="7"/>
        <v>4232</v>
      </c>
    </row>
    <row r="507" spans="1:6" x14ac:dyDescent="0.25">
      <c r="A507" s="29">
        <v>504</v>
      </c>
      <c r="B507" s="47" t="s">
        <v>516</v>
      </c>
      <c r="C507" s="33">
        <v>3532</v>
      </c>
      <c r="D507" s="33">
        <v>23</v>
      </c>
      <c r="E507" s="33">
        <v>1683</v>
      </c>
      <c r="F507" s="32">
        <f t="shared" si="7"/>
        <v>5238</v>
      </c>
    </row>
    <row r="508" spans="1:6" x14ac:dyDescent="0.25">
      <c r="A508" s="29">
        <v>505</v>
      </c>
      <c r="B508" s="47" t="s">
        <v>517</v>
      </c>
      <c r="C508" s="33">
        <v>31377</v>
      </c>
      <c r="D508" s="33">
        <v>206</v>
      </c>
      <c r="E508" s="33">
        <v>8986</v>
      </c>
      <c r="F508" s="32">
        <f t="shared" si="7"/>
        <v>40569</v>
      </c>
    </row>
    <row r="509" spans="1:6" x14ac:dyDescent="0.25">
      <c r="A509" s="29">
        <v>506</v>
      </c>
      <c r="B509" s="47" t="s">
        <v>518</v>
      </c>
      <c r="C509" s="33">
        <v>2359</v>
      </c>
      <c r="D509" s="33">
        <v>15</v>
      </c>
      <c r="E509" s="33">
        <v>256</v>
      </c>
      <c r="F509" s="32">
        <f t="shared" si="7"/>
        <v>2630</v>
      </c>
    </row>
    <row r="510" spans="1:6" x14ac:dyDescent="0.25">
      <c r="A510" s="29">
        <v>507</v>
      </c>
      <c r="B510" s="47" t="s">
        <v>519</v>
      </c>
      <c r="C510" s="33">
        <v>4344</v>
      </c>
      <c r="D510" s="33">
        <v>29</v>
      </c>
      <c r="E510" s="33">
        <v>3691</v>
      </c>
      <c r="F510" s="32">
        <f t="shared" si="7"/>
        <v>8064</v>
      </c>
    </row>
    <row r="511" spans="1:6" x14ac:dyDescent="0.25">
      <c r="A511" s="29">
        <v>508</v>
      </c>
      <c r="B511" s="47" t="s">
        <v>520</v>
      </c>
      <c r="C511" s="33">
        <v>3766</v>
      </c>
      <c r="D511" s="33">
        <v>25</v>
      </c>
      <c r="E511" s="33">
        <v>946</v>
      </c>
      <c r="F511" s="32">
        <f t="shared" si="7"/>
        <v>4737</v>
      </c>
    </row>
    <row r="512" spans="1:6" x14ac:dyDescent="0.25">
      <c r="A512" s="29">
        <v>509</v>
      </c>
      <c r="B512" s="47" t="s">
        <v>521</v>
      </c>
      <c r="C512" s="33">
        <v>15029</v>
      </c>
      <c r="D512" s="33">
        <v>99</v>
      </c>
      <c r="E512" s="33">
        <v>13318</v>
      </c>
      <c r="F512" s="32">
        <f t="shared" si="7"/>
        <v>28446</v>
      </c>
    </row>
    <row r="513" spans="1:6" x14ac:dyDescent="0.25">
      <c r="A513" s="29">
        <v>510</v>
      </c>
      <c r="B513" s="47" t="s">
        <v>522</v>
      </c>
      <c r="C513" s="33">
        <v>1167</v>
      </c>
      <c r="D513" s="33">
        <v>8</v>
      </c>
      <c r="E513" s="33">
        <v>445</v>
      </c>
      <c r="F513" s="32">
        <f t="shared" si="7"/>
        <v>1620</v>
      </c>
    </row>
    <row r="514" spans="1:6" x14ac:dyDescent="0.25">
      <c r="A514" s="29">
        <v>511</v>
      </c>
      <c r="B514" s="47" t="s">
        <v>523</v>
      </c>
      <c r="C514" s="33">
        <v>4644</v>
      </c>
      <c r="D514" s="33">
        <v>30</v>
      </c>
      <c r="E514" s="33">
        <v>1142</v>
      </c>
      <c r="F514" s="32">
        <f t="shared" si="7"/>
        <v>5816</v>
      </c>
    </row>
    <row r="515" spans="1:6" x14ac:dyDescent="0.25">
      <c r="A515" s="29">
        <v>512</v>
      </c>
      <c r="B515" s="47" t="s">
        <v>524</v>
      </c>
      <c r="C515" s="33">
        <v>1388</v>
      </c>
      <c r="D515" s="33">
        <v>9</v>
      </c>
      <c r="E515" s="33">
        <v>0</v>
      </c>
      <c r="F515" s="32">
        <f t="shared" si="7"/>
        <v>1397</v>
      </c>
    </row>
    <row r="516" spans="1:6" x14ac:dyDescent="0.25">
      <c r="A516" s="29">
        <v>513</v>
      </c>
      <c r="B516" s="47" t="s">
        <v>525</v>
      </c>
      <c r="C516" s="33">
        <v>11608</v>
      </c>
      <c r="D516" s="33">
        <v>76</v>
      </c>
      <c r="E516" s="33">
        <v>0</v>
      </c>
      <c r="F516" s="32">
        <f t="shared" si="7"/>
        <v>11684</v>
      </c>
    </row>
    <row r="517" spans="1:6" x14ac:dyDescent="0.25">
      <c r="A517" s="29">
        <v>514</v>
      </c>
      <c r="B517" s="47" t="s">
        <v>526</v>
      </c>
      <c r="C517" s="33">
        <v>1333</v>
      </c>
      <c r="D517" s="33">
        <v>9</v>
      </c>
      <c r="E517" s="33">
        <v>0</v>
      </c>
      <c r="F517" s="32">
        <f t="shared" ref="F517:F573" si="8">SUM(C517:E517)</f>
        <v>1342</v>
      </c>
    </row>
    <row r="518" spans="1:6" x14ac:dyDescent="0.25">
      <c r="A518" s="29">
        <v>515</v>
      </c>
      <c r="B518" s="47" t="s">
        <v>527</v>
      </c>
      <c r="C518" s="33">
        <v>189900</v>
      </c>
      <c r="D518" s="33">
        <v>1246</v>
      </c>
      <c r="E518" s="33">
        <v>35755</v>
      </c>
      <c r="F518" s="32">
        <f t="shared" si="8"/>
        <v>226901</v>
      </c>
    </row>
    <row r="519" spans="1:6" x14ac:dyDescent="0.25">
      <c r="A519" s="29">
        <v>516</v>
      </c>
      <c r="B519" s="47" t="s">
        <v>528</v>
      </c>
      <c r="C519" s="33">
        <v>8150</v>
      </c>
      <c r="D519" s="33">
        <v>53</v>
      </c>
      <c r="E519" s="33">
        <v>6154</v>
      </c>
      <c r="F519" s="32">
        <f t="shared" si="8"/>
        <v>14357</v>
      </c>
    </row>
    <row r="520" spans="1:6" x14ac:dyDescent="0.25">
      <c r="A520" s="29">
        <v>517</v>
      </c>
      <c r="B520" s="47" t="s">
        <v>529</v>
      </c>
      <c r="C520" s="33">
        <v>9060</v>
      </c>
      <c r="D520" s="33">
        <v>59</v>
      </c>
      <c r="E520" s="33">
        <v>3527</v>
      </c>
      <c r="F520" s="32">
        <f t="shared" si="8"/>
        <v>12646</v>
      </c>
    </row>
    <row r="521" spans="1:6" x14ac:dyDescent="0.25">
      <c r="A521" s="29">
        <v>518</v>
      </c>
      <c r="B521" s="47" t="s">
        <v>530</v>
      </c>
      <c r="C521" s="33">
        <v>1095</v>
      </c>
      <c r="D521" s="33">
        <v>7</v>
      </c>
      <c r="E521" s="33">
        <v>70</v>
      </c>
      <c r="F521" s="32">
        <f t="shared" si="8"/>
        <v>1172</v>
      </c>
    </row>
    <row r="522" spans="1:6" x14ac:dyDescent="0.25">
      <c r="A522" s="29">
        <v>519</v>
      </c>
      <c r="B522" s="47" t="s">
        <v>531</v>
      </c>
      <c r="C522" s="33">
        <v>5609</v>
      </c>
      <c r="D522" s="33">
        <v>37</v>
      </c>
      <c r="E522" s="33">
        <v>890</v>
      </c>
      <c r="F522" s="32">
        <f t="shared" si="8"/>
        <v>6536</v>
      </c>
    </row>
    <row r="523" spans="1:6" x14ac:dyDescent="0.25">
      <c r="A523" s="29">
        <v>520</v>
      </c>
      <c r="B523" s="47" t="s">
        <v>532</v>
      </c>
      <c r="C523" s="33">
        <v>10868</v>
      </c>
      <c r="D523" s="33">
        <v>71</v>
      </c>
      <c r="E523" s="33">
        <v>2777</v>
      </c>
      <c r="F523" s="32">
        <f t="shared" si="8"/>
        <v>13716</v>
      </c>
    </row>
    <row r="524" spans="1:6" x14ac:dyDescent="0.25">
      <c r="A524" s="29">
        <v>521</v>
      </c>
      <c r="B524" s="47" t="s">
        <v>533</v>
      </c>
      <c r="C524" s="33">
        <v>485</v>
      </c>
      <c r="D524" s="33">
        <v>3</v>
      </c>
      <c r="E524" s="33">
        <v>131</v>
      </c>
      <c r="F524" s="32">
        <f t="shared" si="8"/>
        <v>619</v>
      </c>
    </row>
    <row r="525" spans="1:6" x14ac:dyDescent="0.25">
      <c r="A525" s="29">
        <v>522</v>
      </c>
      <c r="B525" s="47" t="s">
        <v>534</v>
      </c>
      <c r="C525" s="33">
        <v>1565</v>
      </c>
      <c r="D525" s="33">
        <v>10</v>
      </c>
      <c r="E525" s="33">
        <v>0</v>
      </c>
      <c r="F525" s="32">
        <f t="shared" si="8"/>
        <v>1575</v>
      </c>
    </row>
    <row r="526" spans="1:6" x14ac:dyDescent="0.25">
      <c r="A526" s="29">
        <v>523</v>
      </c>
      <c r="B526" s="47" t="s">
        <v>535</v>
      </c>
      <c r="C526" s="33">
        <v>6206</v>
      </c>
      <c r="D526" s="33">
        <v>41</v>
      </c>
      <c r="E526" s="33">
        <v>800</v>
      </c>
      <c r="F526" s="32">
        <f t="shared" si="8"/>
        <v>7047</v>
      </c>
    </row>
    <row r="527" spans="1:6" x14ac:dyDescent="0.25">
      <c r="A527" s="29">
        <v>524</v>
      </c>
      <c r="B527" s="47" t="s">
        <v>536</v>
      </c>
      <c r="C527" s="33">
        <v>678</v>
      </c>
      <c r="D527" s="33">
        <v>4</v>
      </c>
      <c r="E527" s="33">
        <v>193</v>
      </c>
      <c r="F527" s="32">
        <f t="shared" si="8"/>
        <v>875</v>
      </c>
    </row>
    <row r="528" spans="1:6" x14ac:dyDescent="0.25">
      <c r="A528" s="29">
        <v>525</v>
      </c>
      <c r="B528" s="47" t="s">
        <v>537</v>
      </c>
      <c r="C528" s="33">
        <v>27508</v>
      </c>
      <c r="D528" s="33">
        <v>181</v>
      </c>
      <c r="E528" s="33">
        <v>10738</v>
      </c>
      <c r="F528" s="32">
        <f t="shared" si="8"/>
        <v>38427</v>
      </c>
    </row>
    <row r="529" spans="1:6" x14ac:dyDescent="0.25">
      <c r="A529" s="29">
        <v>526</v>
      </c>
      <c r="B529" s="47" t="s">
        <v>538</v>
      </c>
      <c r="C529" s="33">
        <v>23136</v>
      </c>
      <c r="D529" s="33">
        <v>152</v>
      </c>
      <c r="E529" s="33">
        <v>10827</v>
      </c>
      <c r="F529" s="32">
        <f t="shared" si="8"/>
        <v>34115</v>
      </c>
    </row>
    <row r="530" spans="1:6" x14ac:dyDescent="0.25">
      <c r="A530" s="29">
        <v>527</v>
      </c>
      <c r="B530" s="47" t="s">
        <v>539</v>
      </c>
      <c r="C530" s="33">
        <v>7336</v>
      </c>
      <c r="D530" s="33">
        <v>48</v>
      </c>
      <c r="E530" s="33">
        <v>1437</v>
      </c>
      <c r="F530" s="32">
        <f t="shared" si="8"/>
        <v>8821</v>
      </c>
    </row>
    <row r="531" spans="1:6" x14ac:dyDescent="0.25">
      <c r="A531" s="29">
        <v>528</v>
      </c>
      <c r="B531" s="47" t="s">
        <v>540</v>
      </c>
      <c r="C531" s="33">
        <v>7167</v>
      </c>
      <c r="D531" s="33">
        <v>47</v>
      </c>
      <c r="E531" s="33">
        <v>607</v>
      </c>
      <c r="F531" s="32">
        <f t="shared" si="8"/>
        <v>7821</v>
      </c>
    </row>
    <row r="532" spans="1:6" x14ac:dyDescent="0.25">
      <c r="A532" s="29">
        <v>529</v>
      </c>
      <c r="B532" s="47" t="s">
        <v>541</v>
      </c>
      <c r="C532" s="33">
        <v>1874</v>
      </c>
      <c r="D532" s="33">
        <v>12</v>
      </c>
      <c r="E532" s="33">
        <v>0</v>
      </c>
      <c r="F532" s="32">
        <f t="shared" si="8"/>
        <v>1886</v>
      </c>
    </row>
    <row r="533" spans="1:6" x14ac:dyDescent="0.25">
      <c r="A533" s="29">
        <v>530</v>
      </c>
      <c r="B533" s="47" t="s">
        <v>542</v>
      </c>
      <c r="C533" s="33">
        <v>7309</v>
      </c>
      <c r="D533" s="33">
        <v>48</v>
      </c>
      <c r="E533" s="33">
        <v>2011</v>
      </c>
      <c r="F533" s="32">
        <f t="shared" si="8"/>
        <v>9368</v>
      </c>
    </row>
    <row r="534" spans="1:6" x14ac:dyDescent="0.25">
      <c r="A534" s="29">
        <v>531</v>
      </c>
      <c r="B534" s="47" t="s">
        <v>543</v>
      </c>
      <c r="C534" s="33">
        <v>4018</v>
      </c>
      <c r="D534" s="33">
        <v>26</v>
      </c>
      <c r="E534" s="33">
        <v>253</v>
      </c>
      <c r="F534" s="32">
        <f t="shared" si="8"/>
        <v>4297</v>
      </c>
    </row>
    <row r="535" spans="1:6" x14ac:dyDescent="0.25">
      <c r="A535" s="29">
        <v>532</v>
      </c>
      <c r="B535" s="47" t="s">
        <v>544</v>
      </c>
      <c r="C535" s="33">
        <v>5887</v>
      </c>
      <c r="D535" s="33">
        <v>39</v>
      </c>
      <c r="E535" s="33">
        <v>2378</v>
      </c>
      <c r="F535" s="32">
        <f t="shared" si="8"/>
        <v>8304</v>
      </c>
    </row>
    <row r="536" spans="1:6" x14ac:dyDescent="0.25">
      <c r="A536" s="29">
        <v>533</v>
      </c>
      <c r="B536" s="47" t="s">
        <v>545</v>
      </c>
      <c r="C536" s="33">
        <v>4715</v>
      </c>
      <c r="D536" s="33">
        <v>31</v>
      </c>
      <c r="E536" s="33">
        <v>2858</v>
      </c>
      <c r="F536" s="32">
        <f t="shared" si="8"/>
        <v>7604</v>
      </c>
    </row>
    <row r="537" spans="1:6" x14ac:dyDescent="0.25">
      <c r="A537" s="29">
        <v>534</v>
      </c>
      <c r="B537" s="47" t="s">
        <v>546</v>
      </c>
      <c r="C537" s="33">
        <v>5939</v>
      </c>
      <c r="D537" s="33">
        <v>39</v>
      </c>
      <c r="E537" s="33">
        <v>0</v>
      </c>
      <c r="F537" s="32">
        <f t="shared" si="8"/>
        <v>5978</v>
      </c>
    </row>
    <row r="538" spans="1:6" x14ac:dyDescent="0.25">
      <c r="A538" s="29">
        <v>535</v>
      </c>
      <c r="B538" s="47" t="s">
        <v>547</v>
      </c>
      <c r="C538" s="33">
        <v>8822</v>
      </c>
      <c r="D538" s="33">
        <v>58</v>
      </c>
      <c r="E538" s="33">
        <v>0</v>
      </c>
      <c r="F538" s="32">
        <f t="shared" si="8"/>
        <v>8880</v>
      </c>
    </row>
    <row r="539" spans="1:6" x14ac:dyDescent="0.25">
      <c r="A539" s="29">
        <v>536</v>
      </c>
      <c r="B539" s="47" t="s">
        <v>548</v>
      </c>
      <c r="C539" s="33">
        <v>1005</v>
      </c>
      <c r="D539" s="33">
        <v>7</v>
      </c>
      <c r="E539" s="33">
        <v>195</v>
      </c>
      <c r="F539" s="32">
        <f t="shared" si="8"/>
        <v>1207</v>
      </c>
    </row>
    <row r="540" spans="1:6" x14ac:dyDescent="0.25">
      <c r="A540" s="29">
        <v>537</v>
      </c>
      <c r="B540" s="47" t="s">
        <v>549</v>
      </c>
      <c r="C540" s="33">
        <v>11056</v>
      </c>
      <c r="D540" s="33">
        <v>73</v>
      </c>
      <c r="E540" s="33">
        <v>3036</v>
      </c>
      <c r="F540" s="32">
        <f t="shared" si="8"/>
        <v>14165</v>
      </c>
    </row>
    <row r="541" spans="1:6" x14ac:dyDescent="0.25">
      <c r="A541" s="29">
        <v>538</v>
      </c>
      <c r="B541" s="47" t="s">
        <v>550</v>
      </c>
      <c r="C541" s="33">
        <v>1639</v>
      </c>
      <c r="D541" s="33">
        <v>11</v>
      </c>
      <c r="E541" s="33">
        <v>408</v>
      </c>
      <c r="F541" s="32">
        <f t="shared" si="8"/>
        <v>2058</v>
      </c>
    </row>
    <row r="542" spans="1:6" x14ac:dyDescent="0.25">
      <c r="A542" s="29">
        <v>539</v>
      </c>
      <c r="B542" s="47" t="s">
        <v>551</v>
      </c>
      <c r="C542" s="33">
        <v>7904</v>
      </c>
      <c r="D542" s="33">
        <v>52</v>
      </c>
      <c r="E542" s="33">
        <v>0</v>
      </c>
      <c r="F542" s="32">
        <f t="shared" si="8"/>
        <v>7956</v>
      </c>
    </row>
    <row r="543" spans="1:6" x14ac:dyDescent="0.25">
      <c r="A543" s="29">
        <v>540</v>
      </c>
      <c r="B543" s="47" t="s">
        <v>552</v>
      </c>
      <c r="C543" s="33">
        <v>20231</v>
      </c>
      <c r="D543" s="33">
        <v>133</v>
      </c>
      <c r="E543" s="33">
        <v>4718</v>
      </c>
      <c r="F543" s="32">
        <f t="shared" si="8"/>
        <v>25082</v>
      </c>
    </row>
    <row r="544" spans="1:6" x14ac:dyDescent="0.25">
      <c r="A544" s="29">
        <v>541</v>
      </c>
      <c r="B544" s="47" t="s">
        <v>553</v>
      </c>
      <c r="C544" s="33">
        <v>2011</v>
      </c>
      <c r="D544" s="33">
        <v>13</v>
      </c>
      <c r="E544" s="33">
        <v>0</v>
      </c>
      <c r="F544" s="32">
        <f t="shared" si="8"/>
        <v>2024</v>
      </c>
    </row>
    <row r="545" spans="1:6" x14ac:dyDescent="0.25">
      <c r="A545" s="29">
        <v>542</v>
      </c>
      <c r="B545" s="47" t="s">
        <v>554</v>
      </c>
      <c r="C545" s="33">
        <v>1345</v>
      </c>
      <c r="D545" s="33">
        <v>9</v>
      </c>
      <c r="E545" s="33">
        <v>537</v>
      </c>
      <c r="F545" s="32">
        <f t="shared" si="8"/>
        <v>1891</v>
      </c>
    </row>
    <row r="546" spans="1:6" x14ac:dyDescent="0.25">
      <c r="A546" s="29">
        <v>543</v>
      </c>
      <c r="B546" s="47" t="s">
        <v>555</v>
      </c>
      <c r="C546" s="33">
        <v>10535</v>
      </c>
      <c r="D546" s="33">
        <v>69</v>
      </c>
      <c r="E546" s="33">
        <v>7471</v>
      </c>
      <c r="F546" s="32">
        <f t="shared" si="8"/>
        <v>18075</v>
      </c>
    </row>
    <row r="547" spans="1:6" x14ac:dyDescent="0.25">
      <c r="A547" s="29">
        <v>544</v>
      </c>
      <c r="B547" s="47" t="s">
        <v>556</v>
      </c>
      <c r="C547" s="33">
        <v>2466</v>
      </c>
      <c r="D547" s="33">
        <v>16</v>
      </c>
      <c r="E547" s="33">
        <v>233</v>
      </c>
      <c r="F547" s="32">
        <f t="shared" si="8"/>
        <v>2715</v>
      </c>
    </row>
    <row r="548" spans="1:6" x14ac:dyDescent="0.25">
      <c r="A548" s="29">
        <v>545</v>
      </c>
      <c r="B548" s="47" t="s">
        <v>557</v>
      </c>
      <c r="C548" s="33">
        <v>19856</v>
      </c>
      <c r="D548" s="33">
        <v>130</v>
      </c>
      <c r="E548" s="33">
        <v>4944</v>
      </c>
      <c r="F548" s="32">
        <f t="shared" si="8"/>
        <v>24930</v>
      </c>
    </row>
    <row r="549" spans="1:6" x14ac:dyDescent="0.25">
      <c r="A549" s="29">
        <v>546</v>
      </c>
      <c r="B549" s="47" t="s">
        <v>558</v>
      </c>
      <c r="C549" s="33">
        <v>14165</v>
      </c>
      <c r="D549" s="33">
        <v>93</v>
      </c>
      <c r="E549" s="33">
        <v>3352</v>
      </c>
      <c r="F549" s="32">
        <f t="shared" si="8"/>
        <v>17610</v>
      </c>
    </row>
    <row r="550" spans="1:6" x14ac:dyDescent="0.25">
      <c r="A550" s="29">
        <v>547</v>
      </c>
      <c r="B550" s="47" t="s">
        <v>559</v>
      </c>
      <c r="C550" s="33">
        <v>1456</v>
      </c>
      <c r="D550" s="33">
        <v>10</v>
      </c>
      <c r="E550" s="33">
        <v>22</v>
      </c>
      <c r="F550" s="32">
        <f t="shared" si="8"/>
        <v>1488</v>
      </c>
    </row>
    <row r="551" spans="1:6" x14ac:dyDescent="0.25">
      <c r="A551" s="29">
        <v>548</v>
      </c>
      <c r="B551" s="47" t="s">
        <v>560</v>
      </c>
      <c r="C551" s="33">
        <v>4245</v>
      </c>
      <c r="D551" s="33">
        <v>28</v>
      </c>
      <c r="E551" s="33">
        <v>1755</v>
      </c>
      <c r="F551" s="32">
        <f t="shared" si="8"/>
        <v>6028</v>
      </c>
    </row>
    <row r="552" spans="1:6" x14ac:dyDescent="0.25">
      <c r="A552" s="29">
        <v>549</v>
      </c>
      <c r="B552" s="47" t="s">
        <v>561</v>
      </c>
      <c r="C552" s="33">
        <v>14275</v>
      </c>
      <c r="D552" s="33">
        <v>94</v>
      </c>
      <c r="E552" s="33">
        <v>0</v>
      </c>
      <c r="F552" s="32">
        <f t="shared" si="8"/>
        <v>14369</v>
      </c>
    </row>
    <row r="553" spans="1:6" x14ac:dyDescent="0.25">
      <c r="A553" s="29">
        <v>550</v>
      </c>
      <c r="B553" s="47" t="s">
        <v>562</v>
      </c>
      <c r="C553" s="33">
        <v>11422</v>
      </c>
      <c r="D553" s="33">
        <v>75</v>
      </c>
      <c r="E553" s="33">
        <v>1453</v>
      </c>
      <c r="F553" s="32">
        <f t="shared" si="8"/>
        <v>12950</v>
      </c>
    </row>
    <row r="554" spans="1:6" x14ac:dyDescent="0.25">
      <c r="A554" s="29">
        <v>551</v>
      </c>
      <c r="B554" s="47" t="s">
        <v>563</v>
      </c>
      <c r="C554" s="33">
        <v>83242</v>
      </c>
      <c r="D554" s="33">
        <v>546</v>
      </c>
      <c r="E554" s="33">
        <v>14455</v>
      </c>
      <c r="F554" s="32">
        <f t="shared" si="8"/>
        <v>98243</v>
      </c>
    </row>
    <row r="555" spans="1:6" x14ac:dyDescent="0.25">
      <c r="A555" s="29">
        <v>552</v>
      </c>
      <c r="B555" s="47" t="s">
        <v>564</v>
      </c>
      <c r="C555" s="33">
        <v>1624</v>
      </c>
      <c r="D555" s="33">
        <v>11</v>
      </c>
      <c r="E555" s="33">
        <v>214</v>
      </c>
      <c r="F555" s="32">
        <f t="shared" si="8"/>
        <v>1849</v>
      </c>
    </row>
    <row r="556" spans="1:6" x14ac:dyDescent="0.25">
      <c r="A556" s="29">
        <v>553</v>
      </c>
      <c r="B556" s="47" t="s">
        <v>565</v>
      </c>
      <c r="C556" s="33">
        <v>55332</v>
      </c>
      <c r="D556" s="33">
        <v>363</v>
      </c>
      <c r="E556" s="33">
        <v>6183</v>
      </c>
      <c r="F556" s="32">
        <f t="shared" si="8"/>
        <v>61878</v>
      </c>
    </row>
    <row r="557" spans="1:6" x14ac:dyDescent="0.25">
      <c r="A557" s="29">
        <v>554</v>
      </c>
      <c r="B557" s="47" t="s">
        <v>566</v>
      </c>
      <c r="C557" s="33">
        <v>7432</v>
      </c>
      <c r="D557" s="33">
        <v>49</v>
      </c>
      <c r="E557" s="33">
        <v>0</v>
      </c>
      <c r="F557" s="32">
        <f t="shared" si="8"/>
        <v>7481</v>
      </c>
    </row>
    <row r="558" spans="1:6" x14ac:dyDescent="0.25">
      <c r="A558" s="29">
        <v>555</v>
      </c>
      <c r="B558" s="47" t="s">
        <v>567</v>
      </c>
      <c r="C558" s="33">
        <v>4368</v>
      </c>
      <c r="D558" s="33">
        <v>29</v>
      </c>
      <c r="E558" s="33">
        <v>0</v>
      </c>
      <c r="F558" s="32">
        <f t="shared" si="8"/>
        <v>4397</v>
      </c>
    </row>
    <row r="559" spans="1:6" x14ac:dyDescent="0.25">
      <c r="A559" s="29">
        <v>556</v>
      </c>
      <c r="B559" s="47" t="s">
        <v>568</v>
      </c>
      <c r="C559" s="33">
        <v>1282</v>
      </c>
      <c r="D559" s="33">
        <v>8</v>
      </c>
      <c r="E559" s="33">
        <v>0</v>
      </c>
      <c r="F559" s="32">
        <f t="shared" si="8"/>
        <v>1290</v>
      </c>
    </row>
    <row r="560" spans="1:6" x14ac:dyDescent="0.25">
      <c r="A560" s="29">
        <v>557</v>
      </c>
      <c r="B560" s="47" t="s">
        <v>569</v>
      </c>
      <c r="C560" s="33">
        <v>39291</v>
      </c>
      <c r="D560" s="33">
        <v>258</v>
      </c>
      <c r="E560" s="33">
        <v>109</v>
      </c>
      <c r="F560" s="32">
        <f t="shared" si="8"/>
        <v>39658</v>
      </c>
    </row>
    <row r="561" spans="1:6" x14ac:dyDescent="0.25">
      <c r="A561" s="29">
        <v>558</v>
      </c>
      <c r="B561" s="47" t="s">
        <v>570</v>
      </c>
      <c r="C561" s="33">
        <v>1799</v>
      </c>
      <c r="D561" s="33">
        <v>12</v>
      </c>
      <c r="E561" s="33">
        <v>0</v>
      </c>
      <c r="F561" s="32">
        <f t="shared" si="8"/>
        <v>1811</v>
      </c>
    </row>
    <row r="562" spans="1:6" x14ac:dyDescent="0.25">
      <c r="A562" s="29">
        <v>559</v>
      </c>
      <c r="B562" s="47" t="s">
        <v>571</v>
      </c>
      <c r="C562" s="33">
        <v>35140</v>
      </c>
      <c r="D562" s="33">
        <v>231</v>
      </c>
      <c r="E562" s="33">
        <v>14453</v>
      </c>
      <c r="F562" s="32">
        <f t="shared" si="8"/>
        <v>49824</v>
      </c>
    </row>
    <row r="563" spans="1:6" x14ac:dyDescent="0.25">
      <c r="A563" s="29">
        <v>560</v>
      </c>
      <c r="B563" s="47" t="s">
        <v>572</v>
      </c>
      <c r="C563" s="33">
        <v>17927</v>
      </c>
      <c r="D563" s="33">
        <v>118</v>
      </c>
      <c r="E563" s="33">
        <v>3964</v>
      </c>
      <c r="F563" s="32">
        <f t="shared" si="8"/>
        <v>22009</v>
      </c>
    </row>
    <row r="564" spans="1:6" x14ac:dyDescent="0.25">
      <c r="A564" s="29">
        <v>561</v>
      </c>
      <c r="B564" s="47" t="s">
        <v>573</v>
      </c>
      <c r="C564" s="33">
        <v>5597</v>
      </c>
      <c r="D564" s="33">
        <v>37</v>
      </c>
      <c r="E564" s="33">
        <v>3456</v>
      </c>
      <c r="F564" s="32">
        <f t="shared" si="8"/>
        <v>9090</v>
      </c>
    </row>
    <row r="565" spans="1:6" x14ac:dyDescent="0.25">
      <c r="A565" s="29">
        <v>562</v>
      </c>
      <c r="B565" s="47" t="s">
        <v>574</v>
      </c>
      <c r="C565" s="33">
        <v>3686</v>
      </c>
      <c r="D565" s="33">
        <v>24</v>
      </c>
      <c r="E565" s="33">
        <v>774</v>
      </c>
      <c r="F565" s="32">
        <f t="shared" si="8"/>
        <v>4484</v>
      </c>
    </row>
    <row r="566" spans="1:6" x14ac:dyDescent="0.25">
      <c r="A566" s="29">
        <v>563</v>
      </c>
      <c r="B566" s="47" t="s">
        <v>575</v>
      </c>
      <c r="C566" s="33">
        <v>1619</v>
      </c>
      <c r="D566" s="33">
        <v>11</v>
      </c>
      <c r="E566" s="33">
        <v>138</v>
      </c>
      <c r="F566" s="32">
        <f t="shared" si="8"/>
        <v>1768</v>
      </c>
    </row>
    <row r="567" spans="1:6" x14ac:dyDescent="0.25">
      <c r="A567" s="29">
        <v>564</v>
      </c>
      <c r="B567" s="47" t="s">
        <v>576</v>
      </c>
      <c r="C567" s="33">
        <v>2601</v>
      </c>
      <c r="D567" s="33">
        <v>17</v>
      </c>
      <c r="E567" s="33">
        <v>1398</v>
      </c>
      <c r="F567" s="32">
        <f t="shared" si="8"/>
        <v>4016</v>
      </c>
    </row>
    <row r="568" spans="1:6" x14ac:dyDescent="0.25">
      <c r="A568" s="29">
        <v>565</v>
      </c>
      <c r="B568" s="47" t="s">
        <v>577</v>
      </c>
      <c r="C568" s="33">
        <v>122172</v>
      </c>
      <c r="D568" s="33">
        <v>802</v>
      </c>
      <c r="E568" s="33">
        <v>29490</v>
      </c>
      <c r="F568" s="32">
        <f t="shared" si="8"/>
        <v>152464</v>
      </c>
    </row>
    <row r="569" spans="1:6" x14ac:dyDescent="0.25">
      <c r="A569" s="29">
        <v>566</v>
      </c>
      <c r="B569" s="47" t="s">
        <v>578</v>
      </c>
      <c r="C569" s="33">
        <v>4270</v>
      </c>
      <c r="D569" s="33">
        <v>28</v>
      </c>
      <c r="E569" s="33">
        <v>1839</v>
      </c>
      <c r="F569" s="32">
        <f t="shared" si="8"/>
        <v>6137</v>
      </c>
    </row>
    <row r="570" spans="1:6" x14ac:dyDescent="0.25">
      <c r="A570" s="29">
        <v>567</v>
      </c>
      <c r="B570" s="47" t="s">
        <v>579</v>
      </c>
      <c r="C570" s="33">
        <v>4741</v>
      </c>
      <c r="D570" s="33">
        <v>31</v>
      </c>
      <c r="E570" s="33">
        <v>741</v>
      </c>
      <c r="F570" s="32">
        <f t="shared" si="8"/>
        <v>5513</v>
      </c>
    </row>
    <row r="571" spans="1:6" x14ac:dyDescent="0.25">
      <c r="A571" s="29">
        <v>568</v>
      </c>
      <c r="B571" s="47" t="s">
        <v>580</v>
      </c>
      <c r="C571" s="33">
        <v>2850</v>
      </c>
      <c r="D571" s="33">
        <v>19</v>
      </c>
      <c r="E571" s="33">
        <v>1856</v>
      </c>
      <c r="F571" s="32">
        <f t="shared" si="8"/>
        <v>4725</v>
      </c>
    </row>
    <row r="572" spans="1:6" x14ac:dyDescent="0.25">
      <c r="A572" s="29">
        <v>569</v>
      </c>
      <c r="B572" s="47" t="s">
        <v>581</v>
      </c>
      <c r="C572" s="33">
        <v>2104</v>
      </c>
      <c r="D572" s="33">
        <v>14</v>
      </c>
      <c r="E572" s="33">
        <v>782</v>
      </c>
      <c r="F572" s="32">
        <f t="shared" si="8"/>
        <v>2900</v>
      </c>
    </row>
    <row r="573" spans="1:6" x14ac:dyDescent="0.25">
      <c r="A573" s="29">
        <v>570</v>
      </c>
      <c r="B573" s="47" t="s">
        <v>582</v>
      </c>
      <c r="C573" s="33">
        <v>53782</v>
      </c>
      <c r="D573" s="33">
        <v>353</v>
      </c>
      <c r="E573" s="33">
        <v>18924</v>
      </c>
      <c r="F573" s="32">
        <f t="shared" si="8"/>
        <v>73059</v>
      </c>
    </row>
    <row r="574" spans="1:6" x14ac:dyDescent="0.25">
      <c r="A574" s="15"/>
      <c r="B574" s="24" t="s">
        <v>12</v>
      </c>
      <c r="C574" s="34">
        <f>SUM(C4:C573)</f>
        <v>10289894</v>
      </c>
      <c r="D574" s="34">
        <f t="shared" ref="D574:E574" si="9">SUM(D4:D573)</f>
        <v>67542</v>
      </c>
      <c r="E574" s="34">
        <f t="shared" si="9"/>
        <v>2032475</v>
      </c>
      <c r="F574" s="35">
        <f>SUM(F4:F573)</f>
        <v>12389911</v>
      </c>
    </row>
  </sheetData>
  <sheetProtection selectLockedCells="1" selectUnlockedCells="1"/>
  <mergeCells count="2">
    <mergeCell ref="A1:F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pane xSplit="4" ySplit="3" topLeftCell="E4" activePane="bottomRight" state="frozen"/>
      <selection pane="topRight" activeCell="F1" sqref="F1"/>
      <selection pane="bottomLeft" activeCell="A4" sqref="A4"/>
      <selection pane="bottomRight" activeCell="C8" sqref="C8"/>
    </sheetView>
  </sheetViews>
  <sheetFormatPr baseColWidth="10" defaultRowHeight="15" x14ac:dyDescent="0.25"/>
  <cols>
    <col min="1" max="1" width="11.42578125" style="20"/>
    <col min="2" max="2" width="36" style="40" bestFit="1" customWidth="1"/>
    <col min="3" max="4" width="23" style="36" customWidth="1"/>
    <col min="5" max="5" width="14.140625" style="36" bestFit="1" customWidth="1"/>
    <col min="6" max="6" width="14.140625" bestFit="1" customWidth="1"/>
  </cols>
  <sheetData>
    <row r="1" spans="1:6" ht="66.75" customHeight="1" x14ac:dyDescent="0.25">
      <c r="A1" s="53" t="s">
        <v>0</v>
      </c>
      <c r="B1" s="53"/>
      <c r="C1" s="53"/>
      <c r="D1" s="53"/>
      <c r="E1" s="53"/>
      <c r="F1" s="27"/>
    </row>
    <row r="2" spans="1:6" ht="45.75" customHeight="1" x14ac:dyDescent="0.25">
      <c r="A2" s="54" t="s">
        <v>599</v>
      </c>
      <c r="B2" s="54"/>
      <c r="C2" s="54"/>
      <c r="D2" s="54"/>
      <c r="E2" s="54"/>
      <c r="F2" s="28"/>
    </row>
    <row r="3" spans="1:6" x14ac:dyDescent="0.25">
      <c r="A3" s="38" t="s">
        <v>1</v>
      </c>
      <c r="B3" s="39" t="s">
        <v>2</v>
      </c>
      <c r="C3" s="41" t="s">
        <v>589</v>
      </c>
      <c r="D3" s="42" t="s">
        <v>588</v>
      </c>
      <c r="E3" s="43" t="s">
        <v>594</v>
      </c>
    </row>
    <row r="4" spans="1:6" x14ac:dyDescent="0.25">
      <c r="A4" s="9">
        <v>1</v>
      </c>
      <c r="B4" s="24" t="s">
        <v>13</v>
      </c>
      <c r="C4" s="44">
        <v>17968</v>
      </c>
      <c r="D4" s="44">
        <v>0</v>
      </c>
      <c r="E4" s="44">
        <f t="shared" ref="E4:E67" si="0">+C4+D4</f>
        <v>17968</v>
      </c>
    </row>
    <row r="5" spans="1:6" x14ac:dyDescent="0.25">
      <c r="A5" s="37">
        <v>2</v>
      </c>
      <c r="B5" s="24" t="s">
        <v>14</v>
      </c>
      <c r="C5" s="44">
        <v>1083490</v>
      </c>
      <c r="D5" s="44">
        <v>325116</v>
      </c>
      <c r="E5" s="44">
        <f t="shared" si="0"/>
        <v>1408606</v>
      </c>
    </row>
    <row r="6" spans="1:6" x14ac:dyDescent="0.25">
      <c r="A6" s="9">
        <v>3</v>
      </c>
      <c r="B6" s="24" t="s">
        <v>15</v>
      </c>
      <c r="C6" s="44">
        <v>55014</v>
      </c>
      <c r="D6" s="44">
        <v>0</v>
      </c>
      <c r="E6" s="44">
        <f t="shared" si="0"/>
        <v>55014</v>
      </c>
    </row>
    <row r="7" spans="1:6" x14ac:dyDescent="0.25">
      <c r="A7" s="9">
        <v>4</v>
      </c>
      <c r="B7" s="24" t="s">
        <v>16</v>
      </c>
      <c r="C7" s="44">
        <v>24370</v>
      </c>
      <c r="D7" s="44">
        <v>0</v>
      </c>
      <c r="E7" s="44">
        <f t="shared" si="0"/>
        <v>24370</v>
      </c>
    </row>
    <row r="8" spans="1:6" x14ac:dyDescent="0.25">
      <c r="A8" s="9">
        <v>5</v>
      </c>
      <c r="B8" s="24" t="s">
        <v>17</v>
      </c>
      <c r="C8" s="44">
        <v>1004044</v>
      </c>
      <c r="D8" s="44">
        <v>102519</v>
      </c>
      <c r="E8" s="44">
        <f t="shared" si="0"/>
        <v>1106563</v>
      </c>
    </row>
    <row r="9" spans="1:6" x14ac:dyDescent="0.25">
      <c r="A9" s="9">
        <v>6</v>
      </c>
      <c r="B9" s="24" t="s">
        <v>18</v>
      </c>
      <c r="C9" s="44">
        <v>473429</v>
      </c>
      <c r="D9" s="44">
        <v>8869</v>
      </c>
      <c r="E9" s="44">
        <f t="shared" si="0"/>
        <v>482298</v>
      </c>
    </row>
    <row r="10" spans="1:6" x14ac:dyDescent="0.25">
      <c r="A10" s="9">
        <v>7</v>
      </c>
      <c r="B10" s="24" t="s">
        <v>19</v>
      </c>
      <c r="C10" s="44">
        <v>53892</v>
      </c>
      <c r="D10" s="44">
        <v>27114</v>
      </c>
      <c r="E10" s="44">
        <f t="shared" si="0"/>
        <v>81006</v>
      </c>
    </row>
    <row r="11" spans="1:6" x14ac:dyDescent="0.25">
      <c r="A11" s="9">
        <v>8</v>
      </c>
      <c r="B11" s="24" t="s">
        <v>20</v>
      </c>
      <c r="C11" s="44">
        <v>36665</v>
      </c>
      <c r="D11" s="44">
        <v>5570</v>
      </c>
      <c r="E11" s="44">
        <f t="shared" si="0"/>
        <v>42235</v>
      </c>
    </row>
    <row r="12" spans="1:6" x14ac:dyDescent="0.25">
      <c r="A12" s="9">
        <v>9</v>
      </c>
      <c r="B12" s="24" t="s">
        <v>21</v>
      </c>
      <c r="C12" s="44">
        <v>144029</v>
      </c>
      <c r="D12" s="44">
        <v>0</v>
      </c>
      <c r="E12" s="44">
        <f t="shared" si="0"/>
        <v>144029</v>
      </c>
    </row>
    <row r="13" spans="1:6" x14ac:dyDescent="0.25">
      <c r="A13" s="9">
        <v>10</v>
      </c>
      <c r="B13" s="24" t="s">
        <v>22</v>
      </c>
      <c r="C13" s="44">
        <v>1014014</v>
      </c>
      <c r="D13" s="44">
        <v>61364</v>
      </c>
      <c r="E13" s="44">
        <f t="shared" si="0"/>
        <v>1075378</v>
      </c>
    </row>
    <row r="14" spans="1:6" x14ac:dyDescent="0.25">
      <c r="A14" s="9">
        <v>11</v>
      </c>
      <c r="B14" s="24" t="s">
        <v>23</v>
      </c>
      <c r="C14" s="44">
        <v>32906</v>
      </c>
      <c r="D14" s="44">
        <v>10529</v>
      </c>
      <c r="E14" s="44">
        <f t="shared" si="0"/>
        <v>43435</v>
      </c>
    </row>
    <row r="15" spans="1:6" x14ac:dyDescent="0.25">
      <c r="A15" s="9">
        <v>12</v>
      </c>
      <c r="B15" s="24" t="s">
        <v>24</v>
      </c>
      <c r="C15" s="44">
        <v>249412</v>
      </c>
      <c r="D15" s="44">
        <v>0</v>
      </c>
      <c r="E15" s="44">
        <f t="shared" si="0"/>
        <v>249412</v>
      </c>
    </row>
    <row r="16" spans="1:6" x14ac:dyDescent="0.25">
      <c r="A16" s="9">
        <v>13</v>
      </c>
      <c r="B16" s="24" t="s">
        <v>25</v>
      </c>
      <c r="C16" s="44">
        <v>120017</v>
      </c>
      <c r="D16" s="44">
        <v>29988</v>
      </c>
      <c r="E16" s="44">
        <f t="shared" si="0"/>
        <v>150005</v>
      </c>
    </row>
    <row r="17" spans="1:5" x14ac:dyDescent="0.25">
      <c r="A17" s="9">
        <v>14</v>
      </c>
      <c r="B17" s="24" t="s">
        <v>26</v>
      </c>
      <c r="C17" s="44">
        <v>1374020</v>
      </c>
      <c r="D17" s="44">
        <v>180133</v>
      </c>
      <c r="E17" s="44">
        <f t="shared" si="0"/>
        <v>1554153</v>
      </c>
    </row>
    <row r="18" spans="1:5" x14ac:dyDescent="0.25">
      <c r="A18" s="9">
        <v>15</v>
      </c>
      <c r="B18" s="24" t="s">
        <v>27</v>
      </c>
      <c r="C18" s="44">
        <v>112501</v>
      </c>
      <c r="D18" s="44">
        <v>0</v>
      </c>
      <c r="E18" s="44">
        <f t="shared" si="0"/>
        <v>112501</v>
      </c>
    </row>
    <row r="19" spans="1:5" x14ac:dyDescent="0.25">
      <c r="A19" s="9">
        <v>16</v>
      </c>
      <c r="B19" s="24" t="s">
        <v>28</v>
      </c>
      <c r="C19" s="44">
        <v>203835</v>
      </c>
      <c r="D19" s="44">
        <v>0</v>
      </c>
      <c r="E19" s="44">
        <f t="shared" si="0"/>
        <v>203835</v>
      </c>
    </row>
    <row r="20" spans="1:5" x14ac:dyDescent="0.25">
      <c r="A20" s="9">
        <v>17</v>
      </c>
      <c r="B20" s="24" t="s">
        <v>29</v>
      </c>
      <c r="C20" s="44">
        <v>83987</v>
      </c>
      <c r="D20" s="44">
        <v>27088</v>
      </c>
      <c r="E20" s="44">
        <f t="shared" si="0"/>
        <v>111075</v>
      </c>
    </row>
    <row r="21" spans="1:5" x14ac:dyDescent="0.25">
      <c r="A21" s="9">
        <v>18</v>
      </c>
      <c r="B21" s="24" t="s">
        <v>30</v>
      </c>
      <c r="C21" s="44">
        <v>27770</v>
      </c>
      <c r="D21" s="44">
        <v>7253</v>
      </c>
      <c r="E21" s="44">
        <f t="shared" si="0"/>
        <v>35023</v>
      </c>
    </row>
    <row r="22" spans="1:5" x14ac:dyDescent="0.25">
      <c r="A22" s="9">
        <v>19</v>
      </c>
      <c r="B22" s="24" t="s">
        <v>31</v>
      </c>
      <c r="C22" s="44">
        <v>59485</v>
      </c>
      <c r="D22" s="44">
        <v>0</v>
      </c>
      <c r="E22" s="44">
        <f t="shared" si="0"/>
        <v>59485</v>
      </c>
    </row>
    <row r="23" spans="1:5" x14ac:dyDescent="0.25">
      <c r="A23" s="9">
        <v>20</v>
      </c>
      <c r="B23" s="24" t="s">
        <v>32</v>
      </c>
      <c r="C23" s="44">
        <v>121350</v>
      </c>
      <c r="D23" s="44">
        <v>28572</v>
      </c>
      <c r="E23" s="44">
        <f t="shared" si="0"/>
        <v>149922</v>
      </c>
    </row>
    <row r="24" spans="1:5" x14ac:dyDescent="0.25">
      <c r="A24" s="9">
        <v>21</v>
      </c>
      <c r="B24" s="24" t="s">
        <v>33</v>
      </c>
      <c r="C24" s="44">
        <v>383515</v>
      </c>
      <c r="D24" s="44">
        <v>108548</v>
      </c>
      <c r="E24" s="44">
        <f t="shared" si="0"/>
        <v>492063</v>
      </c>
    </row>
    <row r="25" spans="1:5" x14ac:dyDescent="0.25">
      <c r="A25" s="9">
        <v>22</v>
      </c>
      <c r="B25" s="24" t="s">
        <v>34</v>
      </c>
      <c r="C25" s="44">
        <v>41329</v>
      </c>
      <c r="D25" s="44">
        <v>5645</v>
      </c>
      <c r="E25" s="44">
        <f t="shared" si="0"/>
        <v>46974</v>
      </c>
    </row>
    <row r="26" spans="1:5" x14ac:dyDescent="0.25">
      <c r="A26" s="9">
        <v>23</v>
      </c>
      <c r="B26" s="24" t="s">
        <v>35</v>
      </c>
      <c r="C26" s="44">
        <v>748940</v>
      </c>
      <c r="D26" s="44">
        <v>215456</v>
      </c>
      <c r="E26" s="44">
        <f t="shared" si="0"/>
        <v>964396</v>
      </c>
    </row>
    <row r="27" spans="1:5" x14ac:dyDescent="0.25">
      <c r="A27" s="9">
        <v>24</v>
      </c>
      <c r="B27" s="24" t="s">
        <v>36</v>
      </c>
      <c r="C27" s="44">
        <v>76828</v>
      </c>
      <c r="D27" s="44">
        <v>0</v>
      </c>
      <c r="E27" s="44">
        <f t="shared" si="0"/>
        <v>76828</v>
      </c>
    </row>
    <row r="28" spans="1:5" x14ac:dyDescent="0.25">
      <c r="A28" s="9">
        <v>25</v>
      </c>
      <c r="B28" s="24" t="s">
        <v>37</v>
      </c>
      <c r="C28" s="44">
        <v>373736</v>
      </c>
      <c r="D28" s="44">
        <v>55110</v>
      </c>
      <c r="E28" s="44">
        <f t="shared" si="0"/>
        <v>428846</v>
      </c>
    </row>
    <row r="29" spans="1:5" x14ac:dyDescent="0.25">
      <c r="A29" s="9">
        <v>26</v>
      </c>
      <c r="B29" s="24" t="s">
        <v>38</v>
      </c>
      <c r="C29" s="44">
        <v>272598</v>
      </c>
      <c r="D29" s="44">
        <v>47049</v>
      </c>
      <c r="E29" s="44">
        <f t="shared" si="0"/>
        <v>319647</v>
      </c>
    </row>
    <row r="30" spans="1:5" x14ac:dyDescent="0.25">
      <c r="A30" s="9">
        <v>27</v>
      </c>
      <c r="B30" s="24" t="s">
        <v>39</v>
      </c>
      <c r="C30" s="44">
        <v>57593</v>
      </c>
      <c r="D30" s="44">
        <v>14075</v>
      </c>
      <c r="E30" s="44">
        <f t="shared" si="0"/>
        <v>71668</v>
      </c>
    </row>
    <row r="31" spans="1:5" x14ac:dyDescent="0.25">
      <c r="A31" s="9">
        <v>28</v>
      </c>
      <c r="B31" s="24" t="s">
        <v>40</v>
      </c>
      <c r="C31" s="44">
        <v>657401</v>
      </c>
      <c r="D31" s="44">
        <v>196099</v>
      </c>
      <c r="E31" s="44">
        <f t="shared" si="0"/>
        <v>853500</v>
      </c>
    </row>
    <row r="32" spans="1:5" x14ac:dyDescent="0.25">
      <c r="A32" s="9">
        <v>29</v>
      </c>
      <c r="B32" s="24" t="s">
        <v>41</v>
      </c>
      <c r="C32" s="44">
        <v>98886</v>
      </c>
      <c r="D32" s="44">
        <v>0</v>
      </c>
      <c r="E32" s="44">
        <f t="shared" si="0"/>
        <v>98886</v>
      </c>
    </row>
    <row r="33" spans="1:5" x14ac:dyDescent="0.25">
      <c r="A33" s="9">
        <v>30</v>
      </c>
      <c r="B33" s="24" t="s">
        <v>42</v>
      </c>
      <c r="C33" s="44">
        <v>793786</v>
      </c>
      <c r="D33" s="44">
        <v>59125</v>
      </c>
      <c r="E33" s="44">
        <f t="shared" si="0"/>
        <v>852911</v>
      </c>
    </row>
    <row r="34" spans="1:5" x14ac:dyDescent="0.25">
      <c r="A34" s="9">
        <v>31</v>
      </c>
      <c r="B34" s="24" t="s">
        <v>43</v>
      </c>
      <c r="C34" s="44">
        <v>159513</v>
      </c>
      <c r="D34" s="44">
        <v>0</v>
      </c>
      <c r="E34" s="44">
        <f t="shared" si="0"/>
        <v>159513</v>
      </c>
    </row>
    <row r="35" spans="1:5" x14ac:dyDescent="0.25">
      <c r="A35" s="9">
        <v>32</v>
      </c>
      <c r="B35" s="24" t="s">
        <v>44</v>
      </c>
      <c r="C35" s="44">
        <v>24514</v>
      </c>
      <c r="D35" s="44">
        <v>6522</v>
      </c>
      <c r="E35" s="44">
        <f t="shared" si="0"/>
        <v>31036</v>
      </c>
    </row>
    <row r="36" spans="1:5" x14ac:dyDescent="0.25">
      <c r="A36" s="9">
        <v>33</v>
      </c>
      <c r="B36" s="24" t="s">
        <v>45</v>
      </c>
      <c r="C36" s="44">
        <v>109374</v>
      </c>
      <c r="D36" s="44">
        <v>38007</v>
      </c>
      <c r="E36" s="44">
        <f t="shared" si="0"/>
        <v>147381</v>
      </c>
    </row>
    <row r="37" spans="1:5" x14ac:dyDescent="0.25">
      <c r="A37" s="9">
        <v>34</v>
      </c>
      <c r="B37" s="24" t="s">
        <v>46</v>
      </c>
      <c r="C37" s="44">
        <v>39638</v>
      </c>
      <c r="D37" s="44">
        <v>11650</v>
      </c>
      <c r="E37" s="44">
        <f t="shared" si="0"/>
        <v>51288</v>
      </c>
    </row>
    <row r="38" spans="1:5" x14ac:dyDescent="0.25">
      <c r="A38" s="9">
        <v>35</v>
      </c>
      <c r="B38" s="24" t="s">
        <v>47</v>
      </c>
      <c r="C38" s="44">
        <v>25840</v>
      </c>
      <c r="D38" s="44">
        <v>9594</v>
      </c>
      <c r="E38" s="44">
        <f t="shared" si="0"/>
        <v>35434</v>
      </c>
    </row>
    <row r="39" spans="1:5" x14ac:dyDescent="0.25">
      <c r="A39" s="9">
        <v>36</v>
      </c>
      <c r="B39" s="24" t="s">
        <v>48</v>
      </c>
      <c r="C39" s="44">
        <v>110460</v>
      </c>
      <c r="D39" s="44">
        <v>0</v>
      </c>
      <c r="E39" s="44">
        <f t="shared" si="0"/>
        <v>110460</v>
      </c>
    </row>
    <row r="40" spans="1:5" x14ac:dyDescent="0.25">
      <c r="A40" s="9">
        <v>37</v>
      </c>
      <c r="B40" s="24" t="s">
        <v>49</v>
      </c>
      <c r="C40" s="44">
        <v>96394</v>
      </c>
      <c r="D40" s="44">
        <v>33223</v>
      </c>
      <c r="E40" s="44">
        <f t="shared" si="0"/>
        <v>129617</v>
      </c>
    </row>
    <row r="41" spans="1:5" x14ac:dyDescent="0.25">
      <c r="A41" s="9">
        <v>38</v>
      </c>
      <c r="B41" s="24" t="s">
        <v>50</v>
      </c>
      <c r="C41" s="44">
        <v>41159</v>
      </c>
      <c r="D41" s="44">
        <v>0</v>
      </c>
      <c r="E41" s="44">
        <f t="shared" si="0"/>
        <v>41159</v>
      </c>
    </row>
    <row r="42" spans="1:5" x14ac:dyDescent="0.25">
      <c r="A42" s="9">
        <v>39</v>
      </c>
      <c r="B42" s="24" t="s">
        <v>51</v>
      </c>
      <c r="C42" s="44">
        <v>4426977</v>
      </c>
      <c r="D42" s="44">
        <v>465655</v>
      </c>
      <c r="E42" s="44">
        <f t="shared" si="0"/>
        <v>4892632</v>
      </c>
    </row>
    <row r="43" spans="1:5" x14ac:dyDescent="0.25">
      <c r="A43" s="9">
        <v>40</v>
      </c>
      <c r="B43" s="24" t="s">
        <v>52</v>
      </c>
      <c r="C43" s="44">
        <v>140805</v>
      </c>
      <c r="D43" s="44">
        <v>0</v>
      </c>
      <c r="E43" s="44">
        <f t="shared" si="0"/>
        <v>140805</v>
      </c>
    </row>
    <row r="44" spans="1:5" x14ac:dyDescent="0.25">
      <c r="A44" s="9">
        <v>41</v>
      </c>
      <c r="B44" s="24" t="s">
        <v>53</v>
      </c>
      <c r="C44" s="44">
        <v>666059</v>
      </c>
      <c r="D44" s="44">
        <v>0</v>
      </c>
      <c r="E44" s="44">
        <f t="shared" si="0"/>
        <v>666059</v>
      </c>
    </row>
    <row r="45" spans="1:5" x14ac:dyDescent="0.25">
      <c r="A45" s="9">
        <v>42</v>
      </c>
      <c r="B45" s="24" t="s">
        <v>54</v>
      </c>
      <c r="C45" s="44">
        <v>348889</v>
      </c>
      <c r="D45" s="44">
        <v>59109</v>
      </c>
      <c r="E45" s="44">
        <f t="shared" si="0"/>
        <v>407998</v>
      </c>
    </row>
    <row r="46" spans="1:5" x14ac:dyDescent="0.25">
      <c r="A46" s="9">
        <v>43</v>
      </c>
      <c r="B46" s="24" t="s">
        <v>55</v>
      </c>
      <c r="C46" s="44">
        <v>5152117</v>
      </c>
      <c r="D46" s="44">
        <v>651145</v>
      </c>
      <c r="E46" s="44">
        <f t="shared" si="0"/>
        <v>5803262</v>
      </c>
    </row>
    <row r="47" spans="1:5" x14ac:dyDescent="0.25">
      <c r="A47" s="9">
        <v>44</v>
      </c>
      <c r="B47" s="24" t="s">
        <v>56</v>
      </c>
      <c r="C47" s="44">
        <v>1526565</v>
      </c>
      <c r="D47" s="44">
        <v>332087</v>
      </c>
      <c r="E47" s="44">
        <f t="shared" si="0"/>
        <v>1858652</v>
      </c>
    </row>
    <row r="48" spans="1:5" x14ac:dyDescent="0.25">
      <c r="A48" s="9">
        <v>45</v>
      </c>
      <c r="B48" s="24" t="s">
        <v>57</v>
      </c>
      <c r="C48" s="44">
        <v>429681</v>
      </c>
      <c r="D48" s="44">
        <v>99766</v>
      </c>
      <c r="E48" s="44">
        <f t="shared" si="0"/>
        <v>529447</v>
      </c>
    </row>
    <row r="49" spans="1:5" x14ac:dyDescent="0.25">
      <c r="A49" s="9">
        <v>46</v>
      </c>
      <c r="B49" s="24" t="s">
        <v>58</v>
      </c>
      <c r="C49" s="44">
        <v>159852</v>
      </c>
      <c r="D49" s="44">
        <v>23699</v>
      </c>
      <c r="E49" s="44">
        <f t="shared" si="0"/>
        <v>183551</v>
      </c>
    </row>
    <row r="50" spans="1:5" x14ac:dyDescent="0.25">
      <c r="A50" s="9">
        <v>47</v>
      </c>
      <c r="B50" s="24" t="s">
        <v>59</v>
      </c>
      <c r="C50" s="44">
        <v>7172</v>
      </c>
      <c r="D50" s="44">
        <v>369</v>
      </c>
      <c r="E50" s="44">
        <f t="shared" si="0"/>
        <v>7541</v>
      </c>
    </row>
    <row r="51" spans="1:5" x14ac:dyDescent="0.25">
      <c r="A51" s="9">
        <v>48</v>
      </c>
      <c r="B51" s="24" t="s">
        <v>60</v>
      </c>
      <c r="C51" s="44">
        <v>33596</v>
      </c>
      <c r="D51" s="44">
        <v>10762</v>
      </c>
      <c r="E51" s="44">
        <f t="shared" si="0"/>
        <v>44358</v>
      </c>
    </row>
    <row r="52" spans="1:5" x14ac:dyDescent="0.25">
      <c r="A52" s="9">
        <v>49</v>
      </c>
      <c r="B52" s="24" t="s">
        <v>61</v>
      </c>
      <c r="C52" s="44">
        <v>26219</v>
      </c>
      <c r="D52" s="44">
        <v>11999</v>
      </c>
      <c r="E52" s="44">
        <f t="shared" si="0"/>
        <v>38218</v>
      </c>
    </row>
    <row r="53" spans="1:5" x14ac:dyDescent="0.25">
      <c r="A53" s="9">
        <v>50</v>
      </c>
      <c r="B53" s="24" t="s">
        <v>62</v>
      </c>
      <c r="C53" s="44">
        <v>89151</v>
      </c>
      <c r="D53" s="44">
        <v>0</v>
      </c>
      <c r="E53" s="44">
        <f t="shared" si="0"/>
        <v>89151</v>
      </c>
    </row>
    <row r="54" spans="1:5" x14ac:dyDescent="0.25">
      <c r="A54" s="9">
        <v>51</v>
      </c>
      <c r="B54" s="24" t="s">
        <v>63</v>
      </c>
      <c r="C54" s="44">
        <v>155060</v>
      </c>
      <c r="D54" s="44">
        <v>71554</v>
      </c>
      <c r="E54" s="44">
        <f t="shared" si="0"/>
        <v>226614</v>
      </c>
    </row>
    <row r="55" spans="1:5" x14ac:dyDescent="0.25">
      <c r="A55" s="9">
        <v>52</v>
      </c>
      <c r="B55" s="24" t="s">
        <v>64</v>
      </c>
      <c r="C55" s="44">
        <v>189128</v>
      </c>
      <c r="D55" s="44">
        <v>27127</v>
      </c>
      <c r="E55" s="44">
        <f t="shared" si="0"/>
        <v>216255</v>
      </c>
    </row>
    <row r="56" spans="1:5" x14ac:dyDescent="0.25">
      <c r="A56" s="9">
        <v>53</v>
      </c>
      <c r="B56" s="24" t="s">
        <v>65</v>
      </c>
      <c r="C56" s="44">
        <v>44884</v>
      </c>
      <c r="D56" s="44">
        <v>8798</v>
      </c>
      <c r="E56" s="44">
        <f t="shared" si="0"/>
        <v>53682</v>
      </c>
    </row>
    <row r="57" spans="1:5" x14ac:dyDescent="0.25">
      <c r="A57" s="9">
        <v>54</v>
      </c>
      <c r="B57" s="24" t="s">
        <v>66</v>
      </c>
      <c r="C57" s="44">
        <v>20795</v>
      </c>
      <c r="D57" s="44">
        <v>4446</v>
      </c>
      <c r="E57" s="44">
        <f t="shared" si="0"/>
        <v>25241</v>
      </c>
    </row>
    <row r="58" spans="1:5" x14ac:dyDescent="0.25">
      <c r="A58" s="9">
        <v>55</v>
      </c>
      <c r="B58" s="24" t="s">
        <v>67</v>
      </c>
      <c r="C58" s="44">
        <v>193415</v>
      </c>
      <c r="D58" s="44">
        <v>11480</v>
      </c>
      <c r="E58" s="44">
        <f t="shared" si="0"/>
        <v>204895</v>
      </c>
    </row>
    <row r="59" spans="1:5" x14ac:dyDescent="0.25">
      <c r="A59" s="9">
        <v>56</v>
      </c>
      <c r="B59" s="24" t="s">
        <v>68</v>
      </c>
      <c r="C59" s="44">
        <v>30374</v>
      </c>
      <c r="D59" s="44">
        <v>0</v>
      </c>
      <c r="E59" s="44">
        <f t="shared" si="0"/>
        <v>30374</v>
      </c>
    </row>
    <row r="60" spans="1:5" x14ac:dyDescent="0.25">
      <c r="A60" s="9">
        <v>57</v>
      </c>
      <c r="B60" s="24" t="s">
        <v>69</v>
      </c>
      <c r="C60" s="44">
        <v>1654578</v>
      </c>
      <c r="D60" s="44">
        <v>261993</v>
      </c>
      <c r="E60" s="44">
        <f t="shared" si="0"/>
        <v>1916571</v>
      </c>
    </row>
    <row r="61" spans="1:5" x14ac:dyDescent="0.25">
      <c r="A61" s="9">
        <v>58</v>
      </c>
      <c r="B61" s="24" t="s">
        <v>70</v>
      </c>
      <c r="C61" s="44">
        <v>271303</v>
      </c>
      <c r="D61" s="44">
        <v>0</v>
      </c>
      <c r="E61" s="44">
        <f t="shared" si="0"/>
        <v>271303</v>
      </c>
    </row>
    <row r="62" spans="1:5" x14ac:dyDescent="0.25">
      <c r="A62" s="9">
        <v>59</v>
      </c>
      <c r="B62" s="24" t="s">
        <v>71</v>
      </c>
      <c r="C62" s="44">
        <v>1489776</v>
      </c>
      <c r="D62" s="44">
        <v>428680</v>
      </c>
      <c r="E62" s="44">
        <f t="shared" si="0"/>
        <v>1918456</v>
      </c>
    </row>
    <row r="63" spans="1:5" x14ac:dyDescent="0.25">
      <c r="A63" s="9">
        <v>60</v>
      </c>
      <c r="B63" s="24" t="s">
        <v>72</v>
      </c>
      <c r="C63" s="44">
        <v>52931</v>
      </c>
      <c r="D63" s="44">
        <v>0</v>
      </c>
      <c r="E63" s="44">
        <f t="shared" si="0"/>
        <v>52931</v>
      </c>
    </row>
    <row r="64" spans="1:5" x14ac:dyDescent="0.25">
      <c r="A64" s="9">
        <v>61</v>
      </c>
      <c r="B64" s="24" t="s">
        <v>73</v>
      </c>
      <c r="C64" s="44">
        <v>70205</v>
      </c>
      <c r="D64" s="44">
        <v>43452</v>
      </c>
      <c r="E64" s="44">
        <f t="shared" si="0"/>
        <v>113657</v>
      </c>
    </row>
    <row r="65" spans="1:5" x14ac:dyDescent="0.25">
      <c r="A65" s="9">
        <v>62</v>
      </c>
      <c r="B65" s="24" t="s">
        <v>74</v>
      </c>
      <c r="C65" s="44">
        <v>24969</v>
      </c>
      <c r="D65" s="44">
        <v>3740</v>
      </c>
      <c r="E65" s="44">
        <f t="shared" si="0"/>
        <v>28709</v>
      </c>
    </row>
    <row r="66" spans="1:5" x14ac:dyDescent="0.25">
      <c r="A66" s="9">
        <v>63</v>
      </c>
      <c r="B66" s="24" t="s">
        <v>75</v>
      </c>
      <c r="C66" s="44">
        <v>116876</v>
      </c>
      <c r="D66" s="44">
        <v>64479</v>
      </c>
      <c r="E66" s="44">
        <f t="shared" si="0"/>
        <v>181355</v>
      </c>
    </row>
    <row r="67" spans="1:5" x14ac:dyDescent="0.25">
      <c r="A67" s="9">
        <v>64</v>
      </c>
      <c r="B67" s="24" t="s">
        <v>76</v>
      </c>
      <c r="C67" s="44">
        <v>203654</v>
      </c>
      <c r="D67" s="44">
        <v>114456</v>
      </c>
      <c r="E67" s="44">
        <f t="shared" si="0"/>
        <v>318110</v>
      </c>
    </row>
    <row r="68" spans="1:5" x14ac:dyDescent="0.25">
      <c r="A68" s="9">
        <v>65</v>
      </c>
      <c r="B68" s="24" t="s">
        <v>77</v>
      </c>
      <c r="C68" s="44">
        <v>27694</v>
      </c>
      <c r="D68" s="44">
        <v>16206</v>
      </c>
      <c r="E68" s="44">
        <f t="shared" ref="E68:E131" si="1">+C68+D68</f>
        <v>43900</v>
      </c>
    </row>
    <row r="69" spans="1:5" x14ac:dyDescent="0.25">
      <c r="A69" s="9">
        <v>66</v>
      </c>
      <c r="B69" s="24" t="s">
        <v>78</v>
      </c>
      <c r="C69" s="44">
        <v>160217</v>
      </c>
      <c r="D69" s="44">
        <v>61553</v>
      </c>
      <c r="E69" s="44">
        <f t="shared" si="1"/>
        <v>221770</v>
      </c>
    </row>
    <row r="70" spans="1:5" x14ac:dyDescent="0.25">
      <c r="A70" s="9">
        <v>67</v>
      </c>
      <c r="B70" s="24" t="s">
        <v>79</v>
      </c>
      <c r="C70" s="44">
        <v>24919443</v>
      </c>
      <c r="D70" s="44">
        <v>2995209</v>
      </c>
      <c r="E70" s="44">
        <f t="shared" si="1"/>
        <v>27914652</v>
      </c>
    </row>
    <row r="71" spans="1:5" x14ac:dyDescent="0.25">
      <c r="A71" s="9">
        <v>68</v>
      </c>
      <c r="B71" s="24" t="s">
        <v>80</v>
      </c>
      <c r="C71" s="44">
        <v>1064570</v>
      </c>
      <c r="D71" s="44">
        <v>154271</v>
      </c>
      <c r="E71" s="44">
        <f t="shared" si="1"/>
        <v>1218841</v>
      </c>
    </row>
    <row r="72" spans="1:5" x14ac:dyDescent="0.25">
      <c r="A72" s="9">
        <v>69</v>
      </c>
      <c r="B72" s="24" t="s">
        <v>81</v>
      </c>
      <c r="C72" s="44">
        <v>69679</v>
      </c>
      <c r="D72" s="44">
        <v>22920</v>
      </c>
      <c r="E72" s="44">
        <f t="shared" si="1"/>
        <v>92599</v>
      </c>
    </row>
    <row r="73" spans="1:5" x14ac:dyDescent="0.25">
      <c r="A73" s="9">
        <v>70</v>
      </c>
      <c r="B73" s="24" t="s">
        <v>82</v>
      </c>
      <c r="C73" s="44">
        <v>159435</v>
      </c>
      <c r="D73" s="44">
        <v>55117</v>
      </c>
      <c r="E73" s="44">
        <f t="shared" si="1"/>
        <v>214552</v>
      </c>
    </row>
    <row r="74" spans="1:5" x14ac:dyDescent="0.25">
      <c r="A74" s="9">
        <v>71</v>
      </c>
      <c r="B74" s="24" t="s">
        <v>83</v>
      </c>
      <c r="C74" s="44">
        <v>85537</v>
      </c>
      <c r="D74" s="44">
        <v>48889</v>
      </c>
      <c r="E74" s="44">
        <f t="shared" si="1"/>
        <v>134426</v>
      </c>
    </row>
    <row r="75" spans="1:5" x14ac:dyDescent="0.25">
      <c r="A75" s="9">
        <v>72</v>
      </c>
      <c r="B75" s="24" t="s">
        <v>84</v>
      </c>
      <c r="C75" s="44">
        <v>1218916</v>
      </c>
      <c r="D75" s="44">
        <v>86720</v>
      </c>
      <c r="E75" s="44">
        <f t="shared" si="1"/>
        <v>1305636</v>
      </c>
    </row>
    <row r="76" spans="1:5" x14ac:dyDescent="0.25">
      <c r="A76" s="9">
        <v>73</v>
      </c>
      <c r="B76" s="24" t="s">
        <v>85</v>
      </c>
      <c r="C76" s="44">
        <v>955030</v>
      </c>
      <c r="D76" s="44">
        <v>204194</v>
      </c>
      <c r="E76" s="44">
        <f t="shared" si="1"/>
        <v>1159224</v>
      </c>
    </row>
    <row r="77" spans="1:5" x14ac:dyDescent="0.25">
      <c r="A77" s="9">
        <v>74</v>
      </c>
      <c r="B77" s="24" t="s">
        <v>86</v>
      </c>
      <c r="C77" s="44">
        <v>10687</v>
      </c>
      <c r="D77" s="44">
        <v>3424</v>
      </c>
      <c r="E77" s="44">
        <f t="shared" si="1"/>
        <v>14111</v>
      </c>
    </row>
    <row r="78" spans="1:5" x14ac:dyDescent="0.25">
      <c r="A78" s="9">
        <v>75</v>
      </c>
      <c r="B78" s="24" t="s">
        <v>87</v>
      </c>
      <c r="C78" s="44">
        <v>62194</v>
      </c>
      <c r="D78" s="44">
        <v>19968</v>
      </c>
      <c r="E78" s="44">
        <f t="shared" si="1"/>
        <v>82162</v>
      </c>
    </row>
    <row r="79" spans="1:5" x14ac:dyDescent="0.25">
      <c r="A79" s="9">
        <v>76</v>
      </c>
      <c r="B79" s="24" t="s">
        <v>88</v>
      </c>
      <c r="C79" s="44">
        <v>83313</v>
      </c>
      <c r="D79" s="44">
        <v>51232</v>
      </c>
      <c r="E79" s="44">
        <f t="shared" si="1"/>
        <v>134545</v>
      </c>
    </row>
    <row r="80" spans="1:5" x14ac:dyDescent="0.25">
      <c r="A80" s="9">
        <v>77</v>
      </c>
      <c r="B80" s="24" t="s">
        <v>89</v>
      </c>
      <c r="C80" s="44">
        <v>133165</v>
      </c>
      <c r="D80" s="44">
        <v>32818</v>
      </c>
      <c r="E80" s="44">
        <f t="shared" si="1"/>
        <v>165983</v>
      </c>
    </row>
    <row r="81" spans="1:5" x14ac:dyDescent="0.25">
      <c r="A81" s="9">
        <v>78</v>
      </c>
      <c r="B81" s="24" t="s">
        <v>90</v>
      </c>
      <c r="C81" s="44">
        <v>72097</v>
      </c>
      <c r="D81" s="44">
        <v>9564</v>
      </c>
      <c r="E81" s="44">
        <f t="shared" si="1"/>
        <v>81661</v>
      </c>
    </row>
    <row r="82" spans="1:5" x14ac:dyDescent="0.25">
      <c r="A82" s="9">
        <v>79</v>
      </c>
      <c r="B82" s="24" t="s">
        <v>91</v>
      </c>
      <c r="C82" s="44">
        <v>6446609</v>
      </c>
      <c r="D82" s="44">
        <v>542414</v>
      </c>
      <c r="E82" s="44">
        <f t="shared" si="1"/>
        <v>6989023</v>
      </c>
    </row>
    <row r="83" spans="1:5" x14ac:dyDescent="0.25">
      <c r="A83" s="9">
        <v>80</v>
      </c>
      <c r="B83" s="24" t="s">
        <v>92</v>
      </c>
      <c r="C83" s="44">
        <v>34501</v>
      </c>
      <c r="D83" s="44">
        <v>7812</v>
      </c>
      <c r="E83" s="44">
        <f t="shared" si="1"/>
        <v>42313</v>
      </c>
    </row>
    <row r="84" spans="1:5" x14ac:dyDescent="0.25">
      <c r="A84" s="9">
        <v>81</v>
      </c>
      <c r="B84" s="24" t="s">
        <v>93</v>
      </c>
      <c r="C84" s="44">
        <v>40774</v>
      </c>
      <c r="D84" s="44">
        <v>8438</v>
      </c>
      <c r="E84" s="44">
        <f t="shared" si="1"/>
        <v>49212</v>
      </c>
    </row>
    <row r="85" spans="1:5" x14ac:dyDescent="0.25">
      <c r="A85" s="9">
        <v>82</v>
      </c>
      <c r="B85" s="24" t="s">
        <v>94</v>
      </c>
      <c r="C85" s="44">
        <v>97585</v>
      </c>
      <c r="D85" s="44">
        <v>31263</v>
      </c>
      <c r="E85" s="44">
        <f t="shared" si="1"/>
        <v>128848</v>
      </c>
    </row>
    <row r="86" spans="1:5" x14ac:dyDescent="0.25">
      <c r="A86" s="9">
        <v>83</v>
      </c>
      <c r="B86" s="24" t="s">
        <v>95</v>
      </c>
      <c r="C86" s="44">
        <v>372993</v>
      </c>
      <c r="D86" s="44">
        <v>98078</v>
      </c>
      <c r="E86" s="44">
        <f t="shared" si="1"/>
        <v>471071</v>
      </c>
    </row>
    <row r="87" spans="1:5" x14ac:dyDescent="0.25">
      <c r="A87" s="9">
        <v>84</v>
      </c>
      <c r="B87" s="24" t="s">
        <v>96</v>
      </c>
      <c r="C87" s="44">
        <v>153566</v>
      </c>
      <c r="D87" s="44">
        <v>24189</v>
      </c>
      <c r="E87" s="44">
        <f t="shared" si="1"/>
        <v>177755</v>
      </c>
    </row>
    <row r="88" spans="1:5" x14ac:dyDescent="0.25">
      <c r="A88" s="9">
        <v>85</v>
      </c>
      <c r="B88" s="24" t="s">
        <v>97</v>
      </c>
      <c r="C88" s="44">
        <v>646915</v>
      </c>
      <c r="D88" s="44">
        <v>96104</v>
      </c>
      <c r="E88" s="44">
        <f t="shared" si="1"/>
        <v>743019</v>
      </c>
    </row>
    <row r="89" spans="1:5" x14ac:dyDescent="0.25">
      <c r="A89" s="9">
        <v>86</v>
      </c>
      <c r="B89" s="24" t="s">
        <v>98</v>
      </c>
      <c r="C89" s="44">
        <v>53558</v>
      </c>
      <c r="D89" s="44">
        <v>7386</v>
      </c>
      <c r="E89" s="44">
        <f t="shared" si="1"/>
        <v>60944</v>
      </c>
    </row>
    <row r="90" spans="1:5" x14ac:dyDescent="0.25">
      <c r="A90" s="9">
        <v>87</v>
      </c>
      <c r="B90" s="24" t="s">
        <v>99</v>
      </c>
      <c r="C90" s="44">
        <v>136879</v>
      </c>
      <c r="D90" s="44">
        <v>66312</v>
      </c>
      <c r="E90" s="44">
        <f t="shared" si="1"/>
        <v>203191</v>
      </c>
    </row>
    <row r="91" spans="1:5" x14ac:dyDescent="0.25">
      <c r="A91" s="9">
        <v>88</v>
      </c>
      <c r="B91" s="24" t="s">
        <v>100</v>
      </c>
      <c r="C91" s="44">
        <v>65144</v>
      </c>
      <c r="D91" s="44">
        <v>0</v>
      </c>
      <c r="E91" s="44">
        <f t="shared" si="1"/>
        <v>65144</v>
      </c>
    </row>
    <row r="92" spans="1:5" x14ac:dyDescent="0.25">
      <c r="A92" s="9">
        <v>89</v>
      </c>
      <c r="B92" s="24" t="s">
        <v>101</v>
      </c>
      <c r="C92" s="44">
        <v>48654</v>
      </c>
      <c r="D92" s="44">
        <v>0</v>
      </c>
      <c r="E92" s="44">
        <f t="shared" si="1"/>
        <v>48654</v>
      </c>
    </row>
    <row r="93" spans="1:5" x14ac:dyDescent="0.25">
      <c r="A93" s="9">
        <v>90</v>
      </c>
      <c r="B93" s="24" t="s">
        <v>102</v>
      </c>
      <c r="C93" s="44">
        <v>170269</v>
      </c>
      <c r="D93" s="44">
        <v>31515</v>
      </c>
      <c r="E93" s="44">
        <f t="shared" si="1"/>
        <v>201784</v>
      </c>
    </row>
    <row r="94" spans="1:5" x14ac:dyDescent="0.25">
      <c r="A94" s="9">
        <v>91</v>
      </c>
      <c r="B94" s="24" t="s">
        <v>103</v>
      </c>
      <c r="C94" s="44">
        <v>329576</v>
      </c>
      <c r="D94" s="44">
        <v>45266</v>
      </c>
      <c r="E94" s="44">
        <f t="shared" si="1"/>
        <v>374842</v>
      </c>
    </row>
    <row r="95" spans="1:5" x14ac:dyDescent="0.25">
      <c r="A95" s="9">
        <v>92</v>
      </c>
      <c r="B95" s="24" t="s">
        <v>104</v>
      </c>
      <c r="C95" s="44">
        <v>53436</v>
      </c>
      <c r="D95" s="44">
        <v>17541</v>
      </c>
      <c r="E95" s="44">
        <f t="shared" si="1"/>
        <v>70977</v>
      </c>
    </row>
    <row r="96" spans="1:5" x14ac:dyDescent="0.25">
      <c r="A96" s="9">
        <v>93</v>
      </c>
      <c r="B96" s="24" t="s">
        <v>105</v>
      </c>
      <c r="C96" s="44">
        <v>20194</v>
      </c>
      <c r="D96" s="44">
        <v>3881</v>
      </c>
      <c r="E96" s="44">
        <f t="shared" si="1"/>
        <v>24075</v>
      </c>
    </row>
    <row r="97" spans="1:5" x14ac:dyDescent="0.25">
      <c r="A97" s="9">
        <v>94</v>
      </c>
      <c r="B97" s="24" t="s">
        <v>106</v>
      </c>
      <c r="C97" s="44">
        <v>41878</v>
      </c>
      <c r="D97" s="44">
        <v>27786</v>
      </c>
      <c r="E97" s="44">
        <f t="shared" si="1"/>
        <v>69664</v>
      </c>
    </row>
    <row r="98" spans="1:5" x14ac:dyDescent="0.25">
      <c r="A98" s="9">
        <v>95</v>
      </c>
      <c r="B98" s="24" t="s">
        <v>107</v>
      </c>
      <c r="C98" s="44">
        <v>115156</v>
      </c>
      <c r="D98" s="44">
        <v>68520</v>
      </c>
      <c r="E98" s="44">
        <f t="shared" si="1"/>
        <v>183676</v>
      </c>
    </row>
    <row r="99" spans="1:5" x14ac:dyDescent="0.25">
      <c r="A99" s="9">
        <v>96</v>
      </c>
      <c r="B99" s="24" t="s">
        <v>108</v>
      </c>
      <c r="C99" s="44">
        <v>42331</v>
      </c>
      <c r="D99" s="44">
        <v>5755</v>
      </c>
      <c r="E99" s="44">
        <f t="shared" si="1"/>
        <v>48086</v>
      </c>
    </row>
    <row r="100" spans="1:5" x14ac:dyDescent="0.25">
      <c r="A100" s="9">
        <v>97</v>
      </c>
      <c r="B100" s="24" t="s">
        <v>109</v>
      </c>
      <c r="C100" s="44">
        <v>48128</v>
      </c>
      <c r="D100" s="44">
        <v>26600</v>
      </c>
      <c r="E100" s="44">
        <f t="shared" si="1"/>
        <v>74728</v>
      </c>
    </row>
    <row r="101" spans="1:5" x14ac:dyDescent="0.25">
      <c r="A101" s="9">
        <v>98</v>
      </c>
      <c r="B101" s="24" t="s">
        <v>110</v>
      </c>
      <c r="C101" s="44">
        <v>89907</v>
      </c>
      <c r="D101" s="44">
        <v>0</v>
      </c>
      <c r="E101" s="44">
        <f t="shared" si="1"/>
        <v>89907</v>
      </c>
    </row>
    <row r="102" spans="1:5" x14ac:dyDescent="0.25">
      <c r="A102" s="9">
        <v>99</v>
      </c>
      <c r="B102" s="24" t="s">
        <v>111</v>
      </c>
      <c r="C102" s="44">
        <v>8188</v>
      </c>
      <c r="D102" s="44">
        <v>0</v>
      </c>
      <c r="E102" s="44">
        <f t="shared" si="1"/>
        <v>8188</v>
      </c>
    </row>
    <row r="103" spans="1:5" x14ac:dyDescent="0.25">
      <c r="A103" s="9">
        <v>100</v>
      </c>
      <c r="B103" s="24" t="s">
        <v>112</v>
      </c>
      <c r="C103" s="44">
        <v>8931</v>
      </c>
      <c r="D103" s="44">
        <v>0</v>
      </c>
      <c r="E103" s="44">
        <f t="shared" si="1"/>
        <v>8931</v>
      </c>
    </row>
    <row r="104" spans="1:5" x14ac:dyDescent="0.25">
      <c r="A104" s="9">
        <v>101</v>
      </c>
      <c r="B104" s="24" t="s">
        <v>113</v>
      </c>
      <c r="C104" s="44">
        <v>17118</v>
      </c>
      <c r="D104" s="44">
        <v>0</v>
      </c>
      <c r="E104" s="44">
        <f t="shared" si="1"/>
        <v>17118</v>
      </c>
    </row>
    <row r="105" spans="1:5" x14ac:dyDescent="0.25">
      <c r="A105" s="9">
        <v>102</v>
      </c>
      <c r="B105" s="24" t="s">
        <v>114</v>
      </c>
      <c r="C105" s="44">
        <v>125828</v>
      </c>
      <c r="D105" s="44">
        <v>35556</v>
      </c>
      <c r="E105" s="44">
        <f t="shared" si="1"/>
        <v>161384</v>
      </c>
    </row>
    <row r="106" spans="1:5" x14ac:dyDescent="0.25">
      <c r="A106" s="9">
        <v>103</v>
      </c>
      <c r="B106" s="24" t="s">
        <v>115</v>
      </c>
      <c r="C106" s="44">
        <v>299606</v>
      </c>
      <c r="D106" s="44">
        <v>39775</v>
      </c>
      <c r="E106" s="44">
        <f t="shared" si="1"/>
        <v>339381</v>
      </c>
    </row>
    <row r="107" spans="1:5" x14ac:dyDescent="0.25">
      <c r="A107" s="9">
        <v>104</v>
      </c>
      <c r="B107" s="24" t="s">
        <v>116</v>
      </c>
      <c r="C107" s="44">
        <v>83685</v>
      </c>
      <c r="D107" s="44">
        <v>0</v>
      </c>
      <c r="E107" s="44">
        <f t="shared" si="1"/>
        <v>83685</v>
      </c>
    </row>
    <row r="108" spans="1:5" x14ac:dyDescent="0.25">
      <c r="A108" s="9">
        <v>105</v>
      </c>
      <c r="B108" s="24" t="s">
        <v>117</v>
      </c>
      <c r="C108" s="44">
        <v>162538</v>
      </c>
      <c r="D108" s="44">
        <v>0</v>
      </c>
      <c r="E108" s="44">
        <f t="shared" si="1"/>
        <v>162538</v>
      </c>
    </row>
    <row r="109" spans="1:5" x14ac:dyDescent="0.25">
      <c r="A109" s="9">
        <v>106</v>
      </c>
      <c r="B109" s="24" t="s">
        <v>118</v>
      </c>
      <c r="C109" s="44">
        <v>59674</v>
      </c>
      <c r="D109" s="44">
        <v>2526</v>
      </c>
      <c r="E109" s="44">
        <f t="shared" si="1"/>
        <v>62200</v>
      </c>
    </row>
    <row r="110" spans="1:5" x14ac:dyDescent="0.25">
      <c r="A110" s="9">
        <v>107</v>
      </c>
      <c r="B110" s="24" t="s">
        <v>119</v>
      </c>
      <c r="C110" s="44">
        <v>552045</v>
      </c>
      <c r="D110" s="44">
        <v>0</v>
      </c>
      <c r="E110" s="44">
        <f t="shared" si="1"/>
        <v>552045</v>
      </c>
    </row>
    <row r="111" spans="1:5" x14ac:dyDescent="0.25">
      <c r="A111" s="9">
        <v>108</v>
      </c>
      <c r="B111" s="24" t="s">
        <v>120</v>
      </c>
      <c r="C111" s="44">
        <v>111115</v>
      </c>
      <c r="D111" s="44">
        <v>18072</v>
      </c>
      <c r="E111" s="44">
        <f t="shared" si="1"/>
        <v>129187</v>
      </c>
    </row>
    <row r="112" spans="1:5" x14ac:dyDescent="0.25">
      <c r="A112" s="9">
        <v>109</v>
      </c>
      <c r="B112" s="24" t="s">
        <v>121</v>
      </c>
      <c r="C112" s="44">
        <v>28967</v>
      </c>
      <c r="D112" s="44">
        <v>6847</v>
      </c>
      <c r="E112" s="44">
        <f t="shared" si="1"/>
        <v>35814</v>
      </c>
    </row>
    <row r="113" spans="1:5" x14ac:dyDescent="0.25">
      <c r="A113" s="9">
        <v>110</v>
      </c>
      <c r="B113" s="24" t="s">
        <v>122</v>
      </c>
      <c r="C113" s="44">
        <v>55712</v>
      </c>
      <c r="D113" s="44">
        <v>0</v>
      </c>
      <c r="E113" s="44">
        <f t="shared" si="1"/>
        <v>55712</v>
      </c>
    </row>
    <row r="114" spans="1:5" x14ac:dyDescent="0.25">
      <c r="A114" s="9">
        <v>111</v>
      </c>
      <c r="B114" s="24" t="s">
        <v>123</v>
      </c>
      <c r="C114" s="44">
        <v>102409</v>
      </c>
      <c r="D114" s="44">
        <v>0</v>
      </c>
      <c r="E114" s="44">
        <f t="shared" si="1"/>
        <v>102409</v>
      </c>
    </row>
    <row r="115" spans="1:5" x14ac:dyDescent="0.25">
      <c r="A115" s="9">
        <v>112</v>
      </c>
      <c r="B115" s="24" t="s">
        <v>124</v>
      </c>
      <c r="C115" s="44">
        <v>62679</v>
      </c>
      <c r="D115" s="44">
        <v>3414</v>
      </c>
      <c r="E115" s="44">
        <f t="shared" si="1"/>
        <v>66093</v>
      </c>
    </row>
    <row r="116" spans="1:5" x14ac:dyDescent="0.25">
      <c r="A116" s="9">
        <v>113</v>
      </c>
      <c r="B116" s="24" t="s">
        <v>125</v>
      </c>
      <c r="C116" s="44">
        <v>70351</v>
      </c>
      <c r="D116" s="44">
        <v>2170</v>
      </c>
      <c r="E116" s="44">
        <f t="shared" si="1"/>
        <v>72521</v>
      </c>
    </row>
    <row r="117" spans="1:5" x14ac:dyDescent="0.25">
      <c r="A117" s="9">
        <v>114</v>
      </c>
      <c r="B117" s="24" t="s">
        <v>126</v>
      </c>
      <c r="C117" s="44">
        <v>16092</v>
      </c>
      <c r="D117" s="44">
        <v>4776</v>
      </c>
      <c r="E117" s="44">
        <f t="shared" si="1"/>
        <v>20868</v>
      </c>
    </row>
    <row r="118" spans="1:5" x14ac:dyDescent="0.25">
      <c r="A118" s="9">
        <v>115</v>
      </c>
      <c r="B118" s="24" t="s">
        <v>127</v>
      </c>
      <c r="C118" s="44">
        <v>331533</v>
      </c>
      <c r="D118" s="44">
        <v>106803</v>
      </c>
      <c r="E118" s="44">
        <f t="shared" si="1"/>
        <v>438336</v>
      </c>
    </row>
    <row r="119" spans="1:5" x14ac:dyDescent="0.25">
      <c r="A119" s="9">
        <v>116</v>
      </c>
      <c r="B119" s="24" t="s">
        <v>128</v>
      </c>
      <c r="C119" s="44">
        <v>91041</v>
      </c>
      <c r="D119" s="44">
        <v>0</v>
      </c>
      <c r="E119" s="44">
        <f t="shared" si="1"/>
        <v>91041</v>
      </c>
    </row>
    <row r="120" spans="1:5" x14ac:dyDescent="0.25">
      <c r="A120" s="9">
        <v>117</v>
      </c>
      <c r="B120" s="24" t="s">
        <v>129</v>
      </c>
      <c r="C120" s="44">
        <v>58306</v>
      </c>
      <c r="D120" s="44">
        <v>33238</v>
      </c>
      <c r="E120" s="44">
        <f t="shared" si="1"/>
        <v>91544</v>
      </c>
    </row>
    <row r="121" spans="1:5" x14ac:dyDescent="0.25">
      <c r="A121" s="9">
        <v>118</v>
      </c>
      <c r="B121" s="24" t="s">
        <v>130</v>
      </c>
      <c r="C121" s="44">
        <v>170557</v>
      </c>
      <c r="D121" s="44">
        <v>16714</v>
      </c>
      <c r="E121" s="44">
        <f t="shared" si="1"/>
        <v>187271</v>
      </c>
    </row>
    <row r="122" spans="1:5" x14ac:dyDescent="0.25">
      <c r="A122" s="9">
        <v>119</v>
      </c>
      <c r="B122" s="24" t="s">
        <v>131</v>
      </c>
      <c r="C122" s="44">
        <v>15912</v>
      </c>
      <c r="D122" s="44">
        <v>0</v>
      </c>
      <c r="E122" s="44">
        <f t="shared" si="1"/>
        <v>15912</v>
      </c>
    </row>
    <row r="123" spans="1:5" x14ac:dyDescent="0.25">
      <c r="A123" s="9">
        <v>120</v>
      </c>
      <c r="B123" s="24" t="s">
        <v>132</v>
      </c>
      <c r="C123" s="44">
        <v>16811</v>
      </c>
      <c r="D123" s="44">
        <v>3497</v>
      </c>
      <c r="E123" s="44">
        <f t="shared" si="1"/>
        <v>20308</v>
      </c>
    </row>
    <row r="124" spans="1:5" x14ac:dyDescent="0.25">
      <c r="A124" s="9">
        <v>121</v>
      </c>
      <c r="B124" s="24" t="s">
        <v>133</v>
      </c>
      <c r="C124" s="44">
        <v>21159</v>
      </c>
      <c r="D124" s="44">
        <v>3558</v>
      </c>
      <c r="E124" s="44">
        <f t="shared" si="1"/>
        <v>24717</v>
      </c>
    </row>
    <row r="125" spans="1:5" x14ac:dyDescent="0.25">
      <c r="A125" s="9">
        <v>122</v>
      </c>
      <c r="B125" s="24" t="s">
        <v>134</v>
      </c>
      <c r="C125" s="44">
        <v>22990</v>
      </c>
      <c r="D125" s="44">
        <v>2001</v>
      </c>
      <c r="E125" s="44">
        <f t="shared" si="1"/>
        <v>24991</v>
      </c>
    </row>
    <row r="126" spans="1:5" x14ac:dyDescent="0.25">
      <c r="A126" s="9">
        <v>123</v>
      </c>
      <c r="B126" s="24" t="s">
        <v>135</v>
      </c>
      <c r="C126" s="44">
        <v>61832</v>
      </c>
      <c r="D126" s="44">
        <v>7811</v>
      </c>
      <c r="E126" s="44">
        <f t="shared" si="1"/>
        <v>69643</v>
      </c>
    </row>
    <row r="127" spans="1:5" x14ac:dyDescent="0.25">
      <c r="A127" s="9">
        <v>124</v>
      </c>
      <c r="B127" s="24" t="s">
        <v>136</v>
      </c>
      <c r="C127" s="44">
        <v>625558</v>
      </c>
      <c r="D127" s="44">
        <v>128653</v>
      </c>
      <c r="E127" s="44">
        <f t="shared" si="1"/>
        <v>754211</v>
      </c>
    </row>
    <row r="128" spans="1:5" x14ac:dyDescent="0.25">
      <c r="A128" s="9">
        <v>125</v>
      </c>
      <c r="B128" s="24" t="s">
        <v>137</v>
      </c>
      <c r="C128" s="44">
        <v>273913</v>
      </c>
      <c r="D128" s="44">
        <v>0</v>
      </c>
      <c r="E128" s="44">
        <f t="shared" si="1"/>
        <v>273913</v>
      </c>
    </row>
    <row r="129" spans="1:5" x14ac:dyDescent="0.25">
      <c r="A129" s="9">
        <v>126</v>
      </c>
      <c r="B129" s="24" t="s">
        <v>138</v>
      </c>
      <c r="C129" s="44">
        <v>116717</v>
      </c>
      <c r="D129" s="44">
        <v>81046</v>
      </c>
      <c r="E129" s="44">
        <f t="shared" si="1"/>
        <v>197763</v>
      </c>
    </row>
    <row r="130" spans="1:5" x14ac:dyDescent="0.25">
      <c r="A130" s="9">
        <v>127</v>
      </c>
      <c r="B130" s="24" t="s">
        <v>139</v>
      </c>
      <c r="C130" s="44">
        <v>36491</v>
      </c>
      <c r="D130" s="44">
        <v>0</v>
      </c>
      <c r="E130" s="44">
        <f t="shared" si="1"/>
        <v>36491</v>
      </c>
    </row>
    <row r="131" spans="1:5" x14ac:dyDescent="0.25">
      <c r="A131" s="9">
        <v>128</v>
      </c>
      <c r="B131" s="24" t="s">
        <v>140</v>
      </c>
      <c r="C131" s="44">
        <v>30316</v>
      </c>
      <c r="D131" s="44">
        <v>18859</v>
      </c>
      <c r="E131" s="44">
        <f t="shared" si="1"/>
        <v>49175</v>
      </c>
    </row>
    <row r="132" spans="1:5" x14ac:dyDescent="0.25">
      <c r="A132" s="9">
        <v>129</v>
      </c>
      <c r="B132" s="24" t="s">
        <v>141</v>
      </c>
      <c r="C132" s="44">
        <v>63966</v>
      </c>
      <c r="D132" s="44">
        <v>1701</v>
      </c>
      <c r="E132" s="44">
        <f t="shared" ref="E132:E195" si="2">+C132+D132</f>
        <v>65667</v>
      </c>
    </row>
    <row r="133" spans="1:5" x14ac:dyDescent="0.25">
      <c r="A133" s="9">
        <v>130</v>
      </c>
      <c r="B133" s="24" t="s">
        <v>142</v>
      </c>
      <c r="C133" s="44">
        <v>123007</v>
      </c>
      <c r="D133" s="44">
        <v>0</v>
      </c>
      <c r="E133" s="44">
        <f t="shared" si="2"/>
        <v>123007</v>
      </c>
    </row>
    <row r="134" spans="1:5" x14ac:dyDescent="0.25">
      <c r="A134" s="9">
        <v>131</v>
      </c>
      <c r="B134" s="24" t="s">
        <v>143</v>
      </c>
      <c r="C134" s="44">
        <v>259616</v>
      </c>
      <c r="D134" s="44">
        <v>0</v>
      </c>
      <c r="E134" s="44">
        <f t="shared" si="2"/>
        <v>259616</v>
      </c>
    </row>
    <row r="135" spans="1:5" x14ac:dyDescent="0.25">
      <c r="A135" s="9">
        <v>132</v>
      </c>
      <c r="B135" s="24" t="s">
        <v>144</v>
      </c>
      <c r="C135" s="44">
        <v>53605</v>
      </c>
      <c r="D135" s="44">
        <v>6058</v>
      </c>
      <c r="E135" s="44">
        <f t="shared" si="2"/>
        <v>59663</v>
      </c>
    </row>
    <row r="136" spans="1:5" x14ac:dyDescent="0.25">
      <c r="A136" s="9">
        <v>133</v>
      </c>
      <c r="B136" s="24" t="s">
        <v>145</v>
      </c>
      <c r="C136" s="44">
        <v>110161</v>
      </c>
      <c r="D136" s="44">
        <v>32842</v>
      </c>
      <c r="E136" s="44">
        <f t="shared" si="2"/>
        <v>143003</v>
      </c>
    </row>
    <row r="137" spans="1:5" x14ac:dyDescent="0.25">
      <c r="A137" s="9">
        <v>134</v>
      </c>
      <c r="B137" s="24" t="s">
        <v>146</v>
      </c>
      <c r="C137" s="44">
        <v>651054</v>
      </c>
      <c r="D137" s="44">
        <v>375010</v>
      </c>
      <c r="E137" s="44">
        <f t="shared" si="2"/>
        <v>1026064</v>
      </c>
    </row>
    <row r="138" spans="1:5" x14ac:dyDescent="0.25">
      <c r="A138" s="9">
        <v>135</v>
      </c>
      <c r="B138" s="24" t="s">
        <v>147</v>
      </c>
      <c r="C138" s="44">
        <v>213229</v>
      </c>
      <c r="D138" s="44">
        <v>61813</v>
      </c>
      <c r="E138" s="44">
        <f t="shared" si="2"/>
        <v>275042</v>
      </c>
    </row>
    <row r="139" spans="1:5" x14ac:dyDescent="0.25">
      <c r="A139" s="9">
        <v>136</v>
      </c>
      <c r="B139" s="24" t="s">
        <v>148</v>
      </c>
      <c r="C139" s="44">
        <v>293064</v>
      </c>
      <c r="D139" s="44">
        <v>69386</v>
      </c>
      <c r="E139" s="44">
        <f t="shared" si="2"/>
        <v>362450</v>
      </c>
    </row>
    <row r="140" spans="1:5" x14ac:dyDescent="0.25">
      <c r="A140" s="9">
        <v>137</v>
      </c>
      <c r="B140" s="24" t="s">
        <v>149</v>
      </c>
      <c r="C140" s="44">
        <v>138537</v>
      </c>
      <c r="D140" s="44">
        <v>51818</v>
      </c>
      <c r="E140" s="44">
        <f t="shared" si="2"/>
        <v>190355</v>
      </c>
    </row>
    <row r="141" spans="1:5" x14ac:dyDescent="0.25">
      <c r="A141" s="9">
        <v>138</v>
      </c>
      <c r="B141" s="24" t="s">
        <v>150</v>
      </c>
      <c r="C141" s="44">
        <v>28780</v>
      </c>
      <c r="D141" s="44">
        <v>0</v>
      </c>
      <c r="E141" s="44">
        <f t="shared" si="2"/>
        <v>28780</v>
      </c>
    </row>
    <row r="142" spans="1:5" x14ac:dyDescent="0.25">
      <c r="A142" s="9">
        <v>139</v>
      </c>
      <c r="B142" s="24" t="s">
        <v>151</v>
      </c>
      <c r="C142" s="44">
        <v>47976</v>
      </c>
      <c r="D142" s="44">
        <v>0</v>
      </c>
      <c r="E142" s="44">
        <f t="shared" si="2"/>
        <v>47976</v>
      </c>
    </row>
    <row r="143" spans="1:5" x14ac:dyDescent="0.25">
      <c r="A143" s="9">
        <v>140</v>
      </c>
      <c r="B143" s="24" t="s">
        <v>152</v>
      </c>
      <c r="C143" s="44">
        <v>21170</v>
      </c>
      <c r="D143" s="44">
        <v>12196</v>
      </c>
      <c r="E143" s="44">
        <f t="shared" si="2"/>
        <v>33366</v>
      </c>
    </row>
    <row r="144" spans="1:5" x14ac:dyDescent="0.25">
      <c r="A144" s="9">
        <v>141</v>
      </c>
      <c r="B144" s="24" t="s">
        <v>153</v>
      </c>
      <c r="C144" s="44">
        <v>278483</v>
      </c>
      <c r="D144" s="44">
        <v>130821</v>
      </c>
      <c r="E144" s="44">
        <f t="shared" si="2"/>
        <v>409304</v>
      </c>
    </row>
    <row r="145" spans="1:5" x14ac:dyDescent="0.25">
      <c r="A145" s="9">
        <v>142</v>
      </c>
      <c r="B145" s="24" t="s">
        <v>154</v>
      </c>
      <c r="C145" s="44">
        <v>17832</v>
      </c>
      <c r="D145" s="44">
        <v>0</v>
      </c>
      <c r="E145" s="44">
        <f t="shared" si="2"/>
        <v>17832</v>
      </c>
    </row>
    <row r="146" spans="1:5" x14ac:dyDescent="0.25">
      <c r="A146" s="9">
        <v>143</v>
      </c>
      <c r="B146" s="24" t="s">
        <v>155</v>
      </c>
      <c r="C146" s="44">
        <v>432096</v>
      </c>
      <c r="D146" s="44">
        <v>42842</v>
      </c>
      <c r="E146" s="44">
        <f t="shared" si="2"/>
        <v>474938</v>
      </c>
    </row>
    <row r="147" spans="1:5" x14ac:dyDescent="0.25">
      <c r="A147" s="9">
        <v>144</v>
      </c>
      <c r="B147" s="24" t="s">
        <v>156</v>
      </c>
      <c r="C147" s="44">
        <v>22668</v>
      </c>
      <c r="D147" s="44">
        <v>8073</v>
      </c>
      <c r="E147" s="44">
        <f t="shared" si="2"/>
        <v>30741</v>
      </c>
    </row>
    <row r="148" spans="1:5" x14ac:dyDescent="0.25">
      <c r="A148" s="9">
        <v>145</v>
      </c>
      <c r="B148" s="24" t="s">
        <v>157</v>
      </c>
      <c r="C148" s="44">
        <v>215045</v>
      </c>
      <c r="D148" s="44">
        <v>39906</v>
      </c>
      <c r="E148" s="44">
        <f t="shared" si="2"/>
        <v>254951</v>
      </c>
    </row>
    <row r="149" spans="1:5" x14ac:dyDescent="0.25">
      <c r="A149" s="9">
        <v>146</v>
      </c>
      <c r="B149" s="24" t="s">
        <v>158</v>
      </c>
      <c r="C149" s="44">
        <v>66236</v>
      </c>
      <c r="D149" s="44">
        <v>23594</v>
      </c>
      <c r="E149" s="44">
        <f t="shared" si="2"/>
        <v>89830</v>
      </c>
    </row>
    <row r="150" spans="1:5" x14ac:dyDescent="0.25">
      <c r="A150" s="9">
        <v>147</v>
      </c>
      <c r="B150" s="24" t="s">
        <v>159</v>
      </c>
      <c r="C150" s="44">
        <v>38334</v>
      </c>
      <c r="D150" s="44">
        <v>2469</v>
      </c>
      <c r="E150" s="44">
        <f t="shared" si="2"/>
        <v>40803</v>
      </c>
    </row>
    <row r="151" spans="1:5" x14ac:dyDescent="0.25">
      <c r="A151" s="9">
        <v>148</v>
      </c>
      <c r="B151" s="24" t="s">
        <v>160</v>
      </c>
      <c r="C151" s="44">
        <v>49603</v>
      </c>
      <c r="D151" s="44">
        <v>16456</v>
      </c>
      <c r="E151" s="44">
        <f t="shared" si="2"/>
        <v>66059</v>
      </c>
    </row>
    <row r="152" spans="1:5" x14ac:dyDescent="0.25">
      <c r="A152" s="9">
        <v>149</v>
      </c>
      <c r="B152" s="24" t="s">
        <v>161</v>
      </c>
      <c r="C152" s="44">
        <v>48505</v>
      </c>
      <c r="D152" s="44">
        <v>17392</v>
      </c>
      <c r="E152" s="44">
        <f t="shared" si="2"/>
        <v>65897</v>
      </c>
    </row>
    <row r="153" spans="1:5" x14ac:dyDescent="0.25">
      <c r="A153" s="9">
        <v>150</v>
      </c>
      <c r="B153" s="24" t="s">
        <v>162</v>
      </c>
      <c r="C153" s="44">
        <v>311995</v>
      </c>
      <c r="D153" s="44">
        <v>0</v>
      </c>
      <c r="E153" s="44">
        <f t="shared" si="2"/>
        <v>311995</v>
      </c>
    </row>
    <row r="154" spans="1:5" x14ac:dyDescent="0.25">
      <c r="A154" s="9">
        <v>151</v>
      </c>
      <c r="B154" s="24" t="s">
        <v>163</v>
      </c>
      <c r="C154" s="44">
        <v>6605</v>
      </c>
      <c r="D154" s="44">
        <v>0</v>
      </c>
      <c r="E154" s="44">
        <f t="shared" si="2"/>
        <v>6605</v>
      </c>
    </row>
    <row r="155" spans="1:5" x14ac:dyDescent="0.25">
      <c r="A155" s="9">
        <v>152</v>
      </c>
      <c r="B155" s="24" t="s">
        <v>164</v>
      </c>
      <c r="C155" s="44">
        <v>54705</v>
      </c>
      <c r="D155" s="44">
        <v>0</v>
      </c>
      <c r="E155" s="44">
        <f t="shared" si="2"/>
        <v>54705</v>
      </c>
    </row>
    <row r="156" spans="1:5" x14ac:dyDescent="0.25">
      <c r="A156" s="9">
        <v>153</v>
      </c>
      <c r="B156" s="24" t="s">
        <v>165</v>
      </c>
      <c r="C156" s="44">
        <v>103249</v>
      </c>
      <c r="D156" s="44">
        <v>0</v>
      </c>
      <c r="E156" s="44">
        <f t="shared" si="2"/>
        <v>103249</v>
      </c>
    </row>
    <row r="157" spans="1:5" x14ac:dyDescent="0.25">
      <c r="A157" s="9">
        <v>154</v>
      </c>
      <c r="B157" s="24" t="s">
        <v>166</v>
      </c>
      <c r="C157" s="44">
        <v>74243</v>
      </c>
      <c r="D157" s="44">
        <v>17040</v>
      </c>
      <c r="E157" s="44">
        <f t="shared" si="2"/>
        <v>91283</v>
      </c>
    </row>
    <row r="158" spans="1:5" x14ac:dyDescent="0.25">
      <c r="A158" s="9">
        <v>155</v>
      </c>
      <c r="B158" s="24" t="s">
        <v>167</v>
      </c>
      <c r="C158" s="44">
        <v>29632</v>
      </c>
      <c r="D158" s="44">
        <v>4083</v>
      </c>
      <c r="E158" s="44">
        <f t="shared" si="2"/>
        <v>33715</v>
      </c>
    </row>
    <row r="159" spans="1:5" x14ac:dyDescent="0.25">
      <c r="A159" s="9">
        <v>156</v>
      </c>
      <c r="B159" s="24" t="s">
        <v>168</v>
      </c>
      <c r="C159" s="44">
        <v>120089</v>
      </c>
      <c r="D159" s="44">
        <v>25728</v>
      </c>
      <c r="E159" s="44">
        <f t="shared" si="2"/>
        <v>145817</v>
      </c>
    </row>
    <row r="160" spans="1:5" x14ac:dyDescent="0.25">
      <c r="A160" s="9">
        <v>157</v>
      </c>
      <c r="B160" s="24" t="s">
        <v>169</v>
      </c>
      <c r="C160" s="44">
        <v>864705</v>
      </c>
      <c r="D160" s="44">
        <v>168387</v>
      </c>
      <c r="E160" s="44">
        <f t="shared" si="2"/>
        <v>1033092</v>
      </c>
    </row>
    <row r="161" spans="1:5" x14ac:dyDescent="0.25">
      <c r="A161" s="9">
        <v>158</v>
      </c>
      <c r="B161" s="24" t="s">
        <v>170</v>
      </c>
      <c r="C161" s="44">
        <v>115449</v>
      </c>
      <c r="D161" s="44">
        <v>33539</v>
      </c>
      <c r="E161" s="44">
        <f t="shared" si="2"/>
        <v>148988</v>
      </c>
    </row>
    <row r="162" spans="1:5" x14ac:dyDescent="0.25">
      <c r="A162" s="9">
        <v>159</v>
      </c>
      <c r="B162" s="24" t="s">
        <v>171</v>
      </c>
      <c r="C162" s="44">
        <v>126054</v>
      </c>
      <c r="D162" s="44">
        <v>0</v>
      </c>
      <c r="E162" s="44">
        <f t="shared" si="2"/>
        <v>126054</v>
      </c>
    </row>
    <row r="163" spans="1:5" x14ac:dyDescent="0.25">
      <c r="A163" s="9">
        <v>160</v>
      </c>
      <c r="B163" s="24" t="s">
        <v>172</v>
      </c>
      <c r="C163" s="44">
        <v>43775</v>
      </c>
      <c r="D163" s="44">
        <v>11585</v>
      </c>
      <c r="E163" s="44">
        <f t="shared" si="2"/>
        <v>55360</v>
      </c>
    </row>
    <row r="164" spans="1:5" x14ac:dyDescent="0.25">
      <c r="A164" s="9">
        <v>161</v>
      </c>
      <c r="B164" s="24" t="s">
        <v>173</v>
      </c>
      <c r="C164" s="44">
        <v>60533</v>
      </c>
      <c r="D164" s="44">
        <v>2688</v>
      </c>
      <c r="E164" s="44">
        <f t="shared" si="2"/>
        <v>63221</v>
      </c>
    </row>
    <row r="165" spans="1:5" x14ac:dyDescent="0.25">
      <c r="A165" s="9">
        <v>162</v>
      </c>
      <c r="B165" s="24" t="s">
        <v>174</v>
      </c>
      <c r="C165" s="44">
        <v>47089</v>
      </c>
      <c r="D165" s="44">
        <v>0</v>
      </c>
      <c r="E165" s="44">
        <f t="shared" si="2"/>
        <v>47089</v>
      </c>
    </row>
    <row r="166" spans="1:5" x14ac:dyDescent="0.25">
      <c r="A166" s="9">
        <v>163</v>
      </c>
      <c r="B166" s="24" t="s">
        <v>175</v>
      </c>
      <c r="C166" s="44">
        <v>33541</v>
      </c>
      <c r="D166" s="44">
        <v>0</v>
      </c>
      <c r="E166" s="44">
        <f t="shared" si="2"/>
        <v>33541</v>
      </c>
    </row>
    <row r="167" spans="1:5" x14ac:dyDescent="0.25">
      <c r="A167" s="9">
        <v>164</v>
      </c>
      <c r="B167" s="24" t="s">
        <v>176</v>
      </c>
      <c r="C167" s="44">
        <v>63105</v>
      </c>
      <c r="D167" s="44">
        <v>0</v>
      </c>
      <c r="E167" s="44">
        <f t="shared" si="2"/>
        <v>63105</v>
      </c>
    </row>
    <row r="168" spans="1:5" x14ac:dyDescent="0.25">
      <c r="A168" s="9">
        <v>165</v>
      </c>
      <c r="B168" s="24" t="s">
        <v>177</v>
      </c>
      <c r="C168" s="44">
        <v>41598</v>
      </c>
      <c r="D168" s="44">
        <v>24467</v>
      </c>
      <c r="E168" s="44">
        <f t="shared" si="2"/>
        <v>66065</v>
      </c>
    </row>
    <row r="169" spans="1:5" x14ac:dyDescent="0.25">
      <c r="A169" s="9">
        <v>166</v>
      </c>
      <c r="B169" s="24" t="s">
        <v>178</v>
      </c>
      <c r="C169" s="44">
        <v>332423</v>
      </c>
      <c r="D169" s="44">
        <v>93326</v>
      </c>
      <c r="E169" s="44">
        <f t="shared" si="2"/>
        <v>425749</v>
      </c>
    </row>
    <row r="170" spans="1:5" x14ac:dyDescent="0.25">
      <c r="A170" s="9">
        <v>167</v>
      </c>
      <c r="B170" s="24" t="s">
        <v>179</v>
      </c>
      <c r="C170" s="44">
        <v>66187</v>
      </c>
      <c r="D170" s="44">
        <v>32277</v>
      </c>
      <c r="E170" s="44">
        <f t="shared" si="2"/>
        <v>98464</v>
      </c>
    </row>
    <row r="171" spans="1:5" x14ac:dyDescent="0.25">
      <c r="A171" s="9">
        <v>168</v>
      </c>
      <c r="B171" s="24" t="s">
        <v>180</v>
      </c>
      <c r="C171" s="44">
        <v>19801</v>
      </c>
      <c r="D171" s="44">
        <v>0</v>
      </c>
      <c r="E171" s="44">
        <f t="shared" si="2"/>
        <v>19801</v>
      </c>
    </row>
    <row r="172" spans="1:5" x14ac:dyDescent="0.25">
      <c r="A172" s="9">
        <v>169</v>
      </c>
      <c r="B172" s="24" t="s">
        <v>181</v>
      </c>
      <c r="C172" s="44">
        <v>89449</v>
      </c>
      <c r="D172" s="44">
        <v>0</v>
      </c>
      <c r="E172" s="44">
        <f t="shared" si="2"/>
        <v>89449</v>
      </c>
    </row>
    <row r="173" spans="1:5" x14ac:dyDescent="0.25">
      <c r="A173" s="9">
        <v>170</v>
      </c>
      <c r="B173" s="24" t="s">
        <v>182</v>
      </c>
      <c r="C173" s="44">
        <v>81044</v>
      </c>
      <c r="D173" s="44">
        <v>0</v>
      </c>
      <c r="E173" s="44">
        <f t="shared" si="2"/>
        <v>81044</v>
      </c>
    </row>
    <row r="174" spans="1:5" x14ac:dyDescent="0.25">
      <c r="A174" s="9">
        <v>171</v>
      </c>
      <c r="B174" s="24" t="s">
        <v>183</v>
      </c>
      <c r="C174" s="44">
        <v>438305</v>
      </c>
      <c r="D174" s="44">
        <v>0</v>
      </c>
      <c r="E174" s="44">
        <f t="shared" si="2"/>
        <v>438305</v>
      </c>
    </row>
    <row r="175" spans="1:5" x14ac:dyDescent="0.25">
      <c r="A175" s="9">
        <v>172</v>
      </c>
      <c r="B175" s="24" t="s">
        <v>184</v>
      </c>
      <c r="C175" s="44">
        <v>15710</v>
      </c>
      <c r="D175" s="44">
        <v>4486</v>
      </c>
      <c r="E175" s="44">
        <f t="shared" si="2"/>
        <v>20196</v>
      </c>
    </row>
    <row r="176" spans="1:5" x14ac:dyDescent="0.25">
      <c r="A176" s="9">
        <v>173</v>
      </c>
      <c r="B176" s="24" t="s">
        <v>185</v>
      </c>
      <c r="C176" s="44">
        <v>48221</v>
      </c>
      <c r="D176" s="44">
        <v>15083</v>
      </c>
      <c r="E176" s="44">
        <f t="shared" si="2"/>
        <v>63304</v>
      </c>
    </row>
    <row r="177" spans="1:5" x14ac:dyDescent="0.25">
      <c r="A177" s="9">
        <v>174</v>
      </c>
      <c r="B177" s="24" t="s">
        <v>186</v>
      </c>
      <c r="C177" s="44">
        <v>165259</v>
      </c>
      <c r="D177" s="44">
        <v>34275</v>
      </c>
      <c r="E177" s="44">
        <f t="shared" si="2"/>
        <v>199534</v>
      </c>
    </row>
    <row r="178" spans="1:5" x14ac:dyDescent="0.25">
      <c r="A178" s="9">
        <v>175</v>
      </c>
      <c r="B178" s="24" t="s">
        <v>187</v>
      </c>
      <c r="C178" s="44">
        <v>31186</v>
      </c>
      <c r="D178" s="44">
        <v>0</v>
      </c>
      <c r="E178" s="44">
        <f t="shared" si="2"/>
        <v>31186</v>
      </c>
    </row>
    <row r="179" spans="1:5" x14ac:dyDescent="0.25">
      <c r="A179" s="9">
        <v>176</v>
      </c>
      <c r="B179" s="24" t="s">
        <v>188</v>
      </c>
      <c r="C179" s="44">
        <v>70036</v>
      </c>
      <c r="D179" s="44">
        <v>5907</v>
      </c>
      <c r="E179" s="44">
        <f t="shared" si="2"/>
        <v>75943</v>
      </c>
    </row>
    <row r="180" spans="1:5" x14ac:dyDescent="0.25">
      <c r="A180" s="9">
        <v>177</v>
      </c>
      <c r="B180" s="24" t="s">
        <v>189</v>
      </c>
      <c r="C180" s="44">
        <v>323506</v>
      </c>
      <c r="D180" s="44">
        <v>65569</v>
      </c>
      <c r="E180" s="44">
        <f t="shared" si="2"/>
        <v>389075</v>
      </c>
    </row>
    <row r="181" spans="1:5" x14ac:dyDescent="0.25">
      <c r="A181" s="9">
        <v>178</v>
      </c>
      <c r="B181" s="24" t="s">
        <v>190</v>
      </c>
      <c r="C181" s="44">
        <v>150232</v>
      </c>
      <c r="D181" s="44">
        <v>23764</v>
      </c>
      <c r="E181" s="44">
        <f t="shared" si="2"/>
        <v>173996</v>
      </c>
    </row>
    <row r="182" spans="1:5" x14ac:dyDescent="0.25">
      <c r="A182" s="9">
        <v>179</v>
      </c>
      <c r="B182" s="24" t="s">
        <v>191</v>
      </c>
      <c r="C182" s="44">
        <v>49826</v>
      </c>
      <c r="D182" s="44">
        <v>14006</v>
      </c>
      <c r="E182" s="44">
        <f t="shared" si="2"/>
        <v>63832</v>
      </c>
    </row>
    <row r="183" spans="1:5" x14ac:dyDescent="0.25">
      <c r="A183" s="9">
        <v>180</v>
      </c>
      <c r="B183" s="24" t="s">
        <v>192</v>
      </c>
      <c r="C183" s="44">
        <v>53698</v>
      </c>
      <c r="D183" s="44">
        <v>14176</v>
      </c>
      <c r="E183" s="44">
        <f t="shared" si="2"/>
        <v>67874</v>
      </c>
    </row>
    <row r="184" spans="1:5" x14ac:dyDescent="0.25">
      <c r="A184" s="9">
        <v>181</v>
      </c>
      <c r="B184" s="24" t="s">
        <v>193</v>
      </c>
      <c r="C184" s="44">
        <v>17085</v>
      </c>
      <c r="D184" s="44">
        <v>2468</v>
      </c>
      <c r="E184" s="44">
        <f t="shared" si="2"/>
        <v>19553</v>
      </c>
    </row>
    <row r="185" spans="1:5" x14ac:dyDescent="0.25">
      <c r="A185" s="9">
        <v>182</v>
      </c>
      <c r="B185" s="24" t="s">
        <v>194</v>
      </c>
      <c r="C185" s="44">
        <v>122199</v>
      </c>
      <c r="D185" s="44">
        <v>0</v>
      </c>
      <c r="E185" s="44">
        <f t="shared" si="2"/>
        <v>122199</v>
      </c>
    </row>
    <row r="186" spans="1:5" x14ac:dyDescent="0.25">
      <c r="A186" s="9">
        <v>183</v>
      </c>
      <c r="B186" s="24" t="s">
        <v>195</v>
      </c>
      <c r="C186" s="44">
        <v>38807</v>
      </c>
      <c r="D186" s="44">
        <v>14803</v>
      </c>
      <c r="E186" s="44">
        <f t="shared" si="2"/>
        <v>53610</v>
      </c>
    </row>
    <row r="187" spans="1:5" x14ac:dyDescent="0.25">
      <c r="A187" s="9">
        <v>184</v>
      </c>
      <c r="B187" s="24" t="s">
        <v>196</v>
      </c>
      <c r="C187" s="44">
        <v>9500563</v>
      </c>
      <c r="D187" s="44">
        <v>1283742</v>
      </c>
      <c r="E187" s="44">
        <f t="shared" si="2"/>
        <v>10784305</v>
      </c>
    </row>
    <row r="188" spans="1:5" x14ac:dyDescent="0.25">
      <c r="A188" s="9">
        <v>185</v>
      </c>
      <c r="B188" s="24" t="s">
        <v>197</v>
      </c>
      <c r="C188" s="44">
        <v>206958</v>
      </c>
      <c r="D188" s="44">
        <v>28685</v>
      </c>
      <c r="E188" s="44">
        <f t="shared" si="2"/>
        <v>235643</v>
      </c>
    </row>
    <row r="189" spans="1:5" x14ac:dyDescent="0.25">
      <c r="A189" s="9">
        <v>186</v>
      </c>
      <c r="B189" s="24" t="s">
        <v>198</v>
      </c>
      <c r="C189" s="44">
        <v>13099</v>
      </c>
      <c r="D189" s="44">
        <v>3935</v>
      </c>
      <c r="E189" s="44">
        <f t="shared" si="2"/>
        <v>17034</v>
      </c>
    </row>
    <row r="190" spans="1:5" x14ac:dyDescent="0.25">
      <c r="A190" s="9">
        <v>187</v>
      </c>
      <c r="B190" s="24" t="s">
        <v>199</v>
      </c>
      <c r="C190" s="44">
        <v>38151</v>
      </c>
      <c r="D190" s="44">
        <v>0</v>
      </c>
      <c r="E190" s="44">
        <f t="shared" si="2"/>
        <v>38151</v>
      </c>
    </row>
    <row r="191" spans="1:5" x14ac:dyDescent="0.25">
      <c r="A191" s="9">
        <v>188</v>
      </c>
      <c r="B191" s="24" t="s">
        <v>200</v>
      </c>
      <c r="C191" s="44">
        <v>237622</v>
      </c>
      <c r="D191" s="44">
        <v>0</v>
      </c>
      <c r="E191" s="44">
        <f t="shared" si="2"/>
        <v>237622</v>
      </c>
    </row>
    <row r="192" spans="1:5" x14ac:dyDescent="0.25">
      <c r="A192" s="9">
        <v>189</v>
      </c>
      <c r="B192" s="24" t="s">
        <v>201</v>
      </c>
      <c r="C192" s="44">
        <v>115866</v>
      </c>
      <c r="D192" s="44">
        <v>23401</v>
      </c>
      <c r="E192" s="44">
        <f t="shared" si="2"/>
        <v>139267</v>
      </c>
    </row>
    <row r="193" spans="1:5" x14ac:dyDescent="0.25">
      <c r="A193" s="9">
        <v>190</v>
      </c>
      <c r="B193" s="24" t="s">
        <v>202</v>
      </c>
      <c r="C193" s="44">
        <v>571103</v>
      </c>
      <c r="D193" s="44">
        <v>8191</v>
      </c>
      <c r="E193" s="44">
        <f t="shared" si="2"/>
        <v>579294</v>
      </c>
    </row>
    <row r="194" spans="1:5" x14ac:dyDescent="0.25">
      <c r="A194" s="9">
        <v>191</v>
      </c>
      <c r="B194" s="24" t="s">
        <v>203</v>
      </c>
      <c r="C194" s="44">
        <v>8796</v>
      </c>
      <c r="D194" s="44">
        <v>3246</v>
      </c>
      <c r="E194" s="44">
        <f t="shared" si="2"/>
        <v>12042</v>
      </c>
    </row>
    <row r="195" spans="1:5" x14ac:dyDescent="0.25">
      <c r="A195" s="9">
        <v>192</v>
      </c>
      <c r="B195" s="24" t="s">
        <v>204</v>
      </c>
      <c r="C195" s="44">
        <v>70238</v>
      </c>
      <c r="D195" s="44">
        <v>22860</v>
      </c>
      <c r="E195" s="44">
        <f t="shared" si="2"/>
        <v>93098</v>
      </c>
    </row>
    <row r="196" spans="1:5" x14ac:dyDescent="0.25">
      <c r="A196" s="9">
        <v>193</v>
      </c>
      <c r="B196" s="24" t="s">
        <v>205</v>
      </c>
      <c r="C196" s="44">
        <v>167123</v>
      </c>
      <c r="D196" s="44">
        <v>42160</v>
      </c>
      <c r="E196" s="44">
        <f t="shared" ref="E196:E259" si="3">+C196+D196</f>
        <v>209283</v>
      </c>
    </row>
    <row r="197" spans="1:5" x14ac:dyDescent="0.25">
      <c r="A197" s="9">
        <v>194</v>
      </c>
      <c r="B197" s="24" t="s">
        <v>206</v>
      </c>
      <c r="C197" s="44">
        <v>54101</v>
      </c>
      <c r="D197" s="44">
        <v>9949</v>
      </c>
      <c r="E197" s="44">
        <f t="shared" si="3"/>
        <v>64050</v>
      </c>
    </row>
    <row r="198" spans="1:5" x14ac:dyDescent="0.25">
      <c r="A198" s="9">
        <v>195</v>
      </c>
      <c r="B198" s="24" t="s">
        <v>207</v>
      </c>
      <c r="C198" s="44">
        <v>46473</v>
      </c>
      <c r="D198" s="44">
        <v>7930</v>
      </c>
      <c r="E198" s="44">
        <f t="shared" si="3"/>
        <v>54403</v>
      </c>
    </row>
    <row r="199" spans="1:5" x14ac:dyDescent="0.25">
      <c r="A199" s="9">
        <v>196</v>
      </c>
      <c r="B199" s="24" t="s">
        <v>208</v>
      </c>
      <c r="C199" s="44">
        <v>76188</v>
      </c>
      <c r="D199" s="44">
        <v>2524</v>
      </c>
      <c r="E199" s="44">
        <f t="shared" si="3"/>
        <v>78712</v>
      </c>
    </row>
    <row r="200" spans="1:5" x14ac:dyDescent="0.25">
      <c r="A200" s="9">
        <v>197</v>
      </c>
      <c r="B200" s="24" t="s">
        <v>209</v>
      </c>
      <c r="C200" s="44">
        <v>161084</v>
      </c>
      <c r="D200" s="44">
        <v>30882</v>
      </c>
      <c r="E200" s="44">
        <f t="shared" si="3"/>
        <v>191966</v>
      </c>
    </row>
    <row r="201" spans="1:5" x14ac:dyDescent="0.25">
      <c r="A201" s="9">
        <v>198</v>
      </c>
      <c r="B201" s="24" t="s">
        <v>210</v>
      </c>
      <c r="C201" s="44">
        <v>835686</v>
      </c>
      <c r="D201" s="44">
        <v>224386</v>
      </c>
      <c r="E201" s="44">
        <f t="shared" si="3"/>
        <v>1060072</v>
      </c>
    </row>
    <row r="202" spans="1:5" x14ac:dyDescent="0.25">
      <c r="A202" s="9">
        <v>199</v>
      </c>
      <c r="B202" s="24" t="s">
        <v>211</v>
      </c>
      <c r="C202" s="44">
        <v>11160</v>
      </c>
      <c r="D202" s="44">
        <v>0</v>
      </c>
      <c r="E202" s="44">
        <f t="shared" si="3"/>
        <v>11160</v>
      </c>
    </row>
    <row r="203" spans="1:5" x14ac:dyDescent="0.25">
      <c r="A203" s="9">
        <v>200</v>
      </c>
      <c r="B203" s="24" t="s">
        <v>212</v>
      </c>
      <c r="C203" s="44">
        <v>78874</v>
      </c>
      <c r="D203" s="44">
        <v>0</v>
      </c>
      <c r="E203" s="44">
        <f t="shared" si="3"/>
        <v>78874</v>
      </c>
    </row>
    <row r="204" spans="1:5" x14ac:dyDescent="0.25">
      <c r="A204" s="9">
        <v>201</v>
      </c>
      <c r="B204" s="24" t="s">
        <v>213</v>
      </c>
      <c r="C204" s="44">
        <v>46232</v>
      </c>
      <c r="D204" s="44">
        <v>0</v>
      </c>
      <c r="E204" s="44">
        <f t="shared" si="3"/>
        <v>46232</v>
      </c>
    </row>
    <row r="205" spans="1:5" x14ac:dyDescent="0.25">
      <c r="A205" s="9">
        <v>202</v>
      </c>
      <c r="B205" s="24" t="s">
        <v>214</v>
      </c>
      <c r="C205" s="44">
        <v>113958</v>
      </c>
      <c r="D205" s="44">
        <v>68745</v>
      </c>
      <c r="E205" s="44">
        <f t="shared" si="3"/>
        <v>182703</v>
      </c>
    </row>
    <row r="206" spans="1:5" x14ac:dyDescent="0.25">
      <c r="A206" s="9">
        <v>203</v>
      </c>
      <c r="B206" s="24" t="s">
        <v>215</v>
      </c>
      <c r="C206" s="44">
        <v>74315</v>
      </c>
      <c r="D206" s="44">
        <v>0</v>
      </c>
      <c r="E206" s="44">
        <f t="shared" si="3"/>
        <v>74315</v>
      </c>
    </row>
    <row r="207" spans="1:5" x14ac:dyDescent="0.25">
      <c r="A207" s="9">
        <v>204</v>
      </c>
      <c r="B207" s="24" t="s">
        <v>216</v>
      </c>
      <c r="C207" s="44">
        <v>19009</v>
      </c>
      <c r="D207" s="44">
        <v>0</v>
      </c>
      <c r="E207" s="44">
        <f t="shared" si="3"/>
        <v>19009</v>
      </c>
    </row>
    <row r="208" spans="1:5" x14ac:dyDescent="0.25">
      <c r="A208" s="9">
        <v>205</v>
      </c>
      <c r="B208" s="24" t="s">
        <v>217</v>
      </c>
      <c r="C208" s="44">
        <v>433034</v>
      </c>
      <c r="D208" s="44">
        <v>255169</v>
      </c>
      <c r="E208" s="44">
        <f t="shared" si="3"/>
        <v>688203</v>
      </c>
    </row>
    <row r="209" spans="1:5" x14ac:dyDescent="0.25">
      <c r="A209" s="9">
        <v>206</v>
      </c>
      <c r="B209" s="24" t="s">
        <v>218</v>
      </c>
      <c r="C209" s="44">
        <v>54769</v>
      </c>
      <c r="D209" s="44">
        <v>9458</v>
      </c>
      <c r="E209" s="44">
        <f t="shared" si="3"/>
        <v>64227</v>
      </c>
    </row>
    <row r="210" spans="1:5" x14ac:dyDescent="0.25">
      <c r="A210" s="9">
        <v>207</v>
      </c>
      <c r="B210" s="24" t="s">
        <v>219</v>
      </c>
      <c r="C210" s="44">
        <v>559072</v>
      </c>
      <c r="D210" s="44">
        <v>0</v>
      </c>
      <c r="E210" s="44">
        <f t="shared" si="3"/>
        <v>559072</v>
      </c>
    </row>
    <row r="211" spans="1:5" x14ac:dyDescent="0.25">
      <c r="A211" s="9">
        <v>208</v>
      </c>
      <c r="B211" s="24" t="s">
        <v>220</v>
      </c>
      <c r="C211" s="44">
        <v>148756</v>
      </c>
      <c r="D211" s="44">
        <v>104251</v>
      </c>
      <c r="E211" s="44">
        <f t="shared" si="3"/>
        <v>253007</v>
      </c>
    </row>
    <row r="212" spans="1:5" x14ac:dyDescent="0.25">
      <c r="A212" s="9">
        <v>209</v>
      </c>
      <c r="B212" s="24" t="s">
        <v>221</v>
      </c>
      <c r="C212" s="44">
        <v>16079</v>
      </c>
      <c r="D212" s="44">
        <v>5122</v>
      </c>
      <c r="E212" s="44">
        <f t="shared" si="3"/>
        <v>21201</v>
      </c>
    </row>
    <row r="213" spans="1:5" x14ac:dyDescent="0.25">
      <c r="A213" s="9">
        <v>210</v>
      </c>
      <c r="B213" s="24" t="s">
        <v>222</v>
      </c>
      <c r="C213" s="44">
        <v>122369</v>
      </c>
      <c r="D213" s="44">
        <v>0</v>
      </c>
      <c r="E213" s="44">
        <f t="shared" si="3"/>
        <v>122369</v>
      </c>
    </row>
    <row r="214" spans="1:5" x14ac:dyDescent="0.25">
      <c r="A214" s="9">
        <v>211</v>
      </c>
      <c r="B214" s="24" t="s">
        <v>223</v>
      </c>
      <c r="C214" s="44">
        <v>71665</v>
      </c>
      <c r="D214" s="44">
        <v>0</v>
      </c>
      <c r="E214" s="44">
        <f t="shared" si="3"/>
        <v>71665</v>
      </c>
    </row>
    <row r="215" spans="1:5" x14ac:dyDescent="0.25">
      <c r="A215" s="9">
        <v>212</v>
      </c>
      <c r="B215" s="24" t="s">
        <v>224</v>
      </c>
      <c r="C215" s="44">
        <v>70552</v>
      </c>
      <c r="D215" s="44">
        <v>0</v>
      </c>
      <c r="E215" s="44">
        <f t="shared" si="3"/>
        <v>70552</v>
      </c>
    </row>
    <row r="216" spans="1:5" x14ac:dyDescent="0.25">
      <c r="A216" s="9">
        <v>213</v>
      </c>
      <c r="B216" s="24" t="s">
        <v>225</v>
      </c>
      <c r="C216" s="44">
        <v>173051</v>
      </c>
      <c r="D216" s="44">
        <v>31564</v>
      </c>
      <c r="E216" s="44">
        <f t="shared" si="3"/>
        <v>204615</v>
      </c>
    </row>
    <row r="217" spans="1:5" x14ac:dyDescent="0.25">
      <c r="A217" s="9">
        <v>214</v>
      </c>
      <c r="B217" s="24" t="s">
        <v>226</v>
      </c>
      <c r="C217" s="44">
        <v>48167</v>
      </c>
      <c r="D217" s="44">
        <v>3706</v>
      </c>
      <c r="E217" s="44">
        <f t="shared" si="3"/>
        <v>51873</v>
      </c>
    </row>
    <row r="218" spans="1:5" x14ac:dyDescent="0.25">
      <c r="A218" s="9">
        <v>215</v>
      </c>
      <c r="B218" s="24" t="s">
        <v>227</v>
      </c>
      <c r="C218" s="44">
        <v>32585</v>
      </c>
      <c r="D218" s="44">
        <v>7393</v>
      </c>
      <c r="E218" s="44">
        <f t="shared" si="3"/>
        <v>39978</v>
      </c>
    </row>
    <row r="219" spans="1:5" x14ac:dyDescent="0.25">
      <c r="A219" s="9">
        <v>216</v>
      </c>
      <c r="B219" s="24" t="s">
        <v>228</v>
      </c>
      <c r="C219" s="44">
        <v>30020</v>
      </c>
      <c r="D219" s="44">
        <v>9320</v>
      </c>
      <c r="E219" s="44">
        <f t="shared" si="3"/>
        <v>39340</v>
      </c>
    </row>
    <row r="220" spans="1:5" x14ac:dyDescent="0.25">
      <c r="A220" s="11">
        <v>217</v>
      </c>
      <c r="B220" s="24" t="s">
        <v>229</v>
      </c>
      <c r="C220" s="44">
        <v>71842</v>
      </c>
      <c r="D220" s="44">
        <v>0</v>
      </c>
      <c r="E220" s="44">
        <f t="shared" si="3"/>
        <v>71842</v>
      </c>
    </row>
    <row r="221" spans="1:5" x14ac:dyDescent="0.25">
      <c r="A221" s="9">
        <v>218</v>
      </c>
      <c r="B221" s="24" t="s">
        <v>230</v>
      </c>
      <c r="C221" s="44">
        <v>11509</v>
      </c>
      <c r="D221" s="44">
        <v>0</v>
      </c>
      <c r="E221" s="44">
        <f t="shared" si="3"/>
        <v>11509</v>
      </c>
    </row>
    <row r="222" spans="1:5" x14ac:dyDescent="0.25">
      <c r="A222" s="9">
        <v>219</v>
      </c>
      <c r="B222" s="24" t="s">
        <v>231</v>
      </c>
      <c r="C222" s="44">
        <v>61750</v>
      </c>
      <c r="D222" s="44">
        <v>459</v>
      </c>
      <c r="E222" s="44">
        <f t="shared" si="3"/>
        <v>62209</v>
      </c>
    </row>
    <row r="223" spans="1:5" x14ac:dyDescent="0.25">
      <c r="A223" s="9">
        <v>220</v>
      </c>
      <c r="B223" s="24" t="s">
        <v>232</v>
      </c>
      <c r="C223" s="44">
        <v>76009</v>
      </c>
      <c r="D223" s="44">
        <v>14492</v>
      </c>
      <c r="E223" s="44">
        <f t="shared" si="3"/>
        <v>90501</v>
      </c>
    </row>
    <row r="224" spans="1:5" x14ac:dyDescent="0.25">
      <c r="A224" s="9">
        <v>221</v>
      </c>
      <c r="B224" s="24" t="s">
        <v>233</v>
      </c>
      <c r="C224" s="44">
        <v>37369</v>
      </c>
      <c r="D224" s="44">
        <v>1457</v>
      </c>
      <c r="E224" s="44">
        <f t="shared" si="3"/>
        <v>38826</v>
      </c>
    </row>
    <row r="225" spans="1:5" x14ac:dyDescent="0.25">
      <c r="A225" s="9">
        <v>222</v>
      </c>
      <c r="B225" s="24" t="s">
        <v>234</v>
      </c>
      <c r="C225" s="44">
        <v>38184</v>
      </c>
      <c r="D225" s="44">
        <v>15778</v>
      </c>
      <c r="E225" s="44">
        <f t="shared" si="3"/>
        <v>53962</v>
      </c>
    </row>
    <row r="226" spans="1:5" x14ac:dyDescent="0.25">
      <c r="A226" s="9">
        <v>223</v>
      </c>
      <c r="B226" s="24" t="s">
        <v>235</v>
      </c>
      <c r="C226" s="44">
        <v>10344</v>
      </c>
      <c r="D226" s="44">
        <v>0</v>
      </c>
      <c r="E226" s="44">
        <f t="shared" si="3"/>
        <v>10344</v>
      </c>
    </row>
    <row r="227" spans="1:5" x14ac:dyDescent="0.25">
      <c r="A227" s="9">
        <v>224</v>
      </c>
      <c r="B227" s="24" t="s">
        <v>236</v>
      </c>
      <c r="C227" s="44">
        <v>13506</v>
      </c>
      <c r="D227" s="44">
        <v>0</v>
      </c>
      <c r="E227" s="44">
        <f t="shared" si="3"/>
        <v>13506</v>
      </c>
    </row>
    <row r="228" spans="1:5" x14ac:dyDescent="0.25">
      <c r="A228" s="9">
        <v>225</v>
      </c>
      <c r="B228" s="24" t="s">
        <v>237</v>
      </c>
      <c r="C228" s="44">
        <v>123995</v>
      </c>
      <c r="D228" s="44">
        <v>0</v>
      </c>
      <c r="E228" s="44">
        <f t="shared" si="3"/>
        <v>123995</v>
      </c>
    </row>
    <row r="229" spans="1:5" x14ac:dyDescent="0.25">
      <c r="A229" s="9">
        <v>226</v>
      </c>
      <c r="B229" s="24" t="s">
        <v>238</v>
      </c>
      <c r="C229" s="44">
        <v>79020</v>
      </c>
      <c r="D229" s="44">
        <v>13392</v>
      </c>
      <c r="E229" s="44">
        <f t="shared" si="3"/>
        <v>92412</v>
      </c>
    </row>
    <row r="230" spans="1:5" x14ac:dyDescent="0.25">
      <c r="A230" s="9">
        <v>227</v>
      </c>
      <c r="B230" s="24" t="s">
        <v>239</v>
      </c>
      <c r="C230" s="44">
        <v>774202</v>
      </c>
      <c r="D230" s="44">
        <v>146634</v>
      </c>
      <c r="E230" s="44">
        <f t="shared" si="3"/>
        <v>920836</v>
      </c>
    </row>
    <row r="231" spans="1:5" x14ac:dyDescent="0.25">
      <c r="A231" s="9">
        <v>228</v>
      </c>
      <c r="B231" s="24" t="s">
        <v>240</v>
      </c>
      <c r="C231" s="44">
        <v>17534</v>
      </c>
      <c r="D231" s="44">
        <v>0</v>
      </c>
      <c r="E231" s="44">
        <f t="shared" si="3"/>
        <v>17534</v>
      </c>
    </row>
    <row r="232" spans="1:5" x14ac:dyDescent="0.25">
      <c r="A232" s="9">
        <v>229</v>
      </c>
      <c r="B232" s="24" t="s">
        <v>241</v>
      </c>
      <c r="C232" s="44">
        <v>234318</v>
      </c>
      <c r="D232" s="44">
        <v>99623</v>
      </c>
      <c r="E232" s="44">
        <f t="shared" si="3"/>
        <v>333941</v>
      </c>
    </row>
    <row r="233" spans="1:5" x14ac:dyDescent="0.25">
      <c r="A233" s="9">
        <v>230</v>
      </c>
      <c r="B233" s="24" t="s">
        <v>242</v>
      </c>
      <c r="C233" s="44">
        <v>45114</v>
      </c>
      <c r="D233" s="44">
        <v>9249</v>
      </c>
      <c r="E233" s="44">
        <f t="shared" si="3"/>
        <v>54363</v>
      </c>
    </row>
    <row r="234" spans="1:5" x14ac:dyDescent="0.25">
      <c r="A234" s="9">
        <v>231</v>
      </c>
      <c r="B234" s="24" t="s">
        <v>243</v>
      </c>
      <c r="C234" s="44">
        <v>82000</v>
      </c>
      <c r="D234" s="44">
        <v>0</v>
      </c>
      <c r="E234" s="44">
        <f t="shared" si="3"/>
        <v>82000</v>
      </c>
    </row>
    <row r="235" spans="1:5" x14ac:dyDescent="0.25">
      <c r="A235" s="9">
        <v>232</v>
      </c>
      <c r="B235" s="24" t="s">
        <v>244</v>
      </c>
      <c r="C235" s="44">
        <v>548638</v>
      </c>
      <c r="D235" s="44">
        <v>333211</v>
      </c>
      <c r="E235" s="44">
        <f t="shared" si="3"/>
        <v>881849</v>
      </c>
    </row>
    <row r="236" spans="1:5" x14ac:dyDescent="0.25">
      <c r="A236" s="9">
        <v>233</v>
      </c>
      <c r="B236" s="24" t="s">
        <v>245</v>
      </c>
      <c r="C236" s="44">
        <v>82003</v>
      </c>
      <c r="D236" s="44">
        <v>12917</v>
      </c>
      <c r="E236" s="44">
        <f t="shared" si="3"/>
        <v>94920</v>
      </c>
    </row>
    <row r="237" spans="1:5" x14ac:dyDescent="0.25">
      <c r="A237" s="9">
        <v>234</v>
      </c>
      <c r="B237" s="24" t="s">
        <v>246</v>
      </c>
      <c r="C237" s="44">
        <v>159210</v>
      </c>
      <c r="D237" s="44">
        <v>0</v>
      </c>
      <c r="E237" s="44">
        <f t="shared" si="3"/>
        <v>159210</v>
      </c>
    </row>
    <row r="238" spans="1:5" x14ac:dyDescent="0.25">
      <c r="A238" s="9">
        <v>235</v>
      </c>
      <c r="B238" s="24" t="s">
        <v>247</v>
      </c>
      <c r="C238" s="44">
        <v>87950</v>
      </c>
      <c r="D238" s="44">
        <v>46673</v>
      </c>
      <c r="E238" s="44">
        <f t="shared" si="3"/>
        <v>134623</v>
      </c>
    </row>
    <row r="239" spans="1:5" x14ac:dyDescent="0.25">
      <c r="A239" s="9">
        <v>236</v>
      </c>
      <c r="B239" s="24" t="s">
        <v>248</v>
      </c>
      <c r="C239" s="44">
        <v>30873</v>
      </c>
      <c r="D239" s="44">
        <v>20607</v>
      </c>
      <c r="E239" s="44">
        <f t="shared" si="3"/>
        <v>51480</v>
      </c>
    </row>
    <row r="240" spans="1:5" x14ac:dyDescent="0.25">
      <c r="A240" s="9">
        <v>237</v>
      </c>
      <c r="B240" s="24" t="s">
        <v>249</v>
      </c>
      <c r="C240" s="44">
        <v>59477</v>
      </c>
      <c r="D240" s="44">
        <v>10949</v>
      </c>
      <c r="E240" s="44">
        <f t="shared" si="3"/>
        <v>70426</v>
      </c>
    </row>
    <row r="241" spans="1:5" x14ac:dyDescent="0.25">
      <c r="A241" s="9">
        <v>238</v>
      </c>
      <c r="B241" s="24" t="s">
        <v>250</v>
      </c>
      <c r="C241" s="44">
        <v>27797</v>
      </c>
      <c r="D241" s="44">
        <v>9544</v>
      </c>
      <c r="E241" s="44">
        <f t="shared" si="3"/>
        <v>37341</v>
      </c>
    </row>
    <row r="242" spans="1:5" x14ac:dyDescent="0.25">
      <c r="A242" s="9">
        <v>239</v>
      </c>
      <c r="B242" s="24" t="s">
        <v>251</v>
      </c>
      <c r="C242" s="44">
        <v>40399</v>
      </c>
      <c r="D242" s="44">
        <v>10783</v>
      </c>
      <c r="E242" s="44">
        <f t="shared" si="3"/>
        <v>51182</v>
      </c>
    </row>
    <row r="243" spans="1:5" x14ac:dyDescent="0.25">
      <c r="A243" s="9">
        <v>240</v>
      </c>
      <c r="B243" s="24" t="s">
        <v>252</v>
      </c>
      <c r="C243" s="44">
        <v>57928</v>
      </c>
      <c r="D243" s="44">
        <v>0</v>
      </c>
      <c r="E243" s="44">
        <f t="shared" si="3"/>
        <v>57928</v>
      </c>
    </row>
    <row r="244" spans="1:5" x14ac:dyDescent="0.25">
      <c r="A244" s="9">
        <v>241</v>
      </c>
      <c r="B244" s="24" t="s">
        <v>253</v>
      </c>
      <c r="C244" s="44">
        <v>48439</v>
      </c>
      <c r="D244" s="44">
        <v>7799</v>
      </c>
      <c r="E244" s="44">
        <f t="shared" si="3"/>
        <v>56238</v>
      </c>
    </row>
    <row r="245" spans="1:5" x14ac:dyDescent="0.25">
      <c r="A245" s="9">
        <v>242</v>
      </c>
      <c r="B245" s="24" t="s">
        <v>254</v>
      </c>
      <c r="C245" s="44">
        <v>278279</v>
      </c>
      <c r="D245" s="44">
        <v>0</v>
      </c>
      <c r="E245" s="44">
        <f t="shared" si="3"/>
        <v>278279</v>
      </c>
    </row>
    <row r="246" spans="1:5" x14ac:dyDescent="0.25">
      <c r="A246" s="9">
        <v>243</v>
      </c>
      <c r="B246" s="24" t="s">
        <v>255</v>
      </c>
      <c r="C246" s="44">
        <v>85170</v>
      </c>
      <c r="D246" s="44">
        <v>14680</v>
      </c>
      <c r="E246" s="44">
        <f t="shared" si="3"/>
        <v>99850</v>
      </c>
    </row>
    <row r="247" spans="1:5" x14ac:dyDescent="0.25">
      <c r="A247" s="9">
        <v>244</v>
      </c>
      <c r="B247" s="24" t="s">
        <v>256</v>
      </c>
      <c r="C247" s="44">
        <v>88437</v>
      </c>
      <c r="D247" s="44">
        <v>29544</v>
      </c>
      <c r="E247" s="44">
        <f t="shared" si="3"/>
        <v>117981</v>
      </c>
    </row>
    <row r="248" spans="1:5" x14ac:dyDescent="0.25">
      <c r="A248" s="9">
        <v>245</v>
      </c>
      <c r="B248" s="24" t="s">
        <v>257</v>
      </c>
      <c r="C248" s="44">
        <v>27981</v>
      </c>
      <c r="D248" s="44">
        <v>0</v>
      </c>
      <c r="E248" s="44">
        <f t="shared" si="3"/>
        <v>27981</v>
      </c>
    </row>
    <row r="249" spans="1:5" x14ac:dyDescent="0.25">
      <c r="A249" s="9">
        <v>246</v>
      </c>
      <c r="B249" s="24" t="s">
        <v>258</v>
      </c>
      <c r="C249" s="44">
        <v>12963</v>
      </c>
      <c r="D249" s="44">
        <v>0</v>
      </c>
      <c r="E249" s="44">
        <f t="shared" si="3"/>
        <v>12963</v>
      </c>
    </row>
    <row r="250" spans="1:5" x14ac:dyDescent="0.25">
      <c r="A250" s="9">
        <v>247</v>
      </c>
      <c r="B250" s="24" t="s">
        <v>259</v>
      </c>
      <c r="C250" s="44">
        <v>43924</v>
      </c>
      <c r="D250" s="44">
        <v>5005</v>
      </c>
      <c r="E250" s="44">
        <f t="shared" si="3"/>
        <v>48929</v>
      </c>
    </row>
    <row r="251" spans="1:5" x14ac:dyDescent="0.25">
      <c r="A251" s="9">
        <v>248</v>
      </c>
      <c r="B251" s="24" t="s">
        <v>260</v>
      </c>
      <c r="C251" s="44">
        <v>352229</v>
      </c>
      <c r="D251" s="44">
        <v>0</v>
      </c>
      <c r="E251" s="44">
        <f t="shared" si="3"/>
        <v>352229</v>
      </c>
    </row>
    <row r="252" spans="1:5" x14ac:dyDescent="0.25">
      <c r="A252" s="9">
        <v>249</v>
      </c>
      <c r="B252" s="24" t="s">
        <v>261</v>
      </c>
      <c r="C252" s="44">
        <v>90913</v>
      </c>
      <c r="D252" s="44">
        <v>28770</v>
      </c>
      <c r="E252" s="44">
        <f t="shared" si="3"/>
        <v>119683</v>
      </c>
    </row>
    <row r="253" spans="1:5" x14ac:dyDescent="0.25">
      <c r="A253" s="9">
        <v>250</v>
      </c>
      <c r="B253" s="24" t="s">
        <v>262</v>
      </c>
      <c r="C253" s="44">
        <v>84090</v>
      </c>
      <c r="D253" s="44">
        <v>2544</v>
      </c>
      <c r="E253" s="44">
        <f t="shared" si="3"/>
        <v>86634</v>
      </c>
    </row>
    <row r="254" spans="1:5" x14ac:dyDescent="0.25">
      <c r="A254" s="9">
        <v>251</v>
      </c>
      <c r="B254" s="24" t="s">
        <v>263</v>
      </c>
      <c r="C254" s="44">
        <v>26210</v>
      </c>
      <c r="D254" s="44">
        <v>0</v>
      </c>
      <c r="E254" s="44">
        <f t="shared" si="3"/>
        <v>26210</v>
      </c>
    </row>
    <row r="255" spans="1:5" x14ac:dyDescent="0.25">
      <c r="A255" s="9">
        <v>252</v>
      </c>
      <c r="B255" s="24" t="s">
        <v>264</v>
      </c>
      <c r="C255" s="44">
        <v>51107</v>
      </c>
      <c r="D255" s="44">
        <v>0</v>
      </c>
      <c r="E255" s="44">
        <f t="shared" si="3"/>
        <v>51107</v>
      </c>
    </row>
    <row r="256" spans="1:5" x14ac:dyDescent="0.25">
      <c r="A256" s="9">
        <v>253</v>
      </c>
      <c r="B256" s="24" t="s">
        <v>265</v>
      </c>
      <c r="C256" s="44">
        <v>44771</v>
      </c>
      <c r="D256" s="44">
        <v>15177</v>
      </c>
      <c r="E256" s="44">
        <f t="shared" si="3"/>
        <v>59948</v>
      </c>
    </row>
    <row r="257" spans="1:5" x14ac:dyDescent="0.25">
      <c r="A257" s="9">
        <v>254</v>
      </c>
      <c r="B257" s="24" t="s">
        <v>266</v>
      </c>
      <c r="C257" s="44">
        <v>88583</v>
      </c>
      <c r="D257" s="44">
        <v>6304</v>
      </c>
      <c r="E257" s="44">
        <f t="shared" si="3"/>
        <v>94887</v>
      </c>
    </row>
    <row r="258" spans="1:5" x14ac:dyDescent="0.25">
      <c r="A258" s="9">
        <v>255</v>
      </c>
      <c r="B258" s="24" t="s">
        <v>267</v>
      </c>
      <c r="C258" s="44">
        <v>41526</v>
      </c>
      <c r="D258" s="44">
        <v>0</v>
      </c>
      <c r="E258" s="44">
        <f t="shared" si="3"/>
        <v>41526</v>
      </c>
    </row>
    <row r="259" spans="1:5" x14ac:dyDescent="0.25">
      <c r="A259" s="9">
        <v>256</v>
      </c>
      <c r="B259" s="24" t="s">
        <v>268</v>
      </c>
      <c r="C259" s="44">
        <v>11120</v>
      </c>
      <c r="D259" s="44">
        <v>1489</v>
      </c>
      <c r="E259" s="44">
        <f t="shared" si="3"/>
        <v>12609</v>
      </c>
    </row>
    <row r="260" spans="1:5" x14ac:dyDescent="0.25">
      <c r="A260" s="9">
        <v>257</v>
      </c>
      <c r="B260" s="24" t="s">
        <v>269</v>
      </c>
      <c r="C260" s="44">
        <v>22660</v>
      </c>
      <c r="D260" s="44">
        <v>5902</v>
      </c>
      <c r="E260" s="44">
        <f t="shared" ref="E260:E323" si="4">+C260+D260</f>
        <v>28562</v>
      </c>
    </row>
    <row r="261" spans="1:5" x14ac:dyDescent="0.25">
      <c r="A261" s="9">
        <v>258</v>
      </c>
      <c r="B261" s="24" t="s">
        <v>270</v>
      </c>
      <c r="C261" s="44">
        <v>35261</v>
      </c>
      <c r="D261" s="44">
        <v>1945</v>
      </c>
      <c r="E261" s="44">
        <f t="shared" si="4"/>
        <v>37206</v>
      </c>
    </row>
    <row r="262" spans="1:5" x14ac:dyDescent="0.25">
      <c r="A262" s="9">
        <v>259</v>
      </c>
      <c r="B262" s="24" t="s">
        <v>271</v>
      </c>
      <c r="C262" s="44">
        <v>51616</v>
      </c>
      <c r="D262" s="44">
        <v>19699</v>
      </c>
      <c r="E262" s="44">
        <f t="shared" si="4"/>
        <v>71315</v>
      </c>
    </row>
    <row r="263" spans="1:5" x14ac:dyDescent="0.25">
      <c r="A263" s="9">
        <v>260</v>
      </c>
      <c r="B263" s="24" t="s">
        <v>272</v>
      </c>
      <c r="C263" s="44">
        <v>50364</v>
      </c>
      <c r="D263" s="44">
        <v>16454</v>
      </c>
      <c r="E263" s="44">
        <f t="shared" si="4"/>
        <v>66818</v>
      </c>
    </row>
    <row r="264" spans="1:5" x14ac:dyDescent="0.25">
      <c r="A264" s="9">
        <v>261</v>
      </c>
      <c r="B264" s="24" t="s">
        <v>273</v>
      </c>
      <c r="C264" s="44">
        <v>166496</v>
      </c>
      <c r="D264" s="44">
        <v>70563</v>
      </c>
      <c r="E264" s="44">
        <f t="shared" si="4"/>
        <v>237059</v>
      </c>
    </row>
    <row r="265" spans="1:5" x14ac:dyDescent="0.25">
      <c r="A265" s="9">
        <v>262</v>
      </c>
      <c r="B265" s="24" t="s">
        <v>274</v>
      </c>
      <c r="C265" s="44">
        <v>27736</v>
      </c>
      <c r="D265" s="44">
        <v>11140</v>
      </c>
      <c r="E265" s="44">
        <f t="shared" si="4"/>
        <v>38876</v>
      </c>
    </row>
    <row r="266" spans="1:5" x14ac:dyDescent="0.25">
      <c r="A266" s="9">
        <v>263</v>
      </c>
      <c r="B266" s="24" t="s">
        <v>275</v>
      </c>
      <c r="C266" s="44">
        <v>84037</v>
      </c>
      <c r="D266" s="44">
        <v>21481</v>
      </c>
      <c r="E266" s="44">
        <f t="shared" si="4"/>
        <v>105518</v>
      </c>
    </row>
    <row r="267" spans="1:5" x14ac:dyDescent="0.25">
      <c r="A267" s="9">
        <v>264</v>
      </c>
      <c r="B267" s="24" t="s">
        <v>276</v>
      </c>
      <c r="C267" s="44">
        <v>45610</v>
      </c>
      <c r="D267" s="44">
        <v>0</v>
      </c>
      <c r="E267" s="44">
        <f t="shared" si="4"/>
        <v>45610</v>
      </c>
    </row>
    <row r="268" spans="1:5" x14ac:dyDescent="0.25">
      <c r="A268" s="9">
        <v>265</v>
      </c>
      <c r="B268" s="24" t="s">
        <v>277</v>
      </c>
      <c r="C268" s="44">
        <v>243222</v>
      </c>
      <c r="D268" s="44">
        <v>0</v>
      </c>
      <c r="E268" s="44">
        <f t="shared" si="4"/>
        <v>243222</v>
      </c>
    </row>
    <row r="269" spans="1:5" x14ac:dyDescent="0.25">
      <c r="A269" s="9">
        <v>266</v>
      </c>
      <c r="B269" s="24" t="s">
        <v>278</v>
      </c>
      <c r="C269" s="44">
        <v>205786</v>
      </c>
      <c r="D269" s="44">
        <v>128433</v>
      </c>
      <c r="E269" s="44">
        <f t="shared" si="4"/>
        <v>334219</v>
      </c>
    </row>
    <row r="270" spans="1:5" x14ac:dyDescent="0.25">
      <c r="A270" s="9">
        <v>267</v>
      </c>
      <c r="B270" s="24" t="s">
        <v>279</v>
      </c>
      <c r="C270" s="44">
        <v>6056</v>
      </c>
      <c r="D270" s="44">
        <v>1555</v>
      </c>
      <c r="E270" s="44">
        <f t="shared" si="4"/>
        <v>7611</v>
      </c>
    </row>
    <row r="271" spans="1:5" x14ac:dyDescent="0.25">
      <c r="A271" s="9">
        <v>268</v>
      </c>
      <c r="B271" s="24" t="s">
        <v>280</v>
      </c>
      <c r="C271" s="44">
        <v>48361</v>
      </c>
      <c r="D271" s="44">
        <v>12806</v>
      </c>
      <c r="E271" s="44">
        <f t="shared" si="4"/>
        <v>61167</v>
      </c>
    </row>
    <row r="272" spans="1:5" x14ac:dyDescent="0.25">
      <c r="A272" s="9">
        <v>269</v>
      </c>
      <c r="B272" s="24" t="s">
        <v>281</v>
      </c>
      <c r="C272" s="44">
        <v>95465</v>
      </c>
      <c r="D272" s="44">
        <v>32390</v>
      </c>
      <c r="E272" s="44">
        <f t="shared" si="4"/>
        <v>127855</v>
      </c>
    </row>
    <row r="273" spans="1:5" x14ac:dyDescent="0.25">
      <c r="A273" s="9">
        <v>270</v>
      </c>
      <c r="B273" s="24" t="s">
        <v>282</v>
      </c>
      <c r="C273" s="44">
        <v>58389</v>
      </c>
      <c r="D273" s="44">
        <v>19691</v>
      </c>
      <c r="E273" s="44">
        <f t="shared" si="4"/>
        <v>78080</v>
      </c>
    </row>
    <row r="274" spans="1:5" x14ac:dyDescent="0.25">
      <c r="A274" s="9">
        <v>271</v>
      </c>
      <c r="B274" s="24" t="s">
        <v>283</v>
      </c>
      <c r="C274" s="44">
        <v>69250</v>
      </c>
      <c r="D274" s="44">
        <v>0</v>
      </c>
      <c r="E274" s="44">
        <f t="shared" si="4"/>
        <v>69250</v>
      </c>
    </row>
    <row r="275" spans="1:5" x14ac:dyDescent="0.25">
      <c r="A275" s="9">
        <v>272</v>
      </c>
      <c r="B275" s="24" t="s">
        <v>284</v>
      </c>
      <c r="C275" s="44">
        <v>174384</v>
      </c>
      <c r="D275" s="44">
        <v>82354</v>
      </c>
      <c r="E275" s="44">
        <f t="shared" si="4"/>
        <v>256738</v>
      </c>
    </row>
    <row r="276" spans="1:5" x14ac:dyDescent="0.25">
      <c r="A276" s="9">
        <v>273</v>
      </c>
      <c r="B276" s="24" t="s">
        <v>285</v>
      </c>
      <c r="C276" s="44">
        <v>81204</v>
      </c>
      <c r="D276" s="44">
        <v>0</v>
      </c>
      <c r="E276" s="44">
        <f t="shared" si="4"/>
        <v>81204</v>
      </c>
    </row>
    <row r="277" spans="1:5" x14ac:dyDescent="0.25">
      <c r="A277" s="9">
        <v>274</v>
      </c>
      <c r="B277" s="24" t="s">
        <v>286</v>
      </c>
      <c r="C277" s="44">
        <v>46123</v>
      </c>
      <c r="D277" s="44">
        <v>4044</v>
      </c>
      <c r="E277" s="44">
        <f t="shared" si="4"/>
        <v>50167</v>
      </c>
    </row>
    <row r="278" spans="1:5" x14ac:dyDescent="0.25">
      <c r="A278" s="9">
        <v>275</v>
      </c>
      <c r="B278" s="24" t="s">
        <v>287</v>
      </c>
      <c r="C278" s="44">
        <v>160680</v>
      </c>
      <c r="D278" s="44">
        <v>0</v>
      </c>
      <c r="E278" s="44">
        <f t="shared" si="4"/>
        <v>160680</v>
      </c>
    </row>
    <row r="279" spans="1:5" x14ac:dyDescent="0.25">
      <c r="A279" s="9">
        <v>276</v>
      </c>
      <c r="B279" s="24" t="s">
        <v>288</v>
      </c>
      <c r="C279" s="44">
        <v>14606</v>
      </c>
      <c r="D279" s="44">
        <v>0</v>
      </c>
      <c r="E279" s="44">
        <f t="shared" si="4"/>
        <v>14606</v>
      </c>
    </row>
    <row r="280" spans="1:5" x14ac:dyDescent="0.25">
      <c r="A280" s="9">
        <v>277</v>
      </c>
      <c r="B280" s="24" t="s">
        <v>289</v>
      </c>
      <c r="C280" s="44">
        <v>325027</v>
      </c>
      <c r="D280" s="44">
        <v>84640</v>
      </c>
      <c r="E280" s="44">
        <f t="shared" si="4"/>
        <v>409667</v>
      </c>
    </row>
    <row r="281" spans="1:5" x14ac:dyDescent="0.25">
      <c r="A281" s="9">
        <v>278</v>
      </c>
      <c r="B281" s="24" t="s">
        <v>290</v>
      </c>
      <c r="C281" s="44">
        <v>954519</v>
      </c>
      <c r="D281" s="44">
        <v>580990</v>
      </c>
      <c r="E281" s="44">
        <f t="shared" si="4"/>
        <v>1535509</v>
      </c>
    </row>
    <row r="282" spans="1:5" x14ac:dyDescent="0.25">
      <c r="A282" s="9">
        <v>279</v>
      </c>
      <c r="B282" s="24" t="s">
        <v>291</v>
      </c>
      <c r="C282" s="44">
        <v>69706</v>
      </c>
      <c r="D282" s="44">
        <v>22019</v>
      </c>
      <c r="E282" s="44">
        <f t="shared" si="4"/>
        <v>91725</v>
      </c>
    </row>
    <row r="283" spans="1:5" x14ac:dyDescent="0.25">
      <c r="A283" s="9">
        <v>280</v>
      </c>
      <c r="B283" s="24" t="s">
        <v>292</v>
      </c>
      <c r="C283" s="44">
        <v>67196</v>
      </c>
      <c r="D283" s="44">
        <v>24235</v>
      </c>
      <c r="E283" s="44">
        <f t="shared" si="4"/>
        <v>91431</v>
      </c>
    </row>
    <row r="284" spans="1:5" x14ac:dyDescent="0.25">
      <c r="A284" s="9">
        <v>281</v>
      </c>
      <c r="B284" s="24" t="s">
        <v>293</v>
      </c>
      <c r="C284" s="44">
        <v>19219</v>
      </c>
      <c r="D284" s="44">
        <v>4581</v>
      </c>
      <c r="E284" s="44">
        <f t="shared" si="4"/>
        <v>23800</v>
      </c>
    </row>
    <row r="285" spans="1:5" x14ac:dyDescent="0.25">
      <c r="A285" s="9">
        <v>282</v>
      </c>
      <c r="B285" s="24" t="s">
        <v>294</v>
      </c>
      <c r="C285" s="44">
        <v>14039</v>
      </c>
      <c r="D285" s="44">
        <v>0</v>
      </c>
      <c r="E285" s="44">
        <f t="shared" si="4"/>
        <v>14039</v>
      </c>
    </row>
    <row r="286" spans="1:5" x14ac:dyDescent="0.25">
      <c r="A286" s="9">
        <v>283</v>
      </c>
      <c r="B286" s="24" t="s">
        <v>295</v>
      </c>
      <c r="C286" s="44">
        <v>92992</v>
      </c>
      <c r="D286" s="44">
        <v>12860</v>
      </c>
      <c r="E286" s="44">
        <f t="shared" si="4"/>
        <v>105852</v>
      </c>
    </row>
    <row r="287" spans="1:5" x14ac:dyDescent="0.25">
      <c r="A287" s="9">
        <v>284</v>
      </c>
      <c r="B287" s="24" t="s">
        <v>296</v>
      </c>
      <c r="C287" s="44">
        <v>70073</v>
      </c>
      <c r="D287" s="44">
        <v>47177</v>
      </c>
      <c r="E287" s="44">
        <f t="shared" si="4"/>
        <v>117250</v>
      </c>
    </row>
    <row r="288" spans="1:5" x14ac:dyDescent="0.25">
      <c r="A288" s="9">
        <v>285</v>
      </c>
      <c r="B288" s="24" t="s">
        <v>297</v>
      </c>
      <c r="C288" s="44">
        <v>87601</v>
      </c>
      <c r="D288" s="44">
        <v>55092</v>
      </c>
      <c r="E288" s="44">
        <f t="shared" si="4"/>
        <v>142693</v>
      </c>
    </row>
    <row r="289" spans="1:5" x14ac:dyDescent="0.25">
      <c r="A289" s="9">
        <v>286</v>
      </c>
      <c r="B289" s="24" t="s">
        <v>298</v>
      </c>
      <c r="C289" s="44">
        <v>85793</v>
      </c>
      <c r="D289" s="44">
        <v>23280</v>
      </c>
      <c r="E289" s="44">
        <f t="shared" si="4"/>
        <v>109073</v>
      </c>
    </row>
    <row r="290" spans="1:5" x14ac:dyDescent="0.25">
      <c r="A290" s="9">
        <v>287</v>
      </c>
      <c r="B290" s="24" t="s">
        <v>299</v>
      </c>
      <c r="C290" s="44">
        <v>33160</v>
      </c>
      <c r="D290" s="44">
        <v>2228</v>
      </c>
      <c r="E290" s="44">
        <f t="shared" si="4"/>
        <v>35388</v>
      </c>
    </row>
    <row r="291" spans="1:5" x14ac:dyDescent="0.25">
      <c r="A291" s="9">
        <v>288</v>
      </c>
      <c r="B291" s="24" t="s">
        <v>300</v>
      </c>
      <c r="C291" s="44">
        <v>12756</v>
      </c>
      <c r="D291" s="44">
        <v>0</v>
      </c>
      <c r="E291" s="44">
        <f t="shared" si="4"/>
        <v>12756</v>
      </c>
    </row>
    <row r="292" spans="1:5" x14ac:dyDescent="0.25">
      <c r="A292" s="9">
        <v>289</v>
      </c>
      <c r="B292" s="24" t="s">
        <v>301</v>
      </c>
      <c r="C292" s="44">
        <v>25789</v>
      </c>
      <c r="D292" s="44">
        <v>0</v>
      </c>
      <c r="E292" s="44">
        <f t="shared" si="4"/>
        <v>25789</v>
      </c>
    </row>
    <row r="293" spans="1:5" x14ac:dyDescent="0.25">
      <c r="A293" s="9">
        <v>290</v>
      </c>
      <c r="B293" s="24" t="s">
        <v>302</v>
      </c>
      <c r="C293" s="44">
        <v>21908</v>
      </c>
      <c r="D293" s="44">
        <v>0</v>
      </c>
      <c r="E293" s="44">
        <f t="shared" si="4"/>
        <v>21908</v>
      </c>
    </row>
    <row r="294" spans="1:5" x14ac:dyDescent="0.25">
      <c r="A294" s="9">
        <v>291</v>
      </c>
      <c r="B294" s="24" t="s">
        <v>303</v>
      </c>
      <c r="C294" s="44">
        <v>93047</v>
      </c>
      <c r="D294" s="44">
        <v>32352</v>
      </c>
      <c r="E294" s="44">
        <f t="shared" si="4"/>
        <v>125399</v>
      </c>
    </row>
    <row r="295" spans="1:5" x14ac:dyDescent="0.25">
      <c r="A295" s="9">
        <v>292</v>
      </c>
      <c r="B295" s="24" t="s">
        <v>304</v>
      </c>
      <c r="C295" s="44">
        <v>33643</v>
      </c>
      <c r="D295" s="44">
        <v>20547</v>
      </c>
      <c r="E295" s="44">
        <f t="shared" si="4"/>
        <v>54190</v>
      </c>
    </row>
    <row r="296" spans="1:5" x14ac:dyDescent="0.25">
      <c r="A296" s="9">
        <v>293</v>
      </c>
      <c r="B296" s="24" t="s">
        <v>305</v>
      </c>
      <c r="C296" s="44">
        <v>823297</v>
      </c>
      <c r="D296" s="44">
        <v>117453</v>
      </c>
      <c r="E296" s="44">
        <f t="shared" si="4"/>
        <v>940750</v>
      </c>
    </row>
    <row r="297" spans="1:5" x14ac:dyDescent="0.25">
      <c r="A297" s="9">
        <v>294</v>
      </c>
      <c r="B297" s="24" t="s">
        <v>306</v>
      </c>
      <c r="C297" s="44">
        <v>236953</v>
      </c>
      <c r="D297" s="44">
        <v>34221</v>
      </c>
      <c r="E297" s="44">
        <f t="shared" si="4"/>
        <v>271174</v>
      </c>
    </row>
    <row r="298" spans="1:5" x14ac:dyDescent="0.25">
      <c r="A298" s="9">
        <v>295</v>
      </c>
      <c r="B298" s="24" t="s">
        <v>307</v>
      </c>
      <c r="C298" s="44">
        <v>323025</v>
      </c>
      <c r="D298" s="44">
        <v>63707</v>
      </c>
      <c r="E298" s="44">
        <f t="shared" si="4"/>
        <v>386732</v>
      </c>
    </row>
    <row r="299" spans="1:5" x14ac:dyDescent="0.25">
      <c r="A299" s="9">
        <v>296</v>
      </c>
      <c r="B299" s="24" t="s">
        <v>308</v>
      </c>
      <c r="C299" s="44">
        <v>24383</v>
      </c>
      <c r="D299" s="44">
        <v>14344</v>
      </c>
      <c r="E299" s="44">
        <f t="shared" si="4"/>
        <v>38727</v>
      </c>
    </row>
    <row r="300" spans="1:5" x14ac:dyDescent="0.25">
      <c r="A300" s="9">
        <v>297</v>
      </c>
      <c r="B300" s="24" t="s">
        <v>309</v>
      </c>
      <c r="C300" s="44">
        <v>86272</v>
      </c>
      <c r="D300" s="44">
        <v>41319</v>
      </c>
      <c r="E300" s="44">
        <f t="shared" si="4"/>
        <v>127591</v>
      </c>
    </row>
    <row r="301" spans="1:5" x14ac:dyDescent="0.25">
      <c r="A301" s="9">
        <v>298</v>
      </c>
      <c r="B301" s="24" t="s">
        <v>310</v>
      </c>
      <c r="C301" s="44">
        <v>454754</v>
      </c>
      <c r="D301" s="44">
        <v>86534</v>
      </c>
      <c r="E301" s="44">
        <f t="shared" si="4"/>
        <v>541288</v>
      </c>
    </row>
    <row r="302" spans="1:5" x14ac:dyDescent="0.25">
      <c r="A302" s="9">
        <v>299</v>
      </c>
      <c r="B302" s="24" t="s">
        <v>311</v>
      </c>
      <c r="C302" s="44">
        <v>165768</v>
      </c>
      <c r="D302" s="44">
        <v>0</v>
      </c>
      <c r="E302" s="44">
        <f t="shared" si="4"/>
        <v>165768</v>
      </c>
    </row>
    <row r="303" spans="1:5" x14ac:dyDescent="0.25">
      <c r="A303" s="9">
        <v>300</v>
      </c>
      <c r="B303" s="24" t="s">
        <v>312</v>
      </c>
      <c r="C303" s="44">
        <v>155631</v>
      </c>
      <c r="D303" s="44">
        <v>0</v>
      </c>
      <c r="E303" s="44">
        <f t="shared" si="4"/>
        <v>155631</v>
      </c>
    </row>
    <row r="304" spans="1:5" x14ac:dyDescent="0.25">
      <c r="A304" s="9">
        <v>301</v>
      </c>
      <c r="B304" s="24" t="s">
        <v>313</v>
      </c>
      <c r="C304" s="44">
        <v>53433</v>
      </c>
      <c r="D304" s="44">
        <v>6857</v>
      </c>
      <c r="E304" s="44">
        <f t="shared" si="4"/>
        <v>60290</v>
      </c>
    </row>
    <row r="305" spans="1:5" x14ac:dyDescent="0.25">
      <c r="A305" s="9">
        <v>302</v>
      </c>
      <c r="B305" s="24" t="s">
        <v>314</v>
      </c>
      <c r="C305" s="44">
        <v>96368</v>
      </c>
      <c r="D305" s="44">
        <v>0</v>
      </c>
      <c r="E305" s="44">
        <f t="shared" si="4"/>
        <v>96368</v>
      </c>
    </row>
    <row r="306" spans="1:5" x14ac:dyDescent="0.25">
      <c r="A306" s="9">
        <v>303</v>
      </c>
      <c r="B306" s="24" t="s">
        <v>315</v>
      </c>
      <c r="C306" s="44">
        <v>23134</v>
      </c>
      <c r="D306" s="44">
        <v>0</v>
      </c>
      <c r="E306" s="44">
        <f t="shared" si="4"/>
        <v>23134</v>
      </c>
    </row>
    <row r="307" spans="1:5" x14ac:dyDescent="0.25">
      <c r="A307" s="9">
        <v>304</v>
      </c>
      <c r="B307" s="24" t="s">
        <v>316</v>
      </c>
      <c r="C307" s="44">
        <v>23293</v>
      </c>
      <c r="D307" s="44">
        <v>5377</v>
      </c>
      <c r="E307" s="44">
        <f t="shared" si="4"/>
        <v>28670</v>
      </c>
    </row>
    <row r="308" spans="1:5" x14ac:dyDescent="0.25">
      <c r="A308" s="9">
        <v>305</v>
      </c>
      <c r="B308" s="24" t="s">
        <v>317</v>
      </c>
      <c r="C308" s="44">
        <v>162546</v>
      </c>
      <c r="D308" s="44">
        <v>56082</v>
      </c>
      <c r="E308" s="44">
        <f t="shared" si="4"/>
        <v>218628</v>
      </c>
    </row>
    <row r="309" spans="1:5" x14ac:dyDescent="0.25">
      <c r="A309" s="9">
        <v>306</v>
      </c>
      <c r="B309" s="24" t="s">
        <v>318</v>
      </c>
      <c r="C309" s="44">
        <v>98237</v>
      </c>
      <c r="D309" s="44">
        <v>0</v>
      </c>
      <c r="E309" s="44">
        <f t="shared" si="4"/>
        <v>98237</v>
      </c>
    </row>
    <row r="310" spans="1:5" x14ac:dyDescent="0.25">
      <c r="A310" s="9">
        <v>307</v>
      </c>
      <c r="B310" s="24" t="s">
        <v>319</v>
      </c>
      <c r="C310" s="44">
        <v>262994</v>
      </c>
      <c r="D310" s="44">
        <v>0</v>
      </c>
      <c r="E310" s="44">
        <f t="shared" si="4"/>
        <v>262994</v>
      </c>
    </row>
    <row r="311" spans="1:5" x14ac:dyDescent="0.25">
      <c r="A311" s="9">
        <v>308</v>
      </c>
      <c r="B311" s="24" t="s">
        <v>320</v>
      </c>
      <c r="C311" s="44">
        <v>117537</v>
      </c>
      <c r="D311" s="44">
        <v>26855</v>
      </c>
      <c r="E311" s="44">
        <f t="shared" si="4"/>
        <v>144392</v>
      </c>
    </row>
    <row r="312" spans="1:5" x14ac:dyDescent="0.25">
      <c r="A312" s="9">
        <v>309</v>
      </c>
      <c r="B312" s="24" t="s">
        <v>321</v>
      </c>
      <c r="C312" s="44">
        <v>241053</v>
      </c>
      <c r="D312" s="44">
        <v>23913</v>
      </c>
      <c r="E312" s="44">
        <f t="shared" si="4"/>
        <v>264966</v>
      </c>
    </row>
    <row r="313" spans="1:5" x14ac:dyDescent="0.25">
      <c r="A313" s="9">
        <v>310</v>
      </c>
      <c r="B313" s="24" t="s">
        <v>322</v>
      </c>
      <c r="C313" s="44">
        <v>430030</v>
      </c>
      <c r="D313" s="44">
        <v>218566</v>
      </c>
      <c r="E313" s="44">
        <f t="shared" si="4"/>
        <v>648596</v>
      </c>
    </row>
    <row r="314" spans="1:5" x14ac:dyDescent="0.25">
      <c r="A314" s="9">
        <v>311</v>
      </c>
      <c r="B314" s="24" t="s">
        <v>323</v>
      </c>
      <c r="C314" s="44">
        <v>17999</v>
      </c>
      <c r="D314" s="44">
        <v>3394</v>
      </c>
      <c r="E314" s="44">
        <f t="shared" si="4"/>
        <v>21393</v>
      </c>
    </row>
    <row r="315" spans="1:5" x14ac:dyDescent="0.25">
      <c r="A315" s="9">
        <v>312</v>
      </c>
      <c r="B315" s="24" t="s">
        <v>324</v>
      </c>
      <c r="C315" s="44">
        <v>255708</v>
      </c>
      <c r="D315" s="44">
        <v>0</v>
      </c>
      <c r="E315" s="44">
        <f t="shared" si="4"/>
        <v>255708</v>
      </c>
    </row>
    <row r="316" spans="1:5" x14ac:dyDescent="0.25">
      <c r="A316" s="9">
        <v>313</v>
      </c>
      <c r="B316" s="24" t="s">
        <v>325</v>
      </c>
      <c r="C316" s="44">
        <v>17465</v>
      </c>
      <c r="D316" s="44">
        <v>0</v>
      </c>
      <c r="E316" s="44">
        <f t="shared" si="4"/>
        <v>17465</v>
      </c>
    </row>
    <row r="317" spans="1:5" x14ac:dyDescent="0.25">
      <c r="A317" s="9">
        <v>314</v>
      </c>
      <c r="B317" s="24" t="s">
        <v>326</v>
      </c>
      <c r="C317" s="44">
        <v>56467</v>
      </c>
      <c r="D317" s="44">
        <v>508</v>
      </c>
      <c r="E317" s="44">
        <f t="shared" si="4"/>
        <v>56975</v>
      </c>
    </row>
    <row r="318" spans="1:5" x14ac:dyDescent="0.25">
      <c r="A318" s="9">
        <v>315</v>
      </c>
      <c r="B318" s="24" t="s">
        <v>327</v>
      </c>
      <c r="C318" s="44">
        <v>44358</v>
      </c>
      <c r="D318" s="44">
        <v>14386</v>
      </c>
      <c r="E318" s="44">
        <f t="shared" si="4"/>
        <v>58744</v>
      </c>
    </row>
    <row r="319" spans="1:5" x14ac:dyDescent="0.25">
      <c r="A319" s="9">
        <v>316</v>
      </c>
      <c r="B319" s="24" t="s">
        <v>328</v>
      </c>
      <c r="C319" s="44">
        <v>20282</v>
      </c>
      <c r="D319" s="44">
        <v>3918</v>
      </c>
      <c r="E319" s="44">
        <f t="shared" si="4"/>
        <v>24200</v>
      </c>
    </row>
    <row r="320" spans="1:5" x14ac:dyDescent="0.25">
      <c r="A320" s="9">
        <v>317</v>
      </c>
      <c r="B320" s="24" t="s">
        <v>329</v>
      </c>
      <c r="C320" s="44">
        <v>44462</v>
      </c>
      <c r="D320" s="44">
        <v>6925</v>
      </c>
      <c r="E320" s="44">
        <f t="shared" si="4"/>
        <v>51387</v>
      </c>
    </row>
    <row r="321" spans="1:5" x14ac:dyDescent="0.25">
      <c r="A321" s="9">
        <v>318</v>
      </c>
      <c r="B321" s="24" t="s">
        <v>330</v>
      </c>
      <c r="C321" s="44">
        <v>4271738</v>
      </c>
      <c r="D321" s="44">
        <v>300968</v>
      </c>
      <c r="E321" s="44">
        <f t="shared" si="4"/>
        <v>4572706</v>
      </c>
    </row>
    <row r="322" spans="1:5" x14ac:dyDescent="0.25">
      <c r="A322" s="9">
        <v>319</v>
      </c>
      <c r="B322" s="24" t="s">
        <v>331</v>
      </c>
      <c r="C322" s="44">
        <v>21319</v>
      </c>
      <c r="D322" s="44">
        <v>0</v>
      </c>
      <c r="E322" s="44">
        <f t="shared" si="4"/>
        <v>21319</v>
      </c>
    </row>
    <row r="323" spans="1:5" x14ac:dyDescent="0.25">
      <c r="A323" s="9">
        <v>320</v>
      </c>
      <c r="B323" s="24" t="s">
        <v>332</v>
      </c>
      <c r="C323" s="44">
        <v>16960</v>
      </c>
      <c r="D323" s="44">
        <v>0</v>
      </c>
      <c r="E323" s="44">
        <f t="shared" si="4"/>
        <v>16960</v>
      </c>
    </row>
    <row r="324" spans="1:5" x14ac:dyDescent="0.25">
      <c r="A324" s="9">
        <v>321</v>
      </c>
      <c r="B324" s="24" t="s">
        <v>333</v>
      </c>
      <c r="C324" s="44">
        <v>21966</v>
      </c>
      <c r="D324" s="44">
        <v>0</v>
      </c>
      <c r="E324" s="44">
        <f t="shared" ref="E324:E387" si="5">+C324+D324</f>
        <v>21966</v>
      </c>
    </row>
    <row r="325" spans="1:5" x14ac:dyDescent="0.25">
      <c r="A325" s="9">
        <v>322</v>
      </c>
      <c r="B325" s="24" t="s">
        <v>334</v>
      </c>
      <c r="C325" s="44">
        <v>16803</v>
      </c>
      <c r="D325" s="44">
        <v>0</v>
      </c>
      <c r="E325" s="44">
        <f t="shared" si="5"/>
        <v>16803</v>
      </c>
    </row>
    <row r="326" spans="1:5" x14ac:dyDescent="0.25">
      <c r="A326" s="9">
        <v>323</v>
      </c>
      <c r="B326" s="24" t="s">
        <v>335</v>
      </c>
      <c r="C326" s="44">
        <v>68695</v>
      </c>
      <c r="D326" s="44">
        <v>0</v>
      </c>
      <c r="E326" s="44">
        <f t="shared" si="5"/>
        <v>68695</v>
      </c>
    </row>
    <row r="327" spans="1:5" x14ac:dyDescent="0.25">
      <c r="A327" s="9">
        <v>324</v>
      </c>
      <c r="B327" s="24" t="s">
        <v>336</v>
      </c>
      <c r="C327" s="44">
        <v>1753117</v>
      </c>
      <c r="D327" s="44">
        <v>322253</v>
      </c>
      <c r="E327" s="44">
        <f t="shared" si="5"/>
        <v>2075370</v>
      </c>
    </row>
    <row r="328" spans="1:5" x14ac:dyDescent="0.25">
      <c r="A328" s="9">
        <v>325</v>
      </c>
      <c r="B328" s="24" t="s">
        <v>337</v>
      </c>
      <c r="C328" s="44">
        <v>254331</v>
      </c>
      <c r="D328" s="44">
        <v>0</v>
      </c>
      <c r="E328" s="44">
        <f t="shared" si="5"/>
        <v>254331</v>
      </c>
    </row>
    <row r="329" spans="1:5" x14ac:dyDescent="0.25">
      <c r="A329" s="9">
        <v>326</v>
      </c>
      <c r="B329" s="24" t="s">
        <v>338</v>
      </c>
      <c r="C329" s="44">
        <v>120698</v>
      </c>
      <c r="D329" s="44">
        <v>75879</v>
      </c>
      <c r="E329" s="44">
        <f t="shared" si="5"/>
        <v>196577</v>
      </c>
    </row>
    <row r="330" spans="1:5" x14ac:dyDescent="0.25">
      <c r="A330" s="9">
        <v>327</v>
      </c>
      <c r="B330" s="24" t="s">
        <v>339</v>
      </c>
      <c r="C330" s="44">
        <v>473282</v>
      </c>
      <c r="D330" s="44">
        <v>100156</v>
      </c>
      <c r="E330" s="44">
        <f t="shared" si="5"/>
        <v>573438</v>
      </c>
    </row>
    <row r="331" spans="1:5" x14ac:dyDescent="0.25">
      <c r="A331" s="9">
        <v>328</v>
      </c>
      <c r="B331" s="24" t="s">
        <v>340</v>
      </c>
      <c r="C331" s="44">
        <v>31470</v>
      </c>
      <c r="D331" s="44">
        <v>0</v>
      </c>
      <c r="E331" s="44">
        <f t="shared" si="5"/>
        <v>31470</v>
      </c>
    </row>
    <row r="332" spans="1:5" x14ac:dyDescent="0.25">
      <c r="A332" s="9">
        <v>329</v>
      </c>
      <c r="B332" s="24" t="s">
        <v>341</v>
      </c>
      <c r="C332" s="44">
        <v>33172</v>
      </c>
      <c r="D332" s="44">
        <v>8659</v>
      </c>
      <c r="E332" s="44">
        <f t="shared" si="5"/>
        <v>41831</v>
      </c>
    </row>
    <row r="333" spans="1:5" x14ac:dyDescent="0.25">
      <c r="A333" s="9">
        <v>330</v>
      </c>
      <c r="B333" s="24" t="s">
        <v>342</v>
      </c>
      <c r="C333" s="44">
        <v>93174</v>
      </c>
      <c r="D333" s="44">
        <v>32262</v>
      </c>
      <c r="E333" s="44">
        <f t="shared" si="5"/>
        <v>125436</v>
      </c>
    </row>
    <row r="334" spans="1:5" x14ac:dyDescent="0.25">
      <c r="A334" s="9">
        <v>331</v>
      </c>
      <c r="B334" s="24" t="s">
        <v>343</v>
      </c>
      <c r="C334" s="44">
        <v>99318</v>
      </c>
      <c r="D334" s="44">
        <v>6614</v>
      </c>
      <c r="E334" s="44">
        <f t="shared" si="5"/>
        <v>105932</v>
      </c>
    </row>
    <row r="335" spans="1:5" x14ac:dyDescent="0.25">
      <c r="A335" s="9">
        <v>332</v>
      </c>
      <c r="B335" s="24" t="s">
        <v>344</v>
      </c>
      <c r="C335" s="44">
        <v>8971</v>
      </c>
      <c r="D335" s="44">
        <v>1521</v>
      </c>
      <c r="E335" s="44">
        <f t="shared" si="5"/>
        <v>10492</v>
      </c>
    </row>
    <row r="336" spans="1:5" x14ac:dyDescent="0.25">
      <c r="A336" s="9">
        <v>333</v>
      </c>
      <c r="B336" s="24" t="s">
        <v>345</v>
      </c>
      <c r="C336" s="44">
        <v>154480</v>
      </c>
      <c r="D336" s="44">
        <v>26022</v>
      </c>
      <c r="E336" s="44">
        <f t="shared" si="5"/>
        <v>180502</v>
      </c>
    </row>
    <row r="337" spans="1:5" x14ac:dyDescent="0.25">
      <c r="A337" s="9">
        <v>334</v>
      </c>
      <c r="B337" s="24" t="s">
        <v>346</v>
      </c>
      <c r="C337" s="44">
        <v>1294809</v>
      </c>
      <c r="D337" s="44">
        <v>430652</v>
      </c>
      <c r="E337" s="44">
        <f t="shared" si="5"/>
        <v>1725461</v>
      </c>
    </row>
    <row r="338" spans="1:5" x14ac:dyDescent="0.25">
      <c r="A338" s="9">
        <v>335</v>
      </c>
      <c r="B338" s="24" t="s">
        <v>347</v>
      </c>
      <c r="C338" s="44">
        <v>19404</v>
      </c>
      <c r="D338" s="44">
        <v>0</v>
      </c>
      <c r="E338" s="44">
        <f t="shared" si="5"/>
        <v>19404</v>
      </c>
    </row>
    <row r="339" spans="1:5" x14ac:dyDescent="0.25">
      <c r="A339" s="9">
        <v>336</v>
      </c>
      <c r="B339" s="24" t="s">
        <v>348</v>
      </c>
      <c r="C339" s="44">
        <v>57055</v>
      </c>
      <c r="D339" s="44">
        <v>5915</v>
      </c>
      <c r="E339" s="44">
        <f t="shared" si="5"/>
        <v>62970</v>
      </c>
    </row>
    <row r="340" spans="1:5" x14ac:dyDescent="0.25">
      <c r="A340" s="9">
        <v>337</v>
      </c>
      <c r="B340" s="24" t="s">
        <v>349</v>
      </c>
      <c r="C340" s="44">
        <v>164011</v>
      </c>
      <c r="D340" s="44">
        <v>0</v>
      </c>
      <c r="E340" s="44">
        <f t="shared" si="5"/>
        <v>164011</v>
      </c>
    </row>
    <row r="341" spans="1:5" x14ac:dyDescent="0.25">
      <c r="A341" s="9">
        <v>338</v>
      </c>
      <c r="B341" s="24" t="s">
        <v>350</v>
      </c>
      <c r="C341" s="44">
        <v>417141</v>
      </c>
      <c r="D341" s="44">
        <v>88032</v>
      </c>
      <c r="E341" s="44">
        <f t="shared" si="5"/>
        <v>505173</v>
      </c>
    </row>
    <row r="342" spans="1:5" x14ac:dyDescent="0.25">
      <c r="A342" s="9">
        <v>339</v>
      </c>
      <c r="B342" s="24" t="s">
        <v>351</v>
      </c>
      <c r="C342" s="44">
        <v>106952</v>
      </c>
      <c r="D342" s="44">
        <v>23698</v>
      </c>
      <c r="E342" s="44">
        <f t="shared" si="5"/>
        <v>130650</v>
      </c>
    </row>
    <row r="343" spans="1:5" x14ac:dyDescent="0.25">
      <c r="A343" s="9">
        <v>340</v>
      </c>
      <c r="B343" s="24" t="s">
        <v>352</v>
      </c>
      <c r="C343" s="44">
        <v>36946</v>
      </c>
      <c r="D343" s="44">
        <v>0</v>
      </c>
      <c r="E343" s="44">
        <f t="shared" si="5"/>
        <v>36946</v>
      </c>
    </row>
    <row r="344" spans="1:5" x14ac:dyDescent="0.25">
      <c r="A344" s="9">
        <v>341</v>
      </c>
      <c r="B344" s="24" t="s">
        <v>353</v>
      </c>
      <c r="C344" s="44">
        <v>9752</v>
      </c>
      <c r="D344" s="44">
        <v>495</v>
      </c>
      <c r="E344" s="44">
        <f t="shared" si="5"/>
        <v>10247</v>
      </c>
    </row>
    <row r="345" spans="1:5" x14ac:dyDescent="0.25">
      <c r="A345" s="9">
        <v>342</v>
      </c>
      <c r="B345" s="24" t="s">
        <v>354</v>
      </c>
      <c r="C345" s="44">
        <v>154976</v>
      </c>
      <c r="D345" s="44">
        <v>30437</v>
      </c>
      <c r="E345" s="44">
        <f t="shared" si="5"/>
        <v>185413</v>
      </c>
    </row>
    <row r="346" spans="1:5" x14ac:dyDescent="0.25">
      <c r="A346" s="9">
        <v>343</v>
      </c>
      <c r="B346" s="24" t="s">
        <v>355</v>
      </c>
      <c r="C346" s="44">
        <v>67241</v>
      </c>
      <c r="D346" s="44">
        <v>19804</v>
      </c>
      <c r="E346" s="44">
        <f t="shared" si="5"/>
        <v>87045</v>
      </c>
    </row>
    <row r="347" spans="1:5" x14ac:dyDescent="0.25">
      <c r="A347" s="9">
        <v>344</v>
      </c>
      <c r="B347" s="24" t="s">
        <v>356</v>
      </c>
      <c r="C347" s="44">
        <v>67604</v>
      </c>
      <c r="D347" s="44">
        <v>42190</v>
      </c>
      <c r="E347" s="44">
        <f t="shared" si="5"/>
        <v>109794</v>
      </c>
    </row>
    <row r="348" spans="1:5" x14ac:dyDescent="0.25">
      <c r="A348" s="9">
        <v>345</v>
      </c>
      <c r="B348" s="24" t="s">
        <v>357</v>
      </c>
      <c r="C348" s="44">
        <v>90614</v>
      </c>
      <c r="D348" s="44">
        <v>23805</v>
      </c>
      <c r="E348" s="44">
        <f t="shared" si="5"/>
        <v>114419</v>
      </c>
    </row>
    <row r="349" spans="1:5" x14ac:dyDescent="0.25">
      <c r="A349" s="9">
        <v>346</v>
      </c>
      <c r="B349" s="24" t="s">
        <v>358</v>
      </c>
      <c r="C349" s="44">
        <v>56069</v>
      </c>
      <c r="D349" s="44">
        <v>11580</v>
      </c>
      <c r="E349" s="44">
        <f t="shared" si="5"/>
        <v>67649</v>
      </c>
    </row>
    <row r="350" spans="1:5" x14ac:dyDescent="0.25">
      <c r="A350" s="9">
        <v>347</v>
      </c>
      <c r="B350" s="24" t="s">
        <v>359</v>
      </c>
      <c r="C350" s="44">
        <v>88262</v>
      </c>
      <c r="D350" s="44">
        <v>0</v>
      </c>
      <c r="E350" s="44">
        <f t="shared" si="5"/>
        <v>88262</v>
      </c>
    </row>
    <row r="351" spans="1:5" x14ac:dyDescent="0.25">
      <c r="A351" s="9">
        <v>348</v>
      </c>
      <c r="B351" s="24" t="s">
        <v>360</v>
      </c>
      <c r="C351" s="44">
        <v>209933</v>
      </c>
      <c r="D351" s="44">
        <v>47255</v>
      </c>
      <c r="E351" s="44">
        <f t="shared" si="5"/>
        <v>257188</v>
      </c>
    </row>
    <row r="352" spans="1:5" x14ac:dyDescent="0.25">
      <c r="A352" s="9">
        <v>349</v>
      </c>
      <c r="B352" s="24" t="s">
        <v>361</v>
      </c>
      <c r="C352" s="44">
        <v>46361</v>
      </c>
      <c r="D352" s="44">
        <v>0</v>
      </c>
      <c r="E352" s="44">
        <f t="shared" si="5"/>
        <v>46361</v>
      </c>
    </row>
    <row r="353" spans="1:5" x14ac:dyDescent="0.25">
      <c r="A353" s="9">
        <v>350</v>
      </c>
      <c r="B353" s="24" t="s">
        <v>362</v>
      </c>
      <c r="C353" s="44">
        <v>676127</v>
      </c>
      <c r="D353" s="44">
        <v>142136</v>
      </c>
      <c r="E353" s="44">
        <f t="shared" si="5"/>
        <v>818263</v>
      </c>
    </row>
    <row r="354" spans="1:5" x14ac:dyDescent="0.25">
      <c r="A354" s="9">
        <v>351</v>
      </c>
      <c r="B354" s="24" t="s">
        <v>363</v>
      </c>
      <c r="C354" s="44">
        <v>80726</v>
      </c>
      <c r="D354" s="44">
        <v>794</v>
      </c>
      <c r="E354" s="44">
        <f t="shared" si="5"/>
        <v>81520</v>
      </c>
    </row>
    <row r="355" spans="1:5" x14ac:dyDescent="0.25">
      <c r="A355" s="9">
        <v>352</v>
      </c>
      <c r="B355" s="24" t="s">
        <v>364</v>
      </c>
      <c r="C355" s="44">
        <v>104790</v>
      </c>
      <c r="D355" s="44">
        <v>0</v>
      </c>
      <c r="E355" s="44">
        <f t="shared" si="5"/>
        <v>104790</v>
      </c>
    </row>
    <row r="356" spans="1:5" x14ac:dyDescent="0.25">
      <c r="A356" s="9">
        <v>353</v>
      </c>
      <c r="B356" s="24" t="s">
        <v>365</v>
      </c>
      <c r="C356" s="44">
        <v>59978</v>
      </c>
      <c r="D356" s="44">
        <v>36137</v>
      </c>
      <c r="E356" s="44">
        <f t="shared" si="5"/>
        <v>96115</v>
      </c>
    </row>
    <row r="357" spans="1:5" x14ac:dyDescent="0.25">
      <c r="A357" s="9">
        <v>354</v>
      </c>
      <c r="B357" s="24" t="s">
        <v>366</v>
      </c>
      <c r="C357" s="44">
        <v>10302</v>
      </c>
      <c r="D357" s="44">
        <v>135</v>
      </c>
      <c r="E357" s="44">
        <f t="shared" si="5"/>
        <v>10437</v>
      </c>
    </row>
    <row r="358" spans="1:5" x14ac:dyDescent="0.25">
      <c r="A358" s="9">
        <v>355</v>
      </c>
      <c r="B358" s="24" t="s">
        <v>367</v>
      </c>
      <c r="C358" s="44">
        <v>14304</v>
      </c>
      <c r="D358" s="44">
        <v>0</v>
      </c>
      <c r="E358" s="44">
        <f t="shared" si="5"/>
        <v>14304</v>
      </c>
    </row>
    <row r="359" spans="1:5" x14ac:dyDescent="0.25">
      <c r="A359" s="9">
        <v>356</v>
      </c>
      <c r="B359" s="24" t="s">
        <v>368</v>
      </c>
      <c r="C359" s="44">
        <v>126159</v>
      </c>
      <c r="D359" s="44">
        <v>16364</v>
      </c>
      <c r="E359" s="44">
        <f t="shared" si="5"/>
        <v>142523</v>
      </c>
    </row>
    <row r="360" spans="1:5" x14ac:dyDescent="0.25">
      <c r="A360" s="9">
        <v>357</v>
      </c>
      <c r="B360" s="24" t="s">
        <v>369</v>
      </c>
      <c r="C360" s="44">
        <v>33253</v>
      </c>
      <c r="D360" s="44">
        <v>9566</v>
      </c>
      <c r="E360" s="44">
        <f t="shared" si="5"/>
        <v>42819</v>
      </c>
    </row>
    <row r="361" spans="1:5" x14ac:dyDescent="0.25">
      <c r="A361" s="9">
        <v>358</v>
      </c>
      <c r="B361" s="24" t="s">
        <v>370</v>
      </c>
      <c r="C361" s="44">
        <v>88877</v>
      </c>
      <c r="D361" s="44">
        <v>15850</v>
      </c>
      <c r="E361" s="44">
        <f t="shared" si="5"/>
        <v>104727</v>
      </c>
    </row>
    <row r="362" spans="1:5" x14ac:dyDescent="0.25">
      <c r="A362" s="9">
        <v>359</v>
      </c>
      <c r="B362" s="24" t="s">
        <v>371</v>
      </c>
      <c r="C362" s="44">
        <v>71784</v>
      </c>
      <c r="D362" s="44">
        <v>4711</v>
      </c>
      <c r="E362" s="44">
        <f t="shared" si="5"/>
        <v>76495</v>
      </c>
    </row>
    <row r="363" spans="1:5" x14ac:dyDescent="0.25">
      <c r="A363" s="9">
        <v>360</v>
      </c>
      <c r="B363" s="24" t="s">
        <v>372</v>
      </c>
      <c r="C363" s="44">
        <v>107001</v>
      </c>
      <c r="D363" s="44">
        <v>21746</v>
      </c>
      <c r="E363" s="44">
        <f t="shared" si="5"/>
        <v>128747</v>
      </c>
    </row>
    <row r="364" spans="1:5" x14ac:dyDescent="0.25">
      <c r="A364" s="9">
        <v>361</v>
      </c>
      <c r="B364" s="24" t="s">
        <v>373</v>
      </c>
      <c r="C364" s="44">
        <v>17346</v>
      </c>
      <c r="D364" s="44">
        <v>0</v>
      </c>
      <c r="E364" s="44">
        <f t="shared" si="5"/>
        <v>17346</v>
      </c>
    </row>
    <row r="365" spans="1:5" x14ac:dyDescent="0.25">
      <c r="A365" s="9">
        <v>362</v>
      </c>
      <c r="B365" s="24" t="s">
        <v>374</v>
      </c>
      <c r="C365" s="44">
        <v>49814</v>
      </c>
      <c r="D365" s="44">
        <v>9012</v>
      </c>
      <c r="E365" s="44">
        <f t="shared" si="5"/>
        <v>58826</v>
      </c>
    </row>
    <row r="366" spans="1:5" x14ac:dyDescent="0.25">
      <c r="A366" s="9">
        <v>363</v>
      </c>
      <c r="B366" s="24" t="s">
        <v>375</v>
      </c>
      <c r="C366" s="44">
        <v>60159</v>
      </c>
      <c r="D366" s="44">
        <v>0</v>
      </c>
      <c r="E366" s="44">
        <f t="shared" si="5"/>
        <v>60159</v>
      </c>
    </row>
    <row r="367" spans="1:5" x14ac:dyDescent="0.25">
      <c r="A367" s="9">
        <v>364</v>
      </c>
      <c r="B367" s="24" t="s">
        <v>376</v>
      </c>
      <c r="C367" s="44">
        <v>465741</v>
      </c>
      <c r="D367" s="44">
        <v>280176</v>
      </c>
      <c r="E367" s="44">
        <f t="shared" si="5"/>
        <v>745917</v>
      </c>
    </row>
    <row r="368" spans="1:5" x14ac:dyDescent="0.25">
      <c r="A368" s="9">
        <v>365</v>
      </c>
      <c r="B368" s="24" t="s">
        <v>377</v>
      </c>
      <c r="C368" s="44">
        <v>27213</v>
      </c>
      <c r="D368" s="44">
        <v>15906</v>
      </c>
      <c r="E368" s="44">
        <f t="shared" si="5"/>
        <v>43119</v>
      </c>
    </row>
    <row r="369" spans="1:5" x14ac:dyDescent="0.25">
      <c r="A369" s="9">
        <v>366</v>
      </c>
      <c r="B369" s="24" t="s">
        <v>378</v>
      </c>
      <c r="C369" s="44">
        <v>174217</v>
      </c>
      <c r="D369" s="44">
        <v>27650</v>
      </c>
      <c r="E369" s="44">
        <f t="shared" si="5"/>
        <v>201867</v>
      </c>
    </row>
    <row r="370" spans="1:5" x14ac:dyDescent="0.25">
      <c r="A370" s="9">
        <v>367</v>
      </c>
      <c r="B370" s="24" t="s">
        <v>379</v>
      </c>
      <c r="C370" s="44">
        <v>98052</v>
      </c>
      <c r="D370" s="44">
        <v>0</v>
      </c>
      <c r="E370" s="44">
        <f t="shared" si="5"/>
        <v>98052</v>
      </c>
    </row>
    <row r="371" spans="1:5" x14ac:dyDescent="0.25">
      <c r="A371" s="9">
        <v>368</v>
      </c>
      <c r="B371" s="24" t="s">
        <v>380</v>
      </c>
      <c r="C371" s="44">
        <v>43667</v>
      </c>
      <c r="D371" s="44">
        <v>0</v>
      </c>
      <c r="E371" s="44">
        <f t="shared" si="5"/>
        <v>43667</v>
      </c>
    </row>
    <row r="372" spans="1:5" x14ac:dyDescent="0.25">
      <c r="A372" s="9">
        <v>369</v>
      </c>
      <c r="B372" s="24" t="s">
        <v>381</v>
      </c>
      <c r="C372" s="44">
        <v>77499</v>
      </c>
      <c r="D372" s="44">
        <v>32938</v>
      </c>
      <c r="E372" s="44">
        <f t="shared" si="5"/>
        <v>110437</v>
      </c>
    </row>
    <row r="373" spans="1:5" x14ac:dyDescent="0.25">
      <c r="A373" s="9">
        <v>370</v>
      </c>
      <c r="B373" s="24" t="s">
        <v>382</v>
      </c>
      <c r="C373" s="44">
        <v>41230</v>
      </c>
      <c r="D373" s="44">
        <v>7175</v>
      </c>
      <c r="E373" s="44">
        <f t="shared" si="5"/>
        <v>48405</v>
      </c>
    </row>
    <row r="374" spans="1:5" x14ac:dyDescent="0.25">
      <c r="A374" s="9">
        <v>371</v>
      </c>
      <c r="B374" s="24" t="s">
        <v>383</v>
      </c>
      <c r="C374" s="44">
        <v>35131</v>
      </c>
      <c r="D374" s="44">
        <v>10336</v>
      </c>
      <c r="E374" s="44">
        <f t="shared" si="5"/>
        <v>45467</v>
      </c>
    </row>
    <row r="375" spans="1:5" x14ac:dyDescent="0.25">
      <c r="A375" s="9">
        <v>372</v>
      </c>
      <c r="B375" s="24" t="s">
        <v>384</v>
      </c>
      <c r="C375" s="44">
        <v>34802</v>
      </c>
      <c r="D375" s="44">
        <v>9883</v>
      </c>
      <c r="E375" s="44">
        <f t="shared" si="5"/>
        <v>44685</v>
      </c>
    </row>
    <row r="376" spans="1:5" x14ac:dyDescent="0.25">
      <c r="A376" s="9">
        <v>373</v>
      </c>
      <c r="B376" s="24" t="s">
        <v>385</v>
      </c>
      <c r="C376" s="44">
        <v>9517</v>
      </c>
      <c r="D376" s="44">
        <v>0</v>
      </c>
      <c r="E376" s="44">
        <f t="shared" si="5"/>
        <v>9517</v>
      </c>
    </row>
    <row r="377" spans="1:5" x14ac:dyDescent="0.25">
      <c r="A377" s="9">
        <v>374</v>
      </c>
      <c r="B377" s="24" t="s">
        <v>386</v>
      </c>
      <c r="C377" s="44">
        <v>34611</v>
      </c>
      <c r="D377" s="44">
        <v>0</v>
      </c>
      <c r="E377" s="44">
        <f t="shared" si="5"/>
        <v>34611</v>
      </c>
    </row>
    <row r="378" spans="1:5" x14ac:dyDescent="0.25">
      <c r="A378" s="9">
        <v>375</v>
      </c>
      <c r="B378" s="24" t="s">
        <v>387</v>
      </c>
      <c r="C378" s="44">
        <v>490350</v>
      </c>
      <c r="D378" s="44">
        <v>94184</v>
      </c>
      <c r="E378" s="44">
        <f t="shared" si="5"/>
        <v>584534</v>
      </c>
    </row>
    <row r="379" spans="1:5" x14ac:dyDescent="0.25">
      <c r="A379" s="9">
        <v>376</v>
      </c>
      <c r="B379" s="24" t="s">
        <v>388</v>
      </c>
      <c r="C379" s="44">
        <v>10254</v>
      </c>
      <c r="D379" s="44">
        <v>3023</v>
      </c>
      <c r="E379" s="44">
        <f t="shared" si="5"/>
        <v>13277</v>
      </c>
    </row>
    <row r="380" spans="1:5" x14ac:dyDescent="0.25">
      <c r="A380" s="9">
        <v>377</v>
      </c>
      <c r="B380" s="24" t="s">
        <v>389</v>
      </c>
      <c r="C380" s="44">
        <v>268465</v>
      </c>
      <c r="D380" s="44">
        <v>0</v>
      </c>
      <c r="E380" s="44">
        <f t="shared" si="5"/>
        <v>268465</v>
      </c>
    </row>
    <row r="381" spans="1:5" x14ac:dyDescent="0.25">
      <c r="A381" s="9">
        <v>378</v>
      </c>
      <c r="B381" s="24" t="s">
        <v>390</v>
      </c>
      <c r="C381" s="44">
        <v>80286</v>
      </c>
      <c r="D381" s="44">
        <v>0</v>
      </c>
      <c r="E381" s="44">
        <f t="shared" si="5"/>
        <v>80286</v>
      </c>
    </row>
    <row r="382" spans="1:5" x14ac:dyDescent="0.25">
      <c r="A382" s="9">
        <v>379</v>
      </c>
      <c r="B382" s="24" t="s">
        <v>391</v>
      </c>
      <c r="C382" s="44">
        <v>86070</v>
      </c>
      <c r="D382" s="44">
        <v>0</v>
      </c>
      <c r="E382" s="44">
        <f t="shared" si="5"/>
        <v>86070</v>
      </c>
    </row>
    <row r="383" spans="1:5" x14ac:dyDescent="0.25">
      <c r="A383" s="9">
        <v>380</v>
      </c>
      <c r="B383" s="24" t="s">
        <v>392</v>
      </c>
      <c r="C383" s="44">
        <v>83359</v>
      </c>
      <c r="D383" s="44">
        <v>20207</v>
      </c>
      <c r="E383" s="44">
        <f t="shared" si="5"/>
        <v>103566</v>
      </c>
    </row>
    <row r="384" spans="1:5" x14ac:dyDescent="0.25">
      <c r="A384" s="9">
        <v>381</v>
      </c>
      <c r="B384" s="24" t="s">
        <v>393</v>
      </c>
      <c r="C384" s="44">
        <v>62071</v>
      </c>
      <c r="D384" s="44">
        <v>0</v>
      </c>
      <c r="E384" s="44">
        <f t="shared" si="5"/>
        <v>62071</v>
      </c>
    </row>
    <row r="385" spans="1:5" x14ac:dyDescent="0.25">
      <c r="A385" s="9">
        <v>382</v>
      </c>
      <c r="B385" s="24" t="s">
        <v>394</v>
      </c>
      <c r="C385" s="44">
        <v>26721</v>
      </c>
      <c r="D385" s="44">
        <v>0</v>
      </c>
      <c r="E385" s="44">
        <f t="shared" si="5"/>
        <v>26721</v>
      </c>
    </row>
    <row r="386" spans="1:5" x14ac:dyDescent="0.25">
      <c r="A386" s="9">
        <v>383</v>
      </c>
      <c r="B386" s="24" t="s">
        <v>395</v>
      </c>
      <c r="C386" s="44">
        <v>19706</v>
      </c>
      <c r="D386" s="44">
        <v>7665</v>
      </c>
      <c r="E386" s="44">
        <f t="shared" si="5"/>
        <v>27371</v>
      </c>
    </row>
    <row r="387" spans="1:5" x14ac:dyDescent="0.25">
      <c r="A387" s="9">
        <v>384</v>
      </c>
      <c r="B387" s="24" t="s">
        <v>396</v>
      </c>
      <c r="C387" s="44">
        <v>103221</v>
      </c>
      <c r="D387" s="44">
        <v>6671</v>
      </c>
      <c r="E387" s="44">
        <f t="shared" si="5"/>
        <v>109892</v>
      </c>
    </row>
    <row r="388" spans="1:5" x14ac:dyDescent="0.25">
      <c r="A388" s="9">
        <v>385</v>
      </c>
      <c r="B388" s="24" t="s">
        <v>397</v>
      </c>
      <c r="C388" s="44">
        <v>5756955</v>
      </c>
      <c r="D388" s="44">
        <v>897755</v>
      </c>
      <c r="E388" s="44">
        <f t="shared" ref="E388:E451" si="6">+C388+D388</f>
        <v>6654710</v>
      </c>
    </row>
    <row r="389" spans="1:5" x14ac:dyDescent="0.25">
      <c r="A389" s="9">
        <v>386</v>
      </c>
      <c r="B389" s="24" t="s">
        <v>398</v>
      </c>
      <c r="C389" s="44">
        <v>608039</v>
      </c>
      <c r="D389" s="44">
        <v>286560</v>
      </c>
      <c r="E389" s="44">
        <f t="shared" si="6"/>
        <v>894599</v>
      </c>
    </row>
    <row r="390" spans="1:5" x14ac:dyDescent="0.25">
      <c r="A390" s="9">
        <v>387</v>
      </c>
      <c r="B390" s="24" t="s">
        <v>399</v>
      </c>
      <c r="C390" s="44">
        <v>72791</v>
      </c>
      <c r="D390" s="44">
        <v>15944</v>
      </c>
      <c r="E390" s="44">
        <f t="shared" si="6"/>
        <v>88735</v>
      </c>
    </row>
    <row r="391" spans="1:5" x14ac:dyDescent="0.25">
      <c r="A391" s="9">
        <v>388</v>
      </c>
      <c r="B391" s="24" t="s">
        <v>400</v>
      </c>
      <c r="C391" s="44">
        <v>61074</v>
      </c>
      <c r="D391" s="44">
        <v>0</v>
      </c>
      <c r="E391" s="44">
        <f t="shared" si="6"/>
        <v>61074</v>
      </c>
    </row>
    <row r="392" spans="1:5" x14ac:dyDescent="0.25">
      <c r="A392" s="9">
        <v>389</v>
      </c>
      <c r="B392" s="24" t="s">
        <v>401</v>
      </c>
      <c r="C392" s="44">
        <v>22673</v>
      </c>
      <c r="D392" s="44">
        <v>5866</v>
      </c>
      <c r="E392" s="44">
        <f t="shared" si="6"/>
        <v>28539</v>
      </c>
    </row>
    <row r="393" spans="1:5" x14ac:dyDescent="0.25">
      <c r="A393" s="9">
        <v>390</v>
      </c>
      <c r="B393" s="24" t="s">
        <v>402</v>
      </c>
      <c r="C393" s="44">
        <v>2751798</v>
      </c>
      <c r="D393" s="44">
        <v>383359</v>
      </c>
      <c r="E393" s="44">
        <f t="shared" si="6"/>
        <v>3135157</v>
      </c>
    </row>
    <row r="394" spans="1:5" x14ac:dyDescent="0.25">
      <c r="A394" s="9">
        <v>391</v>
      </c>
      <c r="B394" s="24" t="s">
        <v>403</v>
      </c>
      <c r="C394" s="44">
        <v>73474</v>
      </c>
      <c r="D394" s="44">
        <v>20914</v>
      </c>
      <c r="E394" s="44">
        <f t="shared" si="6"/>
        <v>94388</v>
      </c>
    </row>
    <row r="395" spans="1:5" x14ac:dyDescent="0.25">
      <c r="A395" s="9">
        <v>392</v>
      </c>
      <c r="B395" s="24" t="s">
        <v>404</v>
      </c>
      <c r="C395" s="44">
        <v>152453</v>
      </c>
      <c r="D395" s="44">
        <v>50511</v>
      </c>
      <c r="E395" s="44">
        <f t="shared" si="6"/>
        <v>202964</v>
      </c>
    </row>
    <row r="396" spans="1:5" x14ac:dyDescent="0.25">
      <c r="A396" s="9">
        <v>393</v>
      </c>
      <c r="B396" s="24" t="s">
        <v>405</v>
      </c>
      <c r="C396" s="44">
        <v>119917</v>
      </c>
      <c r="D396" s="44">
        <v>25436</v>
      </c>
      <c r="E396" s="44">
        <f t="shared" si="6"/>
        <v>145353</v>
      </c>
    </row>
    <row r="397" spans="1:5" x14ac:dyDescent="0.25">
      <c r="A397" s="9">
        <v>394</v>
      </c>
      <c r="B397" s="24" t="s">
        <v>406</v>
      </c>
      <c r="C397" s="44">
        <v>61160</v>
      </c>
      <c r="D397" s="44">
        <v>0</v>
      </c>
      <c r="E397" s="44">
        <f t="shared" si="6"/>
        <v>61160</v>
      </c>
    </row>
    <row r="398" spans="1:5" x14ac:dyDescent="0.25">
      <c r="A398" s="9">
        <v>395</v>
      </c>
      <c r="B398" s="24" t="s">
        <v>407</v>
      </c>
      <c r="C398" s="44">
        <v>34227</v>
      </c>
      <c r="D398" s="44">
        <v>0</v>
      </c>
      <c r="E398" s="44">
        <f t="shared" si="6"/>
        <v>34227</v>
      </c>
    </row>
    <row r="399" spans="1:5" x14ac:dyDescent="0.25">
      <c r="A399" s="9">
        <v>396</v>
      </c>
      <c r="B399" s="24" t="s">
        <v>408</v>
      </c>
      <c r="C399" s="44">
        <v>68517</v>
      </c>
      <c r="D399" s="44">
        <v>0</v>
      </c>
      <c r="E399" s="44">
        <f t="shared" si="6"/>
        <v>68517</v>
      </c>
    </row>
    <row r="400" spans="1:5" x14ac:dyDescent="0.25">
      <c r="A400" s="9">
        <v>397</v>
      </c>
      <c r="B400" s="24" t="s">
        <v>409</v>
      </c>
      <c r="C400" s="44">
        <v>1669047</v>
      </c>
      <c r="D400" s="44">
        <v>359267</v>
      </c>
      <c r="E400" s="44">
        <f t="shared" si="6"/>
        <v>2028314</v>
      </c>
    </row>
    <row r="401" spans="1:5" x14ac:dyDescent="0.25">
      <c r="A401" s="9">
        <v>398</v>
      </c>
      <c r="B401" s="24" t="s">
        <v>410</v>
      </c>
      <c r="C401" s="44">
        <v>140882</v>
      </c>
      <c r="D401" s="44">
        <v>22702</v>
      </c>
      <c r="E401" s="44">
        <f t="shared" si="6"/>
        <v>163584</v>
      </c>
    </row>
    <row r="402" spans="1:5" x14ac:dyDescent="0.25">
      <c r="A402" s="9">
        <v>399</v>
      </c>
      <c r="B402" s="24" t="s">
        <v>411</v>
      </c>
      <c r="C402" s="44">
        <v>1526381</v>
      </c>
      <c r="D402" s="44">
        <v>295724</v>
      </c>
      <c r="E402" s="44">
        <f t="shared" si="6"/>
        <v>1822105</v>
      </c>
    </row>
    <row r="403" spans="1:5" x14ac:dyDescent="0.25">
      <c r="A403" s="9">
        <v>400</v>
      </c>
      <c r="B403" s="24" t="s">
        <v>412</v>
      </c>
      <c r="C403" s="44">
        <v>55506</v>
      </c>
      <c r="D403" s="44">
        <v>10932</v>
      </c>
      <c r="E403" s="44">
        <f t="shared" si="6"/>
        <v>66438</v>
      </c>
    </row>
    <row r="404" spans="1:5" x14ac:dyDescent="0.25">
      <c r="A404" s="9">
        <v>401</v>
      </c>
      <c r="B404" s="24" t="s">
        <v>413</v>
      </c>
      <c r="C404" s="44">
        <v>1998228</v>
      </c>
      <c r="D404" s="44">
        <v>195589</v>
      </c>
      <c r="E404" s="44">
        <f t="shared" si="6"/>
        <v>2193817</v>
      </c>
    </row>
    <row r="405" spans="1:5" x14ac:dyDescent="0.25">
      <c r="A405" s="9">
        <v>402</v>
      </c>
      <c r="B405" s="24" t="s">
        <v>414</v>
      </c>
      <c r="C405" s="44">
        <v>22498</v>
      </c>
      <c r="D405" s="44">
        <v>0</v>
      </c>
      <c r="E405" s="44">
        <f t="shared" si="6"/>
        <v>22498</v>
      </c>
    </row>
    <row r="406" spans="1:5" x14ac:dyDescent="0.25">
      <c r="A406" s="9">
        <v>403</v>
      </c>
      <c r="B406" s="24" t="s">
        <v>415</v>
      </c>
      <c r="C406" s="44">
        <v>179741</v>
      </c>
      <c r="D406" s="44">
        <v>45891</v>
      </c>
      <c r="E406" s="44">
        <f t="shared" si="6"/>
        <v>225632</v>
      </c>
    </row>
    <row r="407" spans="1:5" x14ac:dyDescent="0.25">
      <c r="A407" s="9">
        <v>404</v>
      </c>
      <c r="B407" s="24" t="s">
        <v>416</v>
      </c>
      <c r="C407" s="44">
        <v>61685</v>
      </c>
      <c r="D407" s="44">
        <v>5652</v>
      </c>
      <c r="E407" s="44">
        <f t="shared" si="6"/>
        <v>67337</v>
      </c>
    </row>
    <row r="408" spans="1:5" x14ac:dyDescent="0.25">
      <c r="A408" s="9">
        <v>405</v>
      </c>
      <c r="B408" s="24" t="s">
        <v>417</v>
      </c>
      <c r="C408" s="44">
        <v>126234</v>
      </c>
      <c r="D408" s="44">
        <v>14277</v>
      </c>
      <c r="E408" s="44">
        <f t="shared" si="6"/>
        <v>140511</v>
      </c>
    </row>
    <row r="409" spans="1:5" x14ac:dyDescent="0.25">
      <c r="A409" s="9">
        <v>406</v>
      </c>
      <c r="B409" s="24" t="s">
        <v>418</v>
      </c>
      <c r="C409" s="44">
        <v>466250</v>
      </c>
      <c r="D409" s="44">
        <v>0</v>
      </c>
      <c r="E409" s="44">
        <f t="shared" si="6"/>
        <v>466250</v>
      </c>
    </row>
    <row r="410" spans="1:5" x14ac:dyDescent="0.25">
      <c r="A410" s="9">
        <v>407</v>
      </c>
      <c r="B410" s="24" t="s">
        <v>419</v>
      </c>
      <c r="C410" s="44">
        <v>204706</v>
      </c>
      <c r="D410" s="44">
        <v>0</v>
      </c>
      <c r="E410" s="44">
        <f t="shared" si="6"/>
        <v>204706</v>
      </c>
    </row>
    <row r="411" spans="1:5" x14ac:dyDescent="0.25">
      <c r="A411" s="9">
        <v>408</v>
      </c>
      <c r="B411" s="24" t="s">
        <v>420</v>
      </c>
      <c r="C411" s="44">
        <v>17703</v>
      </c>
      <c r="D411" s="44">
        <v>2691</v>
      </c>
      <c r="E411" s="44">
        <f t="shared" si="6"/>
        <v>20394</v>
      </c>
    </row>
    <row r="412" spans="1:5" x14ac:dyDescent="0.25">
      <c r="A412" s="9">
        <v>409</v>
      </c>
      <c r="B412" s="24" t="s">
        <v>421</v>
      </c>
      <c r="C412" s="44">
        <v>612873</v>
      </c>
      <c r="D412" s="44">
        <v>55265</v>
      </c>
      <c r="E412" s="44">
        <f t="shared" si="6"/>
        <v>668138</v>
      </c>
    </row>
    <row r="413" spans="1:5" x14ac:dyDescent="0.25">
      <c r="A413" s="9">
        <v>410</v>
      </c>
      <c r="B413" s="24" t="s">
        <v>422</v>
      </c>
      <c r="C413" s="44">
        <v>76494</v>
      </c>
      <c r="D413" s="44">
        <v>25669</v>
      </c>
      <c r="E413" s="44">
        <f t="shared" si="6"/>
        <v>102163</v>
      </c>
    </row>
    <row r="414" spans="1:5" x14ac:dyDescent="0.25">
      <c r="A414" s="9">
        <v>411</v>
      </c>
      <c r="B414" s="24" t="s">
        <v>423</v>
      </c>
      <c r="C414" s="44">
        <v>20456</v>
      </c>
      <c r="D414" s="44">
        <v>13534</v>
      </c>
      <c r="E414" s="44">
        <f t="shared" si="6"/>
        <v>33990</v>
      </c>
    </row>
    <row r="415" spans="1:5" x14ac:dyDescent="0.25">
      <c r="A415" s="9">
        <v>412</v>
      </c>
      <c r="B415" s="24" t="s">
        <v>424</v>
      </c>
      <c r="C415" s="44">
        <v>150007</v>
      </c>
      <c r="D415" s="44">
        <v>28457</v>
      </c>
      <c r="E415" s="44">
        <f t="shared" si="6"/>
        <v>178464</v>
      </c>
    </row>
    <row r="416" spans="1:5" x14ac:dyDescent="0.25">
      <c r="A416" s="9">
        <v>413</v>
      </c>
      <c r="B416" s="24" t="s">
        <v>425</v>
      </c>
      <c r="C416" s="44">
        <v>9378635</v>
      </c>
      <c r="D416" s="44">
        <v>402225</v>
      </c>
      <c r="E416" s="44">
        <f t="shared" si="6"/>
        <v>9780860</v>
      </c>
    </row>
    <row r="417" spans="1:5" x14ac:dyDescent="0.25">
      <c r="A417" s="9">
        <v>414</v>
      </c>
      <c r="B417" s="24" t="s">
        <v>426</v>
      </c>
      <c r="C417" s="44">
        <v>268798</v>
      </c>
      <c r="D417" s="44">
        <v>77609</v>
      </c>
      <c r="E417" s="44">
        <f t="shared" si="6"/>
        <v>346407</v>
      </c>
    </row>
    <row r="418" spans="1:5" x14ac:dyDescent="0.25">
      <c r="A418" s="9">
        <v>415</v>
      </c>
      <c r="B418" s="24" t="s">
        <v>427</v>
      </c>
      <c r="C418" s="44">
        <v>109258</v>
      </c>
      <c r="D418" s="44">
        <v>37237</v>
      </c>
      <c r="E418" s="44">
        <f t="shared" si="6"/>
        <v>146495</v>
      </c>
    </row>
    <row r="419" spans="1:5" x14ac:dyDescent="0.25">
      <c r="A419" s="9">
        <v>416</v>
      </c>
      <c r="B419" s="24" t="s">
        <v>428</v>
      </c>
      <c r="C419" s="44">
        <v>9707</v>
      </c>
      <c r="D419" s="44">
        <v>0</v>
      </c>
      <c r="E419" s="44">
        <f t="shared" si="6"/>
        <v>9707</v>
      </c>
    </row>
    <row r="420" spans="1:5" x14ac:dyDescent="0.25">
      <c r="A420" s="9">
        <v>417</v>
      </c>
      <c r="B420" s="24" t="s">
        <v>429</v>
      </c>
      <c r="C420" s="44">
        <v>243638</v>
      </c>
      <c r="D420" s="44">
        <v>49462</v>
      </c>
      <c r="E420" s="44">
        <f t="shared" si="6"/>
        <v>293100</v>
      </c>
    </row>
    <row r="421" spans="1:5" x14ac:dyDescent="0.25">
      <c r="A421" s="9">
        <v>418</v>
      </c>
      <c r="B421" s="24" t="s">
        <v>430</v>
      </c>
      <c r="C421" s="44">
        <v>346712</v>
      </c>
      <c r="D421" s="44">
        <v>39655</v>
      </c>
      <c r="E421" s="44">
        <f t="shared" si="6"/>
        <v>386367</v>
      </c>
    </row>
    <row r="422" spans="1:5" x14ac:dyDescent="0.25">
      <c r="A422" s="9">
        <v>419</v>
      </c>
      <c r="B422" s="24" t="s">
        <v>431</v>
      </c>
      <c r="C422" s="44">
        <v>26479</v>
      </c>
      <c r="D422" s="44">
        <v>6571</v>
      </c>
      <c r="E422" s="44">
        <f t="shared" si="6"/>
        <v>33050</v>
      </c>
    </row>
    <row r="423" spans="1:5" x14ac:dyDescent="0.25">
      <c r="A423" s="9">
        <v>420</v>
      </c>
      <c r="B423" s="24" t="s">
        <v>432</v>
      </c>
      <c r="C423" s="44">
        <v>94200</v>
      </c>
      <c r="D423" s="44">
        <v>0</v>
      </c>
      <c r="E423" s="44">
        <f t="shared" si="6"/>
        <v>94200</v>
      </c>
    </row>
    <row r="424" spans="1:5" x14ac:dyDescent="0.25">
      <c r="A424" s="9">
        <v>421</v>
      </c>
      <c r="B424" s="24" t="s">
        <v>433</v>
      </c>
      <c r="C424" s="44">
        <v>150858</v>
      </c>
      <c r="D424" s="44">
        <v>40941</v>
      </c>
      <c r="E424" s="44">
        <f t="shared" si="6"/>
        <v>191799</v>
      </c>
    </row>
    <row r="425" spans="1:5" x14ac:dyDescent="0.25">
      <c r="A425" s="9">
        <v>422</v>
      </c>
      <c r="B425" s="24" t="s">
        <v>434</v>
      </c>
      <c r="C425" s="44">
        <v>23138</v>
      </c>
      <c r="D425" s="44">
        <v>8912</v>
      </c>
      <c r="E425" s="44">
        <f t="shared" si="6"/>
        <v>32050</v>
      </c>
    </row>
    <row r="426" spans="1:5" x14ac:dyDescent="0.25">
      <c r="A426" s="9">
        <v>423</v>
      </c>
      <c r="B426" s="24" t="s">
        <v>435</v>
      </c>
      <c r="C426" s="44">
        <v>12497</v>
      </c>
      <c r="D426" s="44">
        <v>0</v>
      </c>
      <c r="E426" s="44">
        <f t="shared" si="6"/>
        <v>12497</v>
      </c>
    </row>
    <row r="427" spans="1:5" x14ac:dyDescent="0.25">
      <c r="A427" s="9">
        <v>424</v>
      </c>
      <c r="B427" s="24" t="s">
        <v>436</v>
      </c>
      <c r="C427" s="44">
        <v>83145</v>
      </c>
      <c r="D427" s="44">
        <v>28485</v>
      </c>
      <c r="E427" s="44">
        <f t="shared" si="6"/>
        <v>111630</v>
      </c>
    </row>
    <row r="428" spans="1:5" x14ac:dyDescent="0.25">
      <c r="A428" s="9">
        <v>425</v>
      </c>
      <c r="B428" s="24" t="s">
        <v>437</v>
      </c>
      <c r="C428" s="44">
        <v>80096</v>
      </c>
      <c r="D428" s="44">
        <v>12596</v>
      </c>
      <c r="E428" s="44">
        <f t="shared" si="6"/>
        <v>92692</v>
      </c>
    </row>
    <row r="429" spans="1:5" x14ac:dyDescent="0.25">
      <c r="A429" s="9">
        <v>426</v>
      </c>
      <c r="B429" s="24" t="s">
        <v>438</v>
      </c>
      <c r="C429" s="44">
        <v>188349</v>
      </c>
      <c r="D429" s="44">
        <v>0</v>
      </c>
      <c r="E429" s="44">
        <f t="shared" si="6"/>
        <v>188349</v>
      </c>
    </row>
    <row r="430" spans="1:5" x14ac:dyDescent="0.25">
      <c r="A430" s="9">
        <v>427</v>
      </c>
      <c r="B430" s="24" t="s">
        <v>439</v>
      </c>
      <c r="C430" s="44">
        <v>386388</v>
      </c>
      <c r="D430" s="44">
        <v>0</v>
      </c>
      <c r="E430" s="44">
        <f t="shared" si="6"/>
        <v>386388</v>
      </c>
    </row>
    <row r="431" spans="1:5" x14ac:dyDescent="0.25">
      <c r="A431" s="9">
        <v>428</v>
      </c>
      <c r="B431" s="24" t="s">
        <v>440</v>
      </c>
      <c r="C431" s="44">
        <v>47242</v>
      </c>
      <c r="D431" s="44">
        <v>0</v>
      </c>
      <c r="E431" s="44">
        <f t="shared" si="6"/>
        <v>47242</v>
      </c>
    </row>
    <row r="432" spans="1:5" x14ac:dyDescent="0.25">
      <c r="A432" s="9">
        <v>429</v>
      </c>
      <c r="B432" s="24" t="s">
        <v>441</v>
      </c>
      <c r="C432" s="44">
        <v>38015</v>
      </c>
      <c r="D432" s="44">
        <v>11385</v>
      </c>
      <c r="E432" s="44">
        <f t="shared" si="6"/>
        <v>49400</v>
      </c>
    </row>
    <row r="433" spans="1:5" x14ac:dyDescent="0.25">
      <c r="A433" s="9">
        <v>430</v>
      </c>
      <c r="B433" s="24" t="s">
        <v>442</v>
      </c>
      <c r="C433" s="44">
        <v>8516</v>
      </c>
      <c r="D433" s="44">
        <v>831</v>
      </c>
      <c r="E433" s="44">
        <f t="shared" si="6"/>
        <v>9347</v>
      </c>
    </row>
    <row r="434" spans="1:5" x14ac:dyDescent="0.25">
      <c r="A434" s="9">
        <v>431</v>
      </c>
      <c r="B434" s="24" t="s">
        <v>443</v>
      </c>
      <c r="C434" s="44">
        <v>44519</v>
      </c>
      <c r="D434" s="44">
        <v>13743</v>
      </c>
      <c r="E434" s="44">
        <f t="shared" si="6"/>
        <v>58262</v>
      </c>
    </row>
    <row r="435" spans="1:5" x14ac:dyDescent="0.25">
      <c r="A435" s="9">
        <v>432</v>
      </c>
      <c r="B435" s="24" t="s">
        <v>444</v>
      </c>
      <c r="C435" s="44">
        <v>23846</v>
      </c>
      <c r="D435" s="44">
        <v>0</v>
      </c>
      <c r="E435" s="44">
        <f t="shared" si="6"/>
        <v>23846</v>
      </c>
    </row>
    <row r="436" spans="1:5" x14ac:dyDescent="0.25">
      <c r="A436" s="9">
        <v>433</v>
      </c>
      <c r="B436" s="24" t="s">
        <v>445</v>
      </c>
      <c r="C436" s="44">
        <v>68014</v>
      </c>
      <c r="D436" s="44">
        <v>0</v>
      </c>
      <c r="E436" s="44">
        <f t="shared" si="6"/>
        <v>68014</v>
      </c>
    </row>
    <row r="437" spans="1:5" x14ac:dyDescent="0.25">
      <c r="A437" s="9">
        <v>434</v>
      </c>
      <c r="B437" s="24" t="s">
        <v>446</v>
      </c>
      <c r="C437" s="44">
        <v>87793</v>
      </c>
      <c r="D437" s="44">
        <v>0</v>
      </c>
      <c r="E437" s="44">
        <f t="shared" si="6"/>
        <v>87793</v>
      </c>
    </row>
    <row r="438" spans="1:5" x14ac:dyDescent="0.25">
      <c r="A438" s="9">
        <v>435</v>
      </c>
      <c r="B438" s="24" t="s">
        <v>447</v>
      </c>
      <c r="C438" s="44">
        <v>79099</v>
      </c>
      <c r="D438" s="44">
        <v>0</v>
      </c>
      <c r="E438" s="44">
        <f t="shared" si="6"/>
        <v>79099</v>
      </c>
    </row>
    <row r="439" spans="1:5" x14ac:dyDescent="0.25">
      <c r="A439" s="9">
        <v>436</v>
      </c>
      <c r="B439" s="24" t="s">
        <v>448</v>
      </c>
      <c r="C439" s="44">
        <v>18882</v>
      </c>
      <c r="D439" s="44">
        <v>0</v>
      </c>
      <c r="E439" s="44">
        <f t="shared" si="6"/>
        <v>18882</v>
      </c>
    </row>
    <row r="440" spans="1:5" x14ac:dyDescent="0.25">
      <c r="A440" s="9">
        <v>437</v>
      </c>
      <c r="B440" s="24" t="s">
        <v>449</v>
      </c>
      <c r="C440" s="44">
        <v>395301</v>
      </c>
      <c r="D440" s="44">
        <v>0</v>
      </c>
      <c r="E440" s="44">
        <f t="shared" si="6"/>
        <v>395301</v>
      </c>
    </row>
    <row r="441" spans="1:5" x14ac:dyDescent="0.25">
      <c r="A441" s="9">
        <v>438</v>
      </c>
      <c r="B441" s="24" t="s">
        <v>450</v>
      </c>
      <c r="C441" s="44">
        <v>38628</v>
      </c>
      <c r="D441" s="44">
        <v>0</v>
      </c>
      <c r="E441" s="44">
        <f t="shared" si="6"/>
        <v>38628</v>
      </c>
    </row>
    <row r="442" spans="1:5" x14ac:dyDescent="0.25">
      <c r="A442" s="9">
        <v>439</v>
      </c>
      <c r="B442" s="24" t="s">
        <v>451</v>
      </c>
      <c r="C442" s="44">
        <v>634570</v>
      </c>
      <c r="D442" s="44">
        <v>192011</v>
      </c>
      <c r="E442" s="44">
        <f t="shared" si="6"/>
        <v>826581</v>
      </c>
    </row>
    <row r="443" spans="1:5" x14ac:dyDescent="0.25">
      <c r="A443" s="9">
        <v>440</v>
      </c>
      <c r="B443" s="24" t="s">
        <v>452</v>
      </c>
      <c r="C443" s="44">
        <v>18078</v>
      </c>
      <c r="D443" s="44">
        <v>0</v>
      </c>
      <c r="E443" s="44">
        <f t="shared" si="6"/>
        <v>18078</v>
      </c>
    </row>
    <row r="444" spans="1:5" x14ac:dyDescent="0.25">
      <c r="A444" s="9">
        <v>441</v>
      </c>
      <c r="B444" s="24" t="s">
        <v>453</v>
      </c>
      <c r="C444" s="44">
        <v>203924</v>
      </c>
      <c r="D444" s="44">
        <v>0</v>
      </c>
      <c r="E444" s="44">
        <f t="shared" si="6"/>
        <v>203924</v>
      </c>
    </row>
    <row r="445" spans="1:5" x14ac:dyDescent="0.25">
      <c r="A445" s="9">
        <v>442</v>
      </c>
      <c r="B445" s="24" t="s">
        <v>454</v>
      </c>
      <c r="C445" s="44">
        <v>6794</v>
      </c>
      <c r="D445" s="44">
        <v>0</v>
      </c>
      <c r="E445" s="44">
        <f t="shared" si="6"/>
        <v>6794</v>
      </c>
    </row>
    <row r="446" spans="1:5" x14ac:dyDescent="0.25">
      <c r="A446" s="9">
        <v>443</v>
      </c>
      <c r="B446" s="24" t="s">
        <v>455</v>
      </c>
      <c r="C446" s="44">
        <v>12492</v>
      </c>
      <c r="D446" s="44">
        <v>4222</v>
      </c>
      <c r="E446" s="44">
        <f t="shared" si="6"/>
        <v>16714</v>
      </c>
    </row>
    <row r="447" spans="1:5" x14ac:dyDescent="0.25">
      <c r="A447" s="9">
        <v>444</v>
      </c>
      <c r="B447" s="24" t="s">
        <v>456</v>
      </c>
      <c r="C447" s="44">
        <v>11272</v>
      </c>
      <c r="D447" s="44">
        <v>3612</v>
      </c>
      <c r="E447" s="44">
        <f t="shared" si="6"/>
        <v>14884</v>
      </c>
    </row>
    <row r="448" spans="1:5" x14ac:dyDescent="0.25">
      <c r="A448" s="9">
        <v>445</v>
      </c>
      <c r="B448" s="24" t="s">
        <v>457</v>
      </c>
      <c r="C448" s="44">
        <v>52562</v>
      </c>
      <c r="D448" s="44">
        <v>0</v>
      </c>
      <c r="E448" s="44">
        <f t="shared" si="6"/>
        <v>52562</v>
      </c>
    </row>
    <row r="449" spans="1:5" x14ac:dyDescent="0.25">
      <c r="A449" s="9">
        <v>446</v>
      </c>
      <c r="B449" s="24" t="s">
        <v>458</v>
      </c>
      <c r="C449" s="44">
        <v>159499</v>
      </c>
      <c r="D449" s="44">
        <v>46424</v>
      </c>
      <c r="E449" s="44">
        <f t="shared" si="6"/>
        <v>205923</v>
      </c>
    </row>
    <row r="450" spans="1:5" x14ac:dyDescent="0.25">
      <c r="A450" s="9">
        <v>447</v>
      </c>
      <c r="B450" s="24" t="s">
        <v>459</v>
      </c>
      <c r="C450" s="44">
        <v>405442</v>
      </c>
      <c r="D450" s="44">
        <v>256836</v>
      </c>
      <c r="E450" s="44">
        <f t="shared" si="6"/>
        <v>662278</v>
      </c>
    </row>
    <row r="451" spans="1:5" x14ac:dyDescent="0.25">
      <c r="A451" s="9">
        <v>448</v>
      </c>
      <c r="B451" s="24" t="s">
        <v>460</v>
      </c>
      <c r="C451" s="44">
        <v>53384</v>
      </c>
      <c r="D451" s="44">
        <v>0</v>
      </c>
      <c r="E451" s="44">
        <f t="shared" si="6"/>
        <v>53384</v>
      </c>
    </row>
    <row r="452" spans="1:5" x14ac:dyDescent="0.25">
      <c r="A452" s="9">
        <v>449</v>
      </c>
      <c r="B452" s="24" t="s">
        <v>461</v>
      </c>
      <c r="C452" s="44">
        <v>70262</v>
      </c>
      <c r="D452" s="44">
        <v>5070</v>
      </c>
      <c r="E452" s="44">
        <f t="shared" ref="E452:E515" si="7">+C452+D452</f>
        <v>75332</v>
      </c>
    </row>
    <row r="453" spans="1:5" x14ac:dyDescent="0.25">
      <c r="A453" s="9">
        <v>450</v>
      </c>
      <c r="B453" s="24" t="s">
        <v>462</v>
      </c>
      <c r="C453" s="44">
        <v>310736</v>
      </c>
      <c r="D453" s="44">
        <v>0</v>
      </c>
      <c r="E453" s="44">
        <f t="shared" si="7"/>
        <v>310736</v>
      </c>
    </row>
    <row r="454" spans="1:5" x14ac:dyDescent="0.25">
      <c r="A454" s="9">
        <v>451</v>
      </c>
      <c r="B454" s="24" t="s">
        <v>463</v>
      </c>
      <c r="C454" s="44">
        <v>27732</v>
      </c>
      <c r="D454" s="44">
        <v>10317</v>
      </c>
      <c r="E454" s="44">
        <f t="shared" si="7"/>
        <v>38049</v>
      </c>
    </row>
    <row r="455" spans="1:5" x14ac:dyDescent="0.25">
      <c r="A455" s="9">
        <v>452</v>
      </c>
      <c r="B455" s="24" t="s">
        <v>464</v>
      </c>
      <c r="C455" s="44">
        <v>111938</v>
      </c>
      <c r="D455" s="44">
        <v>25787</v>
      </c>
      <c r="E455" s="44">
        <f t="shared" si="7"/>
        <v>137725</v>
      </c>
    </row>
    <row r="456" spans="1:5" x14ac:dyDescent="0.25">
      <c r="A456" s="9">
        <v>453</v>
      </c>
      <c r="B456" s="24" t="s">
        <v>465</v>
      </c>
      <c r="C456" s="44">
        <v>129341</v>
      </c>
      <c r="D456" s="44">
        <v>29423</v>
      </c>
      <c r="E456" s="44">
        <f t="shared" si="7"/>
        <v>158764</v>
      </c>
    </row>
    <row r="457" spans="1:5" x14ac:dyDescent="0.25">
      <c r="A457" s="9">
        <v>454</v>
      </c>
      <c r="B457" s="24" t="s">
        <v>466</v>
      </c>
      <c r="C457" s="44">
        <v>75655</v>
      </c>
      <c r="D457" s="44">
        <v>0</v>
      </c>
      <c r="E457" s="44">
        <f t="shared" si="7"/>
        <v>75655</v>
      </c>
    </row>
    <row r="458" spans="1:5" x14ac:dyDescent="0.25">
      <c r="A458" s="9">
        <v>455</v>
      </c>
      <c r="B458" s="24" t="s">
        <v>467</v>
      </c>
      <c r="C458" s="44">
        <v>74422</v>
      </c>
      <c r="D458" s="44">
        <v>18090</v>
      </c>
      <c r="E458" s="44">
        <f t="shared" si="7"/>
        <v>92512</v>
      </c>
    </row>
    <row r="459" spans="1:5" x14ac:dyDescent="0.25">
      <c r="A459" s="9">
        <v>456</v>
      </c>
      <c r="B459" s="24" t="s">
        <v>468</v>
      </c>
      <c r="C459" s="44">
        <v>47879</v>
      </c>
      <c r="D459" s="44">
        <v>1805</v>
      </c>
      <c r="E459" s="44">
        <f t="shared" si="7"/>
        <v>49684</v>
      </c>
    </row>
    <row r="460" spans="1:5" x14ac:dyDescent="0.25">
      <c r="A460" s="9">
        <v>457</v>
      </c>
      <c r="B460" s="24" t="s">
        <v>469</v>
      </c>
      <c r="C460" s="44">
        <v>74224</v>
      </c>
      <c r="D460" s="44">
        <v>0</v>
      </c>
      <c r="E460" s="44">
        <f t="shared" si="7"/>
        <v>74224</v>
      </c>
    </row>
    <row r="461" spans="1:5" x14ac:dyDescent="0.25">
      <c r="A461" s="9">
        <v>458</v>
      </c>
      <c r="B461" s="24" t="s">
        <v>470</v>
      </c>
      <c r="C461" s="44">
        <v>33278</v>
      </c>
      <c r="D461" s="44">
        <v>7515</v>
      </c>
      <c r="E461" s="44">
        <f t="shared" si="7"/>
        <v>40793</v>
      </c>
    </row>
    <row r="462" spans="1:5" x14ac:dyDescent="0.25">
      <c r="A462" s="9">
        <v>459</v>
      </c>
      <c r="B462" s="24" t="s">
        <v>471</v>
      </c>
      <c r="C462" s="44">
        <v>138932</v>
      </c>
      <c r="D462" s="44">
        <v>30493</v>
      </c>
      <c r="E462" s="44">
        <f t="shared" si="7"/>
        <v>169425</v>
      </c>
    </row>
    <row r="463" spans="1:5" x14ac:dyDescent="0.25">
      <c r="A463" s="9">
        <v>460</v>
      </c>
      <c r="B463" s="24" t="s">
        <v>472</v>
      </c>
      <c r="C463" s="44">
        <v>110107</v>
      </c>
      <c r="D463" s="44">
        <v>0</v>
      </c>
      <c r="E463" s="44">
        <f t="shared" si="7"/>
        <v>110107</v>
      </c>
    </row>
    <row r="464" spans="1:5" x14ac:dyDescent="0.25">
      <c r="A464" s="9">
        <v>461</v>
      </c>
      <c r="B464" s="24" t="s">
        <v>473</v>
      </c>
      <c r="C464" s="44">
        <v>22579</v>
      </c>
      <c r="D464" s="44">
        <v>0</v>
      </c>
      <c r="E464" s="44">
        <f t="shared" si="7"/>
        <v>22579</v>
      </c>
    </row>
    <row r="465" spans="1:5" x14ac:dyDescent="0.25">
      <c r="A465" s="9">
        <v>462</v>
      </c>
      <c r="B465" s="24" t="s">
        <v>474</v>
      </c>
      <c r="C465" s="44">
        <v>155114</v>
      </c>
      <c r="D465" s="44">
        <v>39486</v>
      </c>
      <c r="E465" s="44">
        <f t="shared" si="7"/>
        <v>194600</v>
      </c>
    </row>
    <row r="466" spans="1:5" x14ac:dyDescent="0.25">
      <c r="A466" s="9">
        <v>463</v>
      </c>
      <c r="B466" s="24" t="s">
        <v>475</v>
      </c>
      <c r="C466" s="44">
        <v>14083</v>
      </c>
      <c r="D466" s="44">
        <v>1999</v>
      </c>
      <c r="E466" s="44">
        <f t="shared" si="7"/>
        <v>16082</v>
      </c>
    </row>
    <row r="467" spans="1:5" x14ac:dyDescent="0.25">
      <c r="A467" s="9">
        <v>464</v>
      </c>
      <c r="B467" s="24" t="s">
        <v>476</v>
      </c>
      <c r="C467" s="44">
        <v>25806</v>
      </c>
      <c r="D467" s="44">
        <v>1930</v>
      </c>
      <c r="E467" s="44">
        <f t="shared" si="7"/>
        <v>27736</v>
      </c>
    </row>
    <row r="468" spans="1:5" x14ac:dyDescent="0.25">
      <c r="A468" s="9">
        <v>465</v>
      </c>
      <c r="B468" s="24" t="s">
        <v>477</v>
      </c>
      <c r="C468" s="44">
        <v>36440</v>
      </c>
      <c r="D468" s="44">
        <v>0</v>
      </c>
      <c r="E468" s="44">
        <f t="shared" si="7"/>
        <v>36440</v>
      </c>
    </row>
    <row r="469" spans="1:5" x14ac:dyDescent="0.25">
      <c r="A469" s="9">
        <v>466</v>
      </c>
      <c r="B469" s="24" t="s">
        <v>478</v>
      </c>
      <c r="C469" s="44">
        <v>321772</v>
      </c>
      <c r="D469" s="44">
        <v>0</v>
      </c>
      <c r="E469" s="44">
        <f t="shared" si="7"/>
        <v>321772</v>
      </c>
    </row>
    <row r="470" spans="1:5" x14ac:dyDescent="0.25">
      <c r="A470" s="9">
        <v>467</v>
      </c>
      <c r="B470" s="24" t="s">
        <v>479</v>
      </c>
      <c r="C470" s="44">
        <v>617714</v>
      </c>
      <c r="D470" s="44">
        <v>63896</v>
      </c>
      <c r="E470" s="44">
        <f t="shared" si="7"/>
        <v>681610</v>
      </c>
    </row>
    <row r="471" spans="1:5" x14ac:dyDescent="0.25">
      <c r="A471" s="9">
        <v>468</v>
      </c>
      <c r="B471" s="24" t="s">
        <v>480</v>
      </c>
      <c r="C471" s="44">
        <v>299593</v>
      </c>
      <c r="D471" s="44">
        <v>0</v>
      </c>
      <c r="E471" s="44">
        <f t="shared" si="7"/>
        <v>299593</v>
      </c>
    </row>
    <row r="472" spans="1:5" x14ac:dyDescent="0.25">
      <c r="A472" s="9">
        <v>469</v>
      </c>
      <c r="B472" s="24" t="s">
        <v>481</v>
      </c>
      <c r="C472" s="44">
        <v>804588</v>
      </c>
      <c r="D472" s="44">
        <v>330023</v>
      </c>
      <c r="E472" s="44">
        <f t="shared" si="7"/>
        <v>1134611</v>
      </c>
    </row>
    <row r="473" spans="1:5" x14ac:dyDescent="0.25">
      <c r="A473" s="9">
        <v>470</v>
      </c>
      <c r="B473" s="24" t="s">
        <v>482</v>
      </c>
      <c r="C473" s="44">
        <v>107085</v>
      </c>
      <c r="D473" s="44">
        <v>0</v>
      </c>
      <c r="E473" s="44">
        <f t="shared" si="7"/>
        <v>107085</v>
      </c>
    </row>
    <row r="474" spans="1:5" x14ac:dyDescent="0.25">
      <c r="A474" s="9">
        <v>471</v>
      </c>
      <c r="B474" s="24" t="s">
        <v>483</v>
      </c>
      <c r="C474" s="44">
        <v>12720</v>
      </c>
      <c r="D474" s="44">
        <v>2436</v>
      </c>
      <c r="E474" s="44">
        <f t="shared" si="7"/>
        <v>15156</v>
      </c>
    </row>
    <row r="475" spans="1:5" x14ac:dyDescent="0.25">
      <c r="A475" s="9">
        <v>472</v>
      </c>
      <c r="B475" s="24" t="s">
        <v>484</v>
      </c>
      <c r="C475" s="44">
        <v>88582</v>
      </c>
      <c r="D475" s="44">
        <v>25241</v>
      </c>
      <c r="E475" s="44">
        <f t="shared" si="7"/>
        <v>113823</v>
      </c>
    </row>
    <row r="476" spans="1:5" x14ac:dyDescent="0.25">
      <c r="A476" s="9">
        <v>473</v>
      </c>
      <c r="B476" s="24" t="s">
        <v>485</v>
      </c>
      <c r="C476" s="44">
        <v>31412</v>
      </c>
      <c r="D476" s="44">
        <v>6501</v>
      </c>
      <c r="E476" s="44">
        <f t="shared" si="7"/>
        <v>37913</v>
      </c>
    </row>
    <row r="477" spans="1:5" x14ac:dyDescent="0.25">
      <c r="A477" s="9">
        <v>474</v>
      </c>
      <c r="B477" s="24" t="s">
        <v>486</v>
      </c>
      <c r="C477" s="44">
        <v>74192</v>
      </c>
      <c r="D477" s="44">
        <v>47329</v>
      </c>
      <c r="E477" s="44">
        <f t="shared" si="7"/>
        <v>121521</v>
      </c>
    </row>
    <row r="478" spans="1:5" x14ac:dyDescent="0.25">
      <c r="A478" s="9">
        <v>475</v>
      </c>
      <c r="B478" s="24" t="s">
        <v>487</v>
      </c>
      <c r="C478" s="44">
        <v>318326</v>
      </c>
      <c r="D478" s="44">
        <v>111567</v>
      </c>
      <c r="E478" s="44">
        <f t="shared" si="7"/>
        <v>429893</v>
      </c>
    </row>
    <row r="479" spans="1:5" x14ac:dyDescent="0.25">
      <c r="A479" s="9">
        <v>476</v>
      </c>
      <c r="B479" s="24" t="s">
        <v>488</v>
      </c>
      <c r="C479" s="44">
        <v>16183</v>
      </c>
      <c r="D479" s="44">
        <v>2418</v>
      </c>
      <c r="E479" s="44">
        <f t="shared" si="7"/>
        <v>18601</v>
      </c>
    </row>
    <row r="480" spans="1:5" x14ac:dyDescent="0.25">
      <c r="A480" s="9">
        <v>477</v>
      </c>
      <c r="B480" s="24" t="s">
        <v>489</v>
      </c>
      <c r="C480" s="44">
        <v>32163</v>
      </c>
      <c r="D480" s="44">
        <v>9966</v>
      </c>
      <c r="E480" s="44">
        <f t="shared" si="7"/>
        <v>42129</v>
      </c>
    </row>
    <row r="481" spans="1:5" x14ac:dyDescent="0.25">
      <c r="A481" s="9">
        <v>478</v>
      </c>
      <c r="B481" s="24" t="s">
        <v>490</v>
      </c>
      <c r="C481" s="44">
        <v>37109</v>
      </c>
      <c r="D481" s="44">
        <v>0</v>
      </c>
      <c r="E481" s="44">
        <f t="shared" si="7"/>
        <v>37109</v>
      </c>
    </row>
    <row r="482" spans="1:5" x14ac:dyDescent="0.25">
      <c r="A482" s="9">
        <v>479</v>
      </c>
      <c r="B482" s="24" t="s">
        <v>491</v>
      </c>
      <c r="C482" s="44">
        <v>3950</v>
      </c>
      <c r="D482" s="44">
        <v>2232</v>
      </c>
      <c r="E482" s="44">
        <f t="shared" si="7"/>
        <v>6182</v>
      </c>
    </row>
    <row r="483" spans="1:5" x14ac:dyDescent="0.25">
      <c r="A483" s="9">
        <v>480</v>
      </c>
      <c r="B483" s="24" t="s">
        <v>492</v>
      </c>
      <c r="C483" s="44">
        <v>41650</v>
      </c>
      <c r="D483" s="44">
        <v>10146</v>
      </c>
      <c r="E483" s="44">
        <f t="shared" si="7"/>
        <v>51796</v>
      </c>
    </row>
    <row r="484" spans="1:5" x14ac:dyDescent="0.25">
      <c r="A484" s="9">
        <v>481</v>
      </c>
      <c r="B484" s="24" t="s">
        <v>493</v>
      </c>
      <c r="C484" s="44">
        <v>87110</v>
      </c>
      <c r="D484" s="44">
        <v>0</v>
      </c>
      <c r="E484" s="44">
        <f t="shared" si="7"/>
        <v>87110</v>
      </c>
    </row>
    <row r="485" spans="1:5" x14ac:dyDescent="0.25">
      <c r="A485" s="9">
        <v>482</v>
      </c>
      <c r="B485" s="24" t="s">
        <v>494</v>
      </c>
      <c r="C485" s="44">
        <v>2078537</v>
      </c>
      <c r="D485" s="44">
        <v>519665</v>
      </c>
      <c r="E485" s="44">
        <f t="shared" si="7"/>
        <v>2598202</v>
      </c>
    </row>
    <row r="486" spans="1:5" x14ac:dyDescent="0.25">
      <c r="A486" s="9">
        <v>483</v>
      </c>
      <c r="B486" s="24" t="s">
        <v>495</v>
      </c>
      <c r="C486" s="44">
        <v>228657</v>
      </c>
      <c r="D486" s="44">
        <v>0</v>
      </c>
      <c r="E486" s="44">
        <f t="shared" si="7"/>
        <v>228657</v>
      </c>
    </row>
    <row r="487" spans="1:5" x14ac:dyDescent="0.25">
      <c r="A487" s="9">
        <v>484</v>
      </c>
      <c r="B487" s="24" t="s">
        <v>496</v>
      </c>
      <c r="C487" s="44">
        <v>139760</v>
      </c>
      <c r="D487" s="44">
        <v>49459</v>
      </c>
      <c r="E487" s="44">
        <f t="shared" si="7"/>
        <v>189219</v>
      </c>
    </row>
    <row r="488" spans="1:5" x14ac:dyDescent="0.25">
      <c r="A488" s="9">
        <v>485</v>
      </c>
      <c r="B488" s="24" t="s">
        <v>497</v>
      </c>
      <c r="C488" s="44">
        <v>69305</v>
      </c>
      <c r="D488" s="44">
        <v>11697</v>
      </c>
      <c r="E488" s="44">
        <f t="shared" si="7"/>
        <v>81002</v>
      </c>
    </row>
    <row r="489" spans="1:5" x14ac:dyDescent="0.25">
      <c r="A489" s="9">
        <v>486</v>
      </c>
      <c r="B489" s="24" t="s">
        <v>498</v>
      </c>
      <c r="C489" s="44">
        <v>85140</v>
      </c>
      <c r="D489" s="44">
        <v>9568</v>
      </c>
      <c r="E489" s="44">
        <f t="shared" si="7"/>
        <v>94708</v>
      </c>
    </row>
    <row r="490" spans="1:5" x14ac:dyDescent="0.25">
      <c r="A490" s="9">
        <v>487</v>
      </c>
      <c r="B490" s="24" t="s">
        <v>499</v>
      </c>
      <c r="C490" s="44">
        <v>71396</v>
      </c>
      <c r="D490" s="44">
        <v>12708</v>
      </c>
      <c r="E490" s="44">
        <f t="shared" si="7"/>
        <v>84104</v>
      </c>
    </row>
    <row r="491" spans="1:5" x14ac:dyDescent="0.25">
      <c r="A491" s="9">
        <v>488</v>
      </c>
      <c r="B491" s="24" t="s">
        <v>500</v>
      </c>
      <c r="C491" s="44">
        <v>7772</v>
      </c>
      <c r="D491" s="44">
        <v>1800</v>
      </c>
      <c r="E491" s="44">
        <f t="shared" si="7"/>
        <v>9572</v>
      </c>
    </row>
    <row r="492" spans="1:5" x14ac:dyDescent="0.25">
      <c r="A492" s="9">
        <v>489</v>
      </c>
      <c r="B492" s="24" t="s">
        <v>501</v>
      </c>
      <c r="C492" s="44">
        <v>106107</v>
      </c>
      <c r="D492" s="44">
        <v>0</v>
      </c>
      <c r="E492" s="44">
        <f t="shared" si="7"/>
        <v>106107</v>
      </c>
    </row>
    <row r="493" spans="1:5" x14ac:dyDescent="0.25">
      <c r="A493" s="9">
        <v>490</v>
      </c>
      <c r="B493" s="24" t="s">
        <v>502</v>
      </c>
      <c r="C493" s="44">
        <v>63256</v>
      </c>
      <c r="D493" s="44">
        <v>0</v>
      </c>
      <c r="E493" s="44">
        <f t="shared" si="7"/>
        <v>63256</v>
      </c>
    </row>
    <row r="494" spans="1:5" x14ac:dyDescent="0.25">
      <c r="A494" s="9">
        <v>491</v>
      </c>
      <c r="B494" s="24" t="s">
        <v>503</v>
      </c>
      <c r="C494" s="44">
        <v>131851</v>
      </c>
      <c r="D494" s="44">
        <v>37023</v>
      </c>
      <c r="E494" s="44">
        <f t="shared" si="7"/>
        <v>168874</v>
      </c>
    </row>
    <row r="495" spans="1:5" x14ac:dyDescent="0.25">
      <c r="A495" s="9">
        <v>492</v>
      </c>
      <c r="B495" s="24" t="s">
        <v>504</v>
      </c>
      <c r="C495" s="44">
        <v>136558</v>
      </c>
      <c r="D495" s="44">
        <v>23298</v>
      </c>
      <c r="E495" s="44">
        <f t="shared" si="7"/>
        <v>159856</v>
      </c>
    </row>
    <row r="496" spans="1:5" x14ac:dyDescent="0.25">
      <c r="A496" s="9">
        <v>493</v>
      </c>
      <c r="B496" s="24" t="s">
        <v>505</v>
      </c>
      <c r="C496" s="44">
        <v>17464</v>
      </c>
      <c r="D496" s="44">
        <v>5935</v>
      </c>
      <c r="E496" s="44">
        <f t="shared" si="7"/>
        <v>23399</v>
      </c>
    </row>
    <row r="497" spans="1:5" x14ac:dyDescent="0.25">
      <c r="A497" s="9">
        <v>494</v>
      </c>
      <c r="B497" s="24" t="s">
        <v>506</v>
      </c>
      <c r="C497" s="44">
        <v>135453</v>
      </c>
      <c r="D497" s="44">
        <v>0</v>
      </c>
      <c r="E497" s="44">
        <f t="shared" si="7"/>
        <v>135453</v>
      </c>
    </row>
    <row r="498" spans="1:5" x14ac:dyDescent="0.25">
      <c r="A498" s="9">
        <v>495</v>
      </c>
      <c r="B498" s="24" t="s">
        <v>507</v>
      </c>
      <c r="C498" s="44">
        <v>65868</v>
      </c>
      <c r="D498" s="44">
        <v>0</v>
      </c>
      <c r="E498" s="44">
        <f t="shared" si="7"/>
        <v>65868</v>
      </c>
    </row>
    <row r="499" spans="1:5" x14ac:dyDescent="0.25">
      <c r="A499" s="9">
        <v>496</v>
      </c>
      <c r="B499" s="24" t="s">
        <v>508</v>
      </c>
      <c r="C499" s="44">
        <v>41382</v>
      </c>
      <c r="D499" s="44">
        <v>1598</v>
      </c>
      <c r="E499" s="44">
        <f t="shared" si="7"/>
        <v>42980</v>
      </c>
    </row>
    <row r="500" spans="1:5" x14ac:dyDescent="0.25">
      <c r="A500" s="9">
        <v>497</v>
      </c>
      <c r="B500" s="24" t="s">
        <v>509</v>
      </c>
      <c r="C500" s="44">
        <v>93821</v>
      </c>
      <c r="D500" s="44">
        <v>43450</v>
      </c>
      <c r="E500" s="44">
        <f t="shared" si="7"/>
        <v>137271</v>
      </c>
    </row>
    <row r="501" spans="1:5" x14ac:dyDescent="0.25">
      <c r="A501" s="9">
        <v>498</v>
      </c>
      <c r="B501" s="24" t="s">
        <v>510</v>
      </c>
      <c r="C501" s="44">
        <v>175235</v>
      </c>
      <c r="D501" s="44">
        <v>0</v>
      </c>
      <c r="E501" s="44">
        <f t="shared" si="7"/>
        <v>175235</v>
      </c>
    </row>
    <row r="502" spans="1:5" x14ac:dyDescent="0.25">
      <c r="A502" s="9">
        <v>499</v>
      </c>
      <c r="B502" s="24" t="s">
        <v>511</v>
      </c>
      <c r="C502" s="44">
        <v>136725</v>
      </c>
      <c r="D502" s="44">
        <v>20143</v>
      </c>
      <c r="E502" s="44">
        <f t="shared" si="7"/>
        <v>156868</v>
      </c>
    </row>
    <row r="503" spans="1:5" x14ac:dyDescent="0.25">
      <c r="A503" s="9">
        <v>500</v>
      </c>
      <c r="B503" s="24" t="s">
        <v>512</v>
      </c>
      <c r="C503" s="44">
        <v>228290</v>
      </c>
      <c r="D503" s="44">
        <v>54293</v>
      </c>
      <c r="E503" s="44">
        <f t="shared" si="7"/>
        <v>282583</v>
      </c>
    </row>
    <row r="504" spans="1:5" x14ac:dyDescent="0.25">
      <c r="A504" s="9">
        <v>501</v>
      </c>
      <c r="B504" s="24" t="s">
        <v>513</v>
      </c>
      <c r="C504" s="44">
        <v>22267</v>
      </c>
      <c r="D504" s="44">
        <v>0</v>
      </c>
      <c r="E504" s="44">
        <f t="shared" si="7"/>
        <v>22267</v>
      </c>
    </row>
    <row r="505" spans="1:5" x14ac:dyDescent="0.25">
      <c r="A505" s="9">
        <v>502</v>
      </c>
      <c r="B505" s="24" t="s">
        <v>514</v>
      </c>
      <c r="C505" s="44">
        <v>113728</v>
      </c>
      <c r="D505" s="44">
        <v>0</v>
      </c>
      <c r="E505" s="44">
        <f t="shared" si="7"/>
        <v>113728</v>
      </c>
    </row>
    <row r="506" spans="1:5" x14ac:dyDescent="0.25">
      <c r="A506" s="9">
        <v>503</v>
      </c>
      <c r="B506" s="24" t="s">
        <v>515</v>
      </c>
      <c r="C506" s="44">
        <v>64249</v>
      </c>
      <c r="D506" s="44">
        <v>5105</v>
      </c>
      <c r="E506" s="44">
        <f t="shared" si="7"/>
        <v>69354</v>
      </c>
    </row>
    <row r="507" spans="1:5" x14ac:dyDescent="0.25">
      <c r="A507" s="9">
        <v>504</v>
      </c>
      <c r="B507" s="24" t="s">
        <v>516</v>
      </c>
      <c r="C507" s="44">
        <v>59592</v>
      </c>
      <c r="D507" s="44">
        <v>21606</v>
      </c>
      <c r="E507" s="44">
        <f t="shared" si="7"/>
        <v>81198</v>
      </c>
    </row>
    <row r="508" spans="1:5" x14ac:dyDescent="0.25">
      <c r="A508" s="9">
        <v>505</v>
      </c>
      <c r="B508" s="24" t="s">
        <v>517</v>
      </c>
      <c r="C508" s="44">
        <v>529332</v>
      </c>
      <c r="D508" s="44">
        <v>115366</v>
      </c>
      <c r="E508" s="44">
        <f t="shared" si="7"/>
        <v>644698</v>
      </c>
    </row>
    <row r="509" spans="1:5" x14ac:dyDescent="0.25">
      <c r="A509" s="9">
        <v>506</v>
      </c>
      <c r="B509" s="24" t="s">
        <v>518</v>
      </c>
      <c r="C509" s="44">
        <v>39790</v>
      </c>
      <c r="D509" s="44">
        <v>3286</v>
      </c>
      <c r="E509" s="44">
        <f t="shared" si="7"/>
        <v>43076</v>
      </c>
    </row>
    <row r="510" spans="1:5" x14ac:dyDescent="0.25">
      <c r="A510" s="9">
        <v>507</v>
      </c>
      <c r="B510" s="24" t="s">
        <v>519</v>
      </c>
      <c r="C510" s="44">
        <v>73280</v>
      </c>
      <c r="D510" s="44">
        <v>47387</v>
      </c>
      <c r="E510" s="44">
        <f t="shared" si="7"/>
        <v>120667</v>
      </c>
    </row>
    <row r="511" spans="1:5" x14ac:dyDescent="0.25">
      <c r="A511" s="9">
        <v>508</v>
      </c>
      <c r="B511" s="24" t="s">
        <v>520</v>
      </c>
      <c r="C511" s="44">
        <v>63534</v>
      </c>
      <c r="D511" s="44">
        <v>12151</v>
      </c>
      <c r="E511" s="44">
        <f t="shared" si="7"/>
        <v>75685</v>
      </c>
    </row>
    <row r="512" spans="1:5" x14ac:dyDescent="0.25">
      <c r="A512" s="9">
        <v>509</v>
      </c>
      <c r="B512" s="24" t="s">
        <v>521</v>
      </c>
      <c r="C512" s="44">
        <v>253536</v>
      </c>
      <c r="D512" s="44">
        <v>170984</v>
      </c>
      <c r="E512" s="44">
        <f t="shared" si="7"/>
        <v>424520</v>
      </c>
    </row>
    <row r="513" spans="1:5" x14ac:dyDescent="0.25">
      <c r="A513" s="9">
        <v>510</v>
      </c>
      <c r="B513" s="24" t="s">
        <v>522</v>
      </c>
      <c r="C513" s="44">
        <v>19692</v>
      </c>
      <c r="D513" s="44">
        <v>5707</v>
      </c>
      <c r="E513" s="44">
        <f t="shared" si="7"/>
        <v>25399</v>
      </c>
    </row>
    <row r="514" spans="1:5" x14ac:dyDescent="0.25">
      <c r="A514" s="9">
        <v>511</v>
      </c>
      <c r="B514" s="24" t="s">
        <v>523</v>
      </c>
      <c r="C514" s="44">
        <v>78339</v>
      </c>
      <c r="D514" s="44">
        <v>14665</v>
      </c>
      <c r="E514" s="44">
        <f t="shared" si="7"/>
        <v>93004</v>
      </c>
    </row>
    <row r="515" spans="1:5" x14ac:dyDescent="0.25">
      <c r="A515" s="9">
        <v>512</v>
      </c>
      <c r="B515" s="24" t="s">
        <v>524</v>
      </c>
      <c r="C515" s="44">
        <v>23416</v>
      </c>
      <c r="D515" s="44">
        <v>0</v>
      </c>
      <c r="E515" s="44">
        <f t="shared" si="7"/>
        <v>23416</v>
      </c>
    </row>
    <row r="516" spans="1:5" x14ac:dyDescent="0.25">
      <c r="A516" s="9">
        <v>513</v>
      </c>
      <c r="B516" s="24" t="s">
        <v>525</v>
      </c>
      <c r="C516" s="44">
        <v>195818</v>
      </c>
      <c r="D516" s="44">
        <v>0</v>
      </c>
      <c r="E516" s="44">
        <f t="shared" ref="E516:E573" si="8">+C516+D516</f>
        <v>195818</v>
      </c>
    </row>
    <row r="517" spans="1:5" x14ac:dyDescent="0.25">
      <c r="A517" s="9">
        <v>514</v>
      </c>
      <c r="B517" s="24" t="s">
        <v>526</v>
      </c>
      <c r="C517" s="44">
        <v>22487</v>
      </c>
      <c r="D517" s="44">
        <v>0</v>
      </c>
      <c r="E517" s="44">
        <f t="shared" si="8"/>
        <v>22487</v>
      </c>
    </row>
    <row r="518" spans="1:5" x14ac:dyDescent="0.25">
      <c r="A518" s="9">
        <v>515</v>
      </c>
      <c r="B518" s="24" t="s">
        <v>527</v>
      </c>
      <c r="C518" s="44">
        <v>3203592</v>
      </c>
      <c r="D518" s="44">
        <v>459039</v>
      </c>
      <c r="E518" s="44">
        <f t="shared" si="8"/>
        <v>3662631</v>
      </c>
    </row>
    <row r="519" spans="1:5" x14ac:dyDescent="0.25">
      <c r="A519" s="9">
        <v>516</v>
      </c>
      <c r="B519" s="24" t="s">
        <v>528</v>
      </c>
      <c r="C519" s="44">
        <v>137488</v>
      </c>
      <c r="D519" s="44">
        <v>79003</v>
      </c>
      <c r="E519" s="44">
        <f t="shared" si="8"/>
        <v>216491</v>
      </c>
    </row>
    <row r="520" spans="1:5" x14ac:dyDescent="0.25">
      <c r="A520" s="9">
        <v>517</v>
      </c>
      <c r="B520" s="24" t="s">
        <v>529</v>
      </c>
      <c r="C520" s="44">
        <v>152848</v>
      </c>
      <c r="D520" s="44">
        <v>45277</v>
      </c>
      <c r="E520" s="44">
        <f t="shared" si="8"/>
        <v>198125</v>
      </c>
    </row>
    <row r="521" spans="1:5" x14ac:dyDescent="0.25">
      <c r="A521" s="9">
        <v>518</v>
      </c>
      <c r="B521" s="24" t="s">
        <v>530</v>
      </c>
      <c r="C521" s="44">
        <v>18480</v>
      </c>
      <c r="D521" s="44">
        <v>894</v>
      </c>
      <c r="E521" s="44">
        <f t="shared" si="8"/>
        <v>19374</v>
      </c>
    </row>
    <row r="522" spans="1:5" x14ac:dyDescent="0.25">
      <c r="A522" s="9">
        <v>519</v>
      </c>
      <c r="B522" s="24" t="s">
        <v>531</v>
      </c>
      <c r="C522" s="44">
        <v>94620</v>
      </c>
      <c r="D522" s="44">
        <v>11427</v>
      </c>
      <c r="E522" s="44">
        <f t="shared" si="8"/>
        <v>106047</v>
      </c>
    </row>
    <row r="523" spans="1:5" x14ac:dyDescent="0.25">
      <c r="A523" s="9">
        <v>520</v>
      </c>
      <c r="B523" s="24" t="s">
        <v>532</v>
      </c>
      <c r="C523" s="44">
        <v>183338</v>
      </c>
      <c r="D523" s="44">
        <v>35648</v>
      </c>
      <c r="E523" s="44">
        <f t="shared" si="8"/>
        <v>218986</v>
      </c>
    </row>
    <row r="524" spans="1:5" x14ac:dyDescent="0.25">
      <c r="A524" s="9">
        <v>521</v>
      </c>
      <c r="B524" s="24" t="s">
        <v>533</v>
      </c>
      <c r="C524" s="44">
        <v>8180</v>
      </c>
      <c r="D524" s="44">
        <v>1685</v>
      </c>
      <c r="E524" s="44">
        <f t="shared" si="8"/>
        <v>9865</v>
      </c>
    </row>
    <row r="525" spans="1:5" x14ac:dyDescent="0.25">
      <c r="A525" s="9">
        <v>522</v>
      </c>
      <c r="B525" s="24" t="s">
        <v>534</v>
      </c>
      <c r="C525" s="44">
        <v>26406</v>
      </c>
      <c r="D525" s="44">
        <v>0</v>
      </c>
      <c r="E525" s="44">
        <f t="shared" si="8"/>
        <v>26406</v>
      </c>
    </row>
    <row r="526" spans="1:5" x14ac:dyDescent="0.25">
      <c r="A526" s="9">
        <v>523</v>
      </c>
      <c r="B526" s="24" t="s">
        <v>535</v>
      </c>
      <c r="C526" s="44">
        <v>104702</v>
      </c>
      <c r="D526" s="44">
        <v>10268</v>
      </c>
      <c r="E526" s="44">
        <f t="shared" si="8"/>
        <v>114970</v>
      </c>
    </row>
    <row r="527" spans="1:5" x14ac:dyDescent="0.25">
      <c r="A527" s="9">
        <v>524</v>
      </c>
      <c r="B527" s="24" t="s">
        <v>536</v>
      </c>
      <c r="C527" s="44">
        <v>11437</v>
      </c>
      <c r="D527" s="44">
        <v>2473</v>
      </c>
      <c r="E527" s="44">
        <f t="shared" si="8"/>
        <v>13910</v>
      </c>
    </row>
    <row r="528" spans="1:5" x14ac:dyDescent="0.25">
      <c r="A528" s="9">
        <v>525</v>
      </c>
      <c r="B528" s="24" t="s">
        <v>537</v>
      </c>
      <c r="C528" s="44">
        <v>464054</v>
      </c>
      <c r="D528" s="44">
        <v>137865</v>
      </c>
      <c r="E528" s="44">
        <f t="shared" si="8"/>
        <v>601919</v>
      </c>
    </row>
    <row r="529" spans="1:5" x14ac:dyDescent="0.25">
      <c r="A529" s="9">
        <v>526</v>
      </c>
      <c r="B529" s="24" t="s">
        <v>538</v>
      </c>
      <c r="C529" s="44">
        <v>390303</v>
      </c>
      <c r="D529" s="44">
        <v>139007</v>
      </c>
      <c r="E529" s="44">
        <f t="shared" si="8"/>
        <v>529310</v>
      </c>
    </row>
    <row r="530" spans="1:5" x14ac:dyDescent="0.25">
      <c r="A530" s="9">
        <v>527</v>
      </c>
      <c r="B530" s="24" t="s">
        <v>539</v>
      </c>
      <c r="C530" s="44">
        <v>123755</v>
      </c>
      <c r="D530" s="44">
        <v>18452</v>
      </c>
      <c r="E530" s="44">
        <f t="shared" si="8"/>
        <v>142207</v>
      </c>
    </row>
    <row r="531" spans="1:5" x14ac:dyDescent="0.25">
      <c r="A531" s="9">
        <v>528</v>
      </c>
      <c r="B531" s="24" t="s">
        <v>540</v>
      </c>
      <c r="C531" s="44">
        <v>120911</v>
      </c>
      <c r="D531" s="44">
        <v>7789</v>
      </c>
      <c r="E531" s="44">
        <f t="shared" si="8"/>
        <v>128700</v>
      </c>
    </row>
    <row r="532" spans="1:5" x14ac:dyDescent="0.25">
      <c r="A532" s="9">
        <v>529</v>
      </c>
      <c r="B532" s="24" t="s">
        <v>541</v>
      </c>
      <c r="C532" s="44">
        <v>31612</v>
      </c>
      <c r="D532" s="44">
        <v>0</v>
      </c>
      <c r="E532" s="44">
        <f t="shared" si="8"/>
        <v>31612</v>
      </c>
    </row>
    <row r="533" spans="1:5" x14ac:dyDescent="0.25">
      <c r="A533" s="9">
        <v>530</v>
      </c>
      <c r="B533" s="24" t="s">
        <v>542</v>
      </c>
      <c r="C533" s="44">
        <v>123305</v>
      </c>
      <c r="D533" s="44">
        <v>25818</v>
      </c>
      <c r="E533" s="44">
        <f t="shared" si="8"/>
        <v>149123</v>
      </c>
    </row>
    <row r="534" spans="1:5" x14ac:dyDescent="0.25">
      <c r="A534" s="9">
        <v>531</v>
      </c>
      <c r="B534" s="24" t="s">
        <v>543</v>
      </c>
      <c r="C534" s="44">
        <v>67777</v>
      </c>
      <c r="D534" s="44">
        <v>3251</v>
      </c>
      <c r="E534" s="44">
        <f t="shared" si="8"/>
        <v>71028</v>
      </c>
    </row>
    <row r="535" spans="1:5" x14ac:dyDescent="0.25">
      <c r="A535" s="9">
        <v>532</v>
      </c>
      <c r="B535" s="24" t="s">
        <v>544</v>
      </c>
      <c r="C535" s="44">
        <v>99319</v>
      </c>
      <c r="D535" s="44">
        <v>30535</v>
      </c>
      <c r="E535" s="44">
        <f t="shared" si="8"/>
        <v>129854</v>
      </c>
    </row>
    <row r="536" spans="1:5" x14ac:dyDescent="0.25">
      <c r="A536" s="9">
        <v>533</v>
      </c>
      <c r="B536" s="24" t="s">
        <v>545</v>
      </c>
      <c r="C536" s="44">
        <v>79550</v>
      </c>
      <c r="D536" s="44">
        <v>36695</v>
      </c>
      <c r="E536" s="44">
        <f t="shared" si="8"/>
        <v>116245</v>
      </c>
    </row>
    <row r="537" spans="1:5" x14ac:dyDescent="0.25">
      <c r="A537" s="9">
        <v>534</v>
      </c>
      <c r="B537" s="24" t="s">
        <v>546</v>
      </c>
      <c r="C537" s="44">
        <v>100194</v>
      </c>
      <c r="D537" s="44">
        <v>0</v>
      </c>
      <c r="E537" s="44">
        <f t="shared" si="8"/>
        <v>100194</v>
      </c>
    </row>
    <row r="538" spans="1:5" x14ac:dyDescent="0.25">
      <c r="A538" s="9">
        <v>535</v>
      </c>
      <c r="B538" s="24" t="s">
        <v>547</v>
      </c>
      <c r="C538" s="44">
        <v>148833</v>
      </c>
      <c r="D538" s="44">
        <v>0</v>
      </c>
      <c r="E538" s="44">
        <f t="shared" si="8"/>
        <v>148833</v>
      </c>
    </row>
    <row r="539" spans="1:5" x14ac:dyDescent="0.25">
      <c r="A539" s="9">
        <v>536</v>
      </c>
      <c r="B539" s="24" t="s">
        <v>548</v>
      </c>
      <c r="C539" s="44">
        <v>16952</v>
      </c>
      <c r="D539" s="44">
        <v>2509</v>
      </c>
      <c r="E539" s="44">
        <f t="shared" si="8"/>
        <v>19461</v>
      </c>
    </row>
    <row r="540" spans="1:5" x14ac:dyDescent="0.25">
      <c r="A540" s="9">
        <v>537</v>
      </c>
      <c r="B540" s="24" t="s">
        <v>549</v>
      </c>
      <c r="C540" s="44">
        <v>186513</v>
      </c>
      <c r="D540" s="44">
        <v>38972</v>
      </c>
      <c r="E540" s="44">
        <f t="shared" si="8"/>
        <v>225485</v>
      </c>
    </row>
    <row r="541" spans="1:5" x14ac:dyDescent="0.25">
      <c r="A541" s="9">
        <v>538</v>
      </c>
      <c r="B541" s="24" t="s">
        <v>550</v>
      </c>
      <c r="C541" s="44">
        <v>27652</v>
      </c>
      <c r="D541" s="44">
        <v>5240</v>
      </c>
      <c r="E541" s="44">
        <f t="shared" si="8"/>
        <v>32892</v>
      </c>
    </row>
    <row r="542" spans="1:5" x14ac:dyDescent="0.25">
      <c r="A542" s="9">
        <v>539</v>
      </c>
      <c r="B542" s="24" t="s">
        <v>551</v>
      </c>
      <c r="C542" s="44">
        <v>133338</v>
      </c>
      <c r="D542" s="44">
        <v>0</v>
      </c>
      <c r="E542" s="44">
        <f t="shared" si="8"/>
        <v>133338</v>
      </c>
    </row>
    <row r="543" spans="1:5" x14ac:dyDescent="0.25">
      <c r="A543" s="9">
        <v>540</v>
      </c>
      <c r="B543" s="24" t="s">
        <v>552</v>
      </c>
      <c r="C543" s="44">
        <v>341301</v>
      </c>
      <c r="D543" s="44">
        <v>60566</v>
      </c>
      <c r="E543" s="44">
        <f t="shared" si="8"/>
        <v>401867</v>
      </c>
    </row>
    <row r="544" spans="1:5" x14ac:dyDescent="0.25">
      <c r="A544" s="9">
        <v>541</v>
      </c>
      <c r="B544" s="24" t="s">
        <v>553</v>
      </c>
      <c r="C544" s="44">
        <v>33920</v>
      </c>
      <c r="D544" s="44">
        <v>0</v>
      </c>
      <c r="E544" s="44">
        <f t="shared" si="8"/>
        <v>33920</v>
      </c>
    </row>
    <row r="545" spans="1:5" x14ac:dyDescent="0.25">
      <c r="A545" s="9">
        <v>542</v>
      </c>
      <c r="B545" s="24" t="s">
        <v>554</v>
      </c>
      <c r="C545" s="44">
        <v>22698</v>
      </c>
      <c r="D545" s="44">
        <v>6892</v>
      </c>
      <c r="E545" s="44">
        <f t="shared" si="8"/>
        <v>29590</v>
      </c>
    </row>
    <row r="546" spans="1:5" x14ac:dyDescent="0.25">
      <c r="A546" s="9">
        <v>543</v>
      </c>
      <c r="B546" s="24" t="s">
        <v>555</v>
      </c>
      <c r="C546" s="44">
        <v>177718</v>
      </c>
      <c r="D546" s="44">
        <v>95915</v>
      </c>
      <c r="E546" s="44">
        <f t="shared" si="8"/>
        <v>273633</v>
      </c>
    </row>
    <row r="547" spans="1:5" x14ac:dyDescent="0.25">
      <c r="A547" s="9">
        <v>544</v>
      </c>
      <c r="B547" s="24" t="s">
        <v>556</v>
      </c>
      <c r="C547" s="44">
        <v>41598</v>
      </c>
      <c r="D547" s="44">
        <v>2986</v>
      </c>
      <c r="E547" s="44">
        <f t="shared" si="8"/>
        <v>44584</v>
      </c>
    </row>
    <row r="548" spans="1:5" x14ac:dyDescent="0.25">
      <c r="A548" s="9">
        <v>545</v>
      </c>
      <c r="B548" s="24" t="s">
        <v>557</v>
      </c>
      <c r="C548" s="44">
        <v>334976</v>
      </c>
      <c r="D548" s="44">
        <v>63470</v>
      </c>
      <c r="E548" s="44">
        <f t="shared" si="8"/>
        <v>398446</v>
      </c>
    </row>
    <row r="549" spans="1:5" x14ac:dyDescent="0.25">
      <c r="A549" s="9">
        <v>546</v>
      </c>
      <c r="B549" s="24" t="s">
        <v>558</v>
      </c>
      <c r="C549" s="44">
        <v>238969</v>
      </c>
      <c r="D549" s="44">
        <v>43035</v>
      </c>
      <c r="E549" s="44">
        <f t="shared" si="8"/>
        <v>282004</v>
      </c>
    </row>
    <row r="550" spans="1:5" x14ac:dyDescent="0.25">
      <c r="A550" s="9">
        <v>547</v>
      </c>
      <c r="B550" s="24" t="s">
        <v>559</v>
      </c>
      <c r="C550" s="44">
        <v>24557</v>
      </c>
      <c r="D550" s="44">
        <v>279</v>
      </c>
      <c r="E550" s="44">
        <f t="shared" si="8"/>
        <v>24836</v>
      </c>
    </row>
    <row r="551" spans="1:5" x14ac:dyDescent="0.25">
      <c r="A551" s="9">
        <v>548</v>
      </c>
      <c r="B551" s="24" t="s">
        <v>560</v>
      </c>
      <c r="C551" s="44">
        <v>71610</v>
      </c>
      <c r="D551" s="44">
        <v>22527</v>
      </c>
      <c r="E551" s="44">
        <f t="shared" si="8"/>
        <v>94137</v>
      </c>
    </row>
    <row r="552" spans="1:5" x14ac:dyDescent="0.25">
      <c r="A552" s="9">
        <v>549</v>
      </c>
      <c r="B552" s="24" t="s">
        <v>561</v>
      </c>
      <c r="C552" s="44">
        <v>240819</v>
      </c>
      <c r="D552" s="44">
        <v>0</v>
      </c>
      <c r="E552" s="44">
        <f t="shared" si="8"/>
        <v>240819</v>
      </c>
    </row>
    <row r="553" spans="1:5" x14ac:dyDescent="0.25">
      <c r="A553" s="9">
        <v>550</v>
      </c>
      <c r="B553" s="24" t="s">
        <v>562</v>
      </c>
      <c r="C553" s="44">
        <v>192687</v>
      </c>
      <c r="D553" s="44">
        <v>18648</v>
      </c>
      <c r="E553" s="44">
        <f t="shared" si="8"/>
        <v>211335</v>
      </c>
    </row>
    <row r="554" spans="1:5" x14ac:dyDescent="0.25">
      <c r="A554" s="9">
        <v>551</v>
      </c>
      <c r="B554" s="24" t="s">
        <v>563</v>
      </c>
      <c r="C554" s="44">
        <v>1404274</v>
      </c>
      <c r="D554" s="44">
        <v>185578</v>
      </c>
      <c r="E554" s="44">
        <f t="shared" si="8"/>
        <v>1589852</v>
      </c>
    </row>
    <row r="555" spans="1:5" x14ac:dyDescent="0.25">
      <c r="A555" s="9">
        <v>552</v>
      </c>
      <c r="B555" s="24" t="s">
        <v>564</v>
      </c>
      <c r="C555" s="44">
        <v>27400</v>
      </c>
      <c r="D555" s="44">
        <v>2749</v>
      </c>
      <c r="E555" s="44">
        <f t="shared" si="8"/>
        <v>30149</v>
      </c>
    </row>
    <row r="556" spans="1:5" x14ac:dyDescent="0.25">
      <c r="A556" s="9">
        <v>553</v>
      </c>
      <c r="B556" s="24" t="s">
        <v>565</v>
      </c>
      <c r="C556" s="44">
        <v>933447</v>
      </c>
      <c r="D556" s="44">
        <v>79378</v>
      </c>
      <c r="E556" s="44">
        <f t="shared" si="8"/>
        <v>1012825</v>
      </c>
    </row>
    <row r="557" spans="1:5" x14ac:dyDescent="0.25">
      <c r="A557" s="9">
        <v>554</v>
      </c>
      <c r="B557" s="24" t="s">
        <v>566</v>
      </c>
      <c r="C557" s="44">
        <v>125375</v>
      </c>
      <c r="D557" s="44">
        <v>0</v>
      </c>
      <c r="E557" s="44">
        <f t="shared" si="8"/>
        <v>125375</v>
      </c>
    </row>
    <row r="558" spans="1:5" x14ac:dyDescent="0.25">
      <c r="A558" s="9">
        <v>555</v>
      </c>
      <c r="B558" s="24" t="s">
        <v>567</v>
      </c>
      <c r="C558" s="44">
        <v>73690</v>
      </c>
      <c r="D558" s="44">
        <v>0</v>
      </c>
      <c r="E558" s="44">
        <f t="shared" si="8"/>
        <v>73690</v>
      </c>
    </row>
    <row r="559" spans="1:5" x14ac:dyDescent="0.25">
      <c r="A559" s="9">
        <v>556</v>
      </c>
      <c r="B559" s="24" t="s">
        <v>568</v>
      </c>
      <c r="C559" s="44">
        <v>21620</v>
      </c>
      <c r="D559" s="44">
        <v>0</v>
      </c>
      <c r="E559" s="44">
        <f t="shared" si="8"/>
        <v>21620</v>
      </c>
    </row>
    <row r="560" spans="1:5" x14ac:dyDescent="0.25">
      <c r="A560" s="9">
        <v>557</v>
      </c>
      <c r="B560" s="24" t="s">
        <v>569</v>
      </c>
      <c r="C560" s="44">
        <v>662827</v>
      </c>
      <c r="D560" s="44">
        <v>1405</v>
      </c>
      <c r="E560" s="44">
        <f t="shared" si="8"/>
        <v>664232</v>
      </c>
    </row>
    <row r="561" spans="1:5" x14ac:dyDescent="0.25">
      <c r="A561" s="9">
        <v>558</v>
      </c>
      <c r="B561" s="24" t="s">
        <v>570</v>
      </c>
      <c r="C561" s="44">
        <v>30340</v>
      </c>
      <c r="D561" s="44">
        <v>0</v>
      </c>
      <c r="E561" s="44">
        <f t="shared" si="8"/>
        <v>30340</v>
      </c>
    </row>
    <row r="562" spans="1:5" x14ac:dyDescent="0.25">
      <c r="A562" s="9">
        <v>559</v>
      </c>
      <c r="B562" s="24" t="s">
        <v>571</v>
      </c>
      <c r="C562" s="44">
        <v>592813</v>
      </c>
      <c r="D562" s="44">
        <v>185557</v>
      </c>
      <c r="E562" s="44">
        <f t="shared" si="8"/>
        <v>778370</v>
      </c>
    </row>
    <row r="563" spans="1:5" x14ac:dyDescent="0.25">
      <c r="A563" s="9">
        <v>560</v>
      </c>
      <c r="B563" s="24" t="s">
        <v>572</v>
      </c>
      <c r="C563" s="44">
        <v>302426</v>
      </c>
      <c r="D563" s="44">
        <v>50890</v>
      </c>
      <c r="E563" s="44">
        <f t="shared" si="8"/>
        <v>353316</v>
      </c>
    </row>
    <row r="564" spans="1:5" x14ac:dyDescent="0.25">
      <c r="A564" s="9">
        <v>561</v>
      </c>
      <c r="B564" s="24" t="s">
        <v>573</v>
      </c>
      <c r="C564" s="44">
        <v>94426</v>
      </c>
      <c r="D564" s="44">
        <v>44368</v>
      </c>
      <c r="E564" s="44">
        <f t="shared" si="8"/>
        <v>138794</v>
      </c>
    </row>
    <row r="565" spans="1:5" x14ac:dyDescent="0.25">
      <c r="A565" s="9">
        <v>562</v>
      </c>
      <c r="B565" s="24" t="s">
        <v>574</v>
      </c>
      <c r="C565" s="44">
        <v>62185</v>
      </c>
      <c r="D565" s="44">
        <v>9934</v>
      </c>
      <c r="E565" s="44">
        <f t="shared" si="8"/>
        <v>72119</v>
      </c>
    </row>
    <row r="566" spans="1:5" x14ac:dyDescent="0.25">
      <c r="A566" s="9">
        <v>563</v>
      </c>
      <c r="B566" s="24" t="s">
        <v>575</v>
      </c>
      <c r="C566" s="44">
        <v>27318</v>
      </c>
      <c r="D566" s="44">
        <v>1766</v>
      </c>
      <c r="E566" s="44">
        <f t="shared" si="8"/>
        <v>29084</v>
      </c>
    </row>
    <row r="567" spans="1:5" x14ac:dyDescent="0.25">
      <c r="A567" s="9">
        <v>564</v>
      </c>
      <c r="B567" s="24" t="s">
        <v>576</v>
      </c>
      <c r="C567" s="44">
        <v>43879</v>
      </c>
      <c r="D567" s="44">
        <v>17948</v>
      </c>
      <c r="E567" s="44">
        <f t="shared" si="8"/>
        <v>61827</v>
      </c>
    </row>
    <row r="568" spans="1:5" x14ac:dyDescent="0.25">
      <c r="A568" s="9">
        <v>565</v>
      </c>
      <c r="B568" s="24" t="s">
        <v>577</v>
      </c>
      <c r="C568" s="44">
        <v>2061019</v>
      </c>
      <c r="D568" s="44">
        <v>378607</v>
      </c>
      <c r="E568" s="44">
        <f t="shared" si="8"/>
        <v>2439626</v>
      </c>
    </row>
    <row r="569" spans="1:5" x14ac:dyDescent="0.25">
      <c r="A569" s="9">
        <v>566</v>
      </c>
      <c r="B569" s="24" t="s">
        <v>578</v>
      </c>
      <c r="C569" s="44">
        <v>72042</v>
      </c>
      <c r="D569" s="44">
        <v>23611</v>
      </c>
      <c r="E569" s="44">
        <f t="shared" si="8"/>
        <v>95653</v>
      </c>
    </row>
    <row r="570" spans="1:5" x14ac:dyDescent="0.25">
      <c r="A570" s="9">
        <v>567</v>
      </c>
      <c r="B570" s="24" t="s">
        <v>579</v>
      </c>
      <c r="C570" s="44">
        <v>79988</v>
      </c>
      <c r="D570" s="44">
        <v>9519</v>
      </c>
      <c r="E570" s="44">
        <f t="shared" si="8"/>
        <v>89507</v>
      </c>
    </row>
    <row r="571" spans="1:5" x14ac:dyDescent="0.25">
      <c r="A571" s="9">
        <v>568</v>
      </c>
      <c r="B571" s="24" t="s">
        <v>580</v>
      </c>
      <c r="C571" s="44">
        <v>48081</v>
      </c>
      <c r="D571" s="44">
        <v>23830</v>
      </c>
      <c r="E571" s="44">
        <f t="shared" si="8"/>
        <v>71911</v>
      </c>
    </row>
    <row r="572" spans="1:5" x14ac:dyDescent="0.25">
      <c r="A572" s="9">
        <v>569</v>
      </c>
      <c r="B572" s="24" t="s">
        <v>581</v>
      </c>
      <c r="C572" s="44">
        <v>35497</v>
      </c>
      <c r="D572" s="44">
        <v>10042</v>
      </c>
      <c r="E572" s="44">
        <f t="shared" si="8"/>
        <v>45539</v>
      </c>
    </row>
    <row r="573" spans="1:5" x14ac:dyDescent="0.25">
      <c r="A573" s="9">
        <v>570</v>
      </c>
      <c r="B573" s="24" t="s">
        <v>582</v>
      </c>
      <c r="C573" s="44">
        <v>907288</v>
      </c>
      <c r="D573" s="44">
        <v>242952</v>
      </c>
      <c r="E573" s="44">
        <f t="shared" si="8"/>
        <v>1150240</v>
      </c>
    </row>
    <row r="574" spans="1:5" x14ac:dyDescent="0.25">
      <c r="A574" s="15"/>
      <c r="B574" s="24" t="s">
        <v>12</v>
      </c>
      <c r="C574" s="34">
        <f>SUM(C4:C573)</f>
        <v>173589026</v>
      </c>
      <c r="D574" s="34">
        <f>SUM(D4:D573)</f>
        <v>27311902</v>
      </c>
      <c r="E574" s="35">
        <f>SUM(E4:E573)</f>
        <v>200900928</v>
      </c>
    </row>
  </sheetData>
  <sheetProtection selectLockedCells="1" selectUnlockedCells="1"/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4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sqref="A1:F1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5" width="16.28515625" style="20" customWidth="1"/>
    <col min="6" max="6" width="16.28515625" bestFit="1" customWidth="1"/>
    <col min="8" max="8" width="14.140625" bestFit="1" customWidth="1"/>
  </cols>
  <sheetData>
    <row r="1" spans="1:6" s="18" customFormat="1" ht="80.25" customHeight="1" x14ac:dyDescent="0.25">
      <c r="A1" s="53" t="s">
        <v>0</v>
      </c>
      <c r="B1" s="53"/>
      <c r="C1" s="53"/>
      <c r="D1" s="53"/>
      <c r="E1" s="53"/>
      <c r="F1" s="53"/>
    </row>
    <row r="2" spans="1:6" s="18" customFormat="1" ht="53.25" customHeight="1" x14ac:dyDescent="0.25">
      <c r="A2" s="54" t="s">
        <v>602</v>
      </c>
      <c r="B2" s="54"/>
      <c r="C2" s="54"/>
      <c r="D2" s="54"/>
      <c r="E2" s="54"/>
      <c r="F2" s="54"/>
    </row>
    <row r="3" spans="1:6" ht="42" customHeight="1" x14ac:dyDescent="0.25">
      <c r="A3" s="38" t="s">
        <v>1</v>
      </c>
      <c r="B3" s="38" t="s">
        <v>2</v>
      </c>
      <c r="C3" s="17" t="s">
        <v>590</v>
      </c>
      <c r="D3" s="17" t="s">
        <v>591</v>
      </c>
      <c r="E3" s="17" t="s">
        <v>592</v>
      </c>
      <c r="F3" s="17" t="s">
        <v>584</v>
      </c>
    </row>
    <row r="4" spans="1:6" x14ac:dyDescent="0.25">
      <c r="A4" s="29">
        <v>1</v>
      </c>
      <c r="B4" s="24" t="s">
        <v>13</v>
      </c>
      <c r="C4" s="19">
        <f>+'FEBRERO ORD'!N4</f>
        <v>197085</v>
      </c>
      <c r="D4" s="19">
        <f>+'FEIEF DEF 2021'!F4</f>
        <v>1072</v>
      </c>
      <c r="E4" s="19">
        <f>+'AJUSTE 3ER CUATRIMESTRE 2021'!E4</f>
        <v>17968</v>
      </c>
      <c r="F4" s="19">
        <f>SUM(C4:E4)</f>
        <v>216125</v>
      </c>
    </row>
    <row r="5" spans="1:6" x14ac:dyDescent="0.25">
      <c r="A5" s="9">
        <v>2</v>
      </c>
      <c r="B5" s="24" t="s">
        <v>14</v>
      </c>
      <c r="C5" s="19">
        <f>+'FEBRERO ORD'!N5</f>
        <v>4630281</v>
      </c>
      <c r="D5" s="19">
        <f>+'FEIEF DEF 2021'!F5</f>
        <v>89972</v>
      </c>
      <c r="E5" s="19">
        <f>+'AJUSTE 3ER CUATRIMESTRE 2021'!E5</f>
        <v>1408606</v>
      </c>
      <c r="F5" s="19">
        <f>SUM(C5:E5)</f>
        <v>6128859</v>
      </c>
    </row>
    <row r="6" spans="1:6" x14ac:dyDescent="0.25">
      <c r="A6" s="9">
        <v>3</v>
      </c>
      <c r="B6" s="10" t="s">
        <v>15</v>
      </c>
      <c r="C6" s="19">
        <f>+'FEBRERO ORD'!N6</f>
        <v>273952</v>
      </c>
      <c r="D6" s="19">
        <f>+'FEIEF DEF 2021'!F6</f>
        <v>3282</v>
      </c>
      <c r="E6" s="19">
        <f>+'AJUSTE 3ER CUATRIMESTRE 2021'!E6</f>
        <v>55014</v>
      </c>
      <c r="F6" s="19">
        <f>SUM(C6:E6)</f>
        <v>332248</v>
      </c>
    </row>
    <row r="7" spans="1:6" x14ac:dyDescent="0.25">
      <c r="A7" s="9">
        <v>4</v>
      </c>
      <c r="B7" s="10" t="s">
        <v>16</v>
      </c>
      <c r="C7" s="19">
        <f>+'FEBRERO ORD'!N7</f>
        <v>154308</v>
      </c>
      <c r="D7" s="19">
        <f>+'FEIEF DEF 2021'!F7</f>
        <v>1454</v>
      </c>
      <c r="E7" s="19">
        <f>+'AJUSTE 3ER CUATRIMESTRE 2021'!E7</f>
        <v>24370</v>
      </c>
      <c r="F7" s="19">
        <f>SUM(C7:E7)</f>
        <v>180132</v>
      </c>
    </row>
    <row r="8" spans="1:6" x14ac:dyDescent="0.25">
      <c r="A8" s="9">
        <v>5</v>
      </c>
      <c r="B8" s="10" t="s">
        <v>17</v>
      </c>
      <c r="C8" s="19">
        <f>+'FEBRERO ORD'!N8</f>
        <v>2664595</v>
      </c>
      <c r="D8" s="19">
        <f>+'FEIEF DEF 2021'!F8</f>
        <v>67893</v>
      </c>
      <c r="E8" s="19">
        <f>+'AJUSTE 3ER CUATRIMESTRE 2021'!E8</f>
        <v>1106563</v>
      </c>
      <c r="F8" s="19">
        <f>SUM(C8:E8)</f>
        <v>3839051</v>
      </c>
    </row>
    <row r="9" spans="1:6" x14ac:dyDescent="0.25">
      <c r="A9" s="9">
        <v>6</v>
      </c>
      <c r="B9" s="10" t="s">
        <v>18</v>
      </c>
      <c r="C9" s="19">
        <f>+'FEBRERO ORD'!N9</f>
        <v>2098835</v>
      </c>
      <c r="D9" s="19">
        <f>+'FEIEF DEF 2021'!F9</f>
        <v>28939</v>
      </c>
      <c r="E9" s="19">
        <f>+'AJUSTE 3ER CUATRIMESTRE 2021'!E9</f>
        <v>482298</v>
      </c>
      <c r="F9" s="19">
        <f>SUM(C9:E9)</f>
        <v>2610072</v>
      </c>
    </row>
    <row r="10" spans="1:6" x14ac:dyDescent="0.25">
      <c r="A10" s="9">
        <v>7</v>
      </c>
      <c r="B10" s="10" t="s">
        <v>19</v>
      </c>
      <c r="C10" s="19">
        <f>+'FEBRERO ORD'!N10</f>
        <v>408338</v>
      </c>
      <c r="D10" s="19">
        <f>+'FEIEF DEF 2021'!F10</f>
        <v>5328</v>
      </c>
      <c r="E10" s="19">
        <f>+'AJUSTE 3ER CUATRIMESTRE 2021'!E10</f>
        <v>81006</v>
      </c>
      <c r="F10" s="19">
        <f>SUM(C10:E10)</f>
        <v>494672</v>
      </c>
    </row>
    <row r="11" spans="1:6" x14ac:dyDescent="0.25">
      <c r="A11" s="9">
        <v>8</v>
      </c>
      <c r="B11" s="10" t="s">
        <v>20</v>
      </c>
      <c r="C11" s="19">
        <f>+'FEBRERO ORD'!N11</f>
        <v>200894</v>
      </c>
      <c r="D11" s="19">
        <f>+'FEIEF DEF 2021'!F11</f>
        <v>2621</v>
      </c>
      <c r="E11" s="19">
        <f>+'AJUSTE 3ER CUATRIMESTRE 2021'!E11</f>
        <v>42235</v>
      </c>
      <c r="F11" s="19">
        <f>SUM(C11:E11)</f>
        <v>245750</v>
      </c>
    </row>
    <row r="12" spans="1:6" x14ac:dyDescent="0.25">
      <c r="A12" s="9">
        <v>9</v>
      </c>
      <c r="B12" s="10" t="s">
        <v>21</v>
      </c>
      <c r="C12" s="19">
        <f>+'FEBRERO ORD'!N12</f>
        <v>662777</v>
      </c>
      <c r="D12" s="19">
        <f>+'FEIEF DEF 2021'!F12</f>
        <v>8594</v>
      </c>
      <c r="E12" s="19">
        <f>+'AJUSTE 3ER CUATRIMESTRE 2021'!E12</f>
        <v>144029</v>
      </c>
      <c r="F12" s="19">
        <f>SUM(C12:E12)</f>
        <v>815400</v>
      </c>
    </row>
    <row r="13" spans="1:6" x14ac:dyDescent="0.25">
      <c r="A13" s="9">
        <v>10</v>
      </c>
      <c r="B13" s="10" t="s">
        <v>22</v>
      </c>
      <c r="C13" s="19">
        <f>+'FEBRERO ORD'!N13</f>
        <v>2092954</v>
      </c>
      <c r="D13" s="19">
        <f>+'FEIEF DEF 2021'!F13</f>
        <v>65283</v>
      </c>
      <c r="E13" s="19">
        <f>+'AJUSTE 3ER CUATRIMESTRE 2021'!E13</f>
        <v>1075378</v>
      </c>
      <c r="F13" s="19">
        <f>SUM(C13:E13)</f>
        <v>3233615</v>
      </c>
    </row>
    <row r="14" spans="1:6" x14ac:dyDescent="0.25">
      <c r="A14" s="9">
        <v>11</v>
      </c>
      <c r="B14" s="10" t="s">
        <v>23</v>
      </c>
      <c r="C14" s="19">
        <f>+'FEBRERO ORD'!N14</f>
        <v>201230</v>
      </c>
      <c r="D14" s="19">
        <f>+'FEIEF DEF 2021'!F14</f>
        <v>2784</v>
      </c>
      <c r="E14" s="19">
        <f>+'AJUSTE 3ER CUATRIMESTRE 2021'!E14</f>
        <v>43435</v>
      </c>
      <c r="F14" s="19">
        <f>SUM(C14:E14)</f>
        <v>247449</v>
      </c>
    </row>
    <row r="15" spans="1:6" x14ac:dyDescent="0.25">
      <c r="A15" s="9">
        <v>12</v>
      </c>
      <c r="B15" s="10" t="s">
        <v>24</v>
      </c>
      <c r="C15" s="19">
        <f>+'FEBRERO ORD'!N15</f>
        <v>830214</v>
      </c>
      <c r="D15" s="19">
        <f>+'FEIEF DEF 2021'!F15</f>
        <v>14881</v>
      </c>
      <c r="E15" s="19">
        <f>+'AJUSTE 3ER CUATRIMESTRE 2021'!E15</f>
        <v>249412</v>
      </c>
      <c r="F15" s="19">
        <f>SUM(C15:E15)</f>
        <v>1094507</v>
      </c>
    </row>
    <row r="16" spans="1:6" x14ac:dyDescent="0.25">
      <c r="A16" s="9">
        <v>13</v>
      </c>
      <c r="B16" s="10" t="s">
        <v>25</v>
      </c>
      <c r="C16" s="19">
        <f>+'FEBRERO ORD'!N16</f>
        <v>658902</v>
      </c>
      <c r="D16" s="19">
        <f>+'FEIEF DEF 2021'!F16</f>
        <v>9497</v>
      </c>
      <c r="E16" s="19">
        <f>+'AJUSTE 3ER CUATRIMESTRE 2021'!E16</f>
        <v>150005</v>
      </c>
      <c r="F16" s="19">
        <f>SUM(C16:E16)</f>
        <v>818404</v>
      </c>
    </row>
    <row r="17" spans="1:6" x14ac:dyDescent="0.25">
      <c r="A17" s="9">
        <v>14</v>
      </c>
      <c r="B17" s="10" t="s">
        <v>26</v>
      </c>
      <c r="C17" s="19">
        <f>+'FEBRERO ORD'!N17</f>
        <v>4966763</v>
      </c>
      <c r="D17" s="19">
        <f>+'FEIEF DEF 2021'!F17</f>
        <v>96014</v>
      </c>
      <c r="E17" s="19">
        <f>+'AJUSTE 3ER CUATRIMESTRE 2021'!E17</f>
        <v>1554153</v>
      </c>
      <c r="F17" s="19">
        <f>SUM(C17:E17)</f>
        <v>6616930</v>
      </c>
    </row>
    <row r="18" spans="1:6" x14ac:dyDescent="0.25">
      <c r="A18" s="9">
        <v>15</v>
      </c>
      <c r="B18" s="10" t="s">
        <v>27</v>
      </c>
      <c r="C18" s="19">
        <f>+'FEBRERO ORD'!N18</f>
        <v>489232</v>
      </c>
      <c r="D18" s="19">
        <f>+'FEIEF DEF 2021'!F18</f>
        <v>6713</v>
      </c>
      <c r="E18" s="19">
        <f>+'AJUSTE 3ER CUATRIMESTRE 2021'!E18</f>
        <v>112501</v>
      </c>
      <c r="F18" s="19">
        <f>SUM(C18:E18)</f>
        <v>608446</v>
      </c>
    </row>
    <row r="19" spans="1:6" x14ac:dyDescent="0.25">
      <c r="A19" s="9">
        <v>16</v>
      </c>
      <c r="B19" s="10" t="s">
        <v>28</v>
      </c>
      <c r="C19" s="19">
        <f>+'FEBRERO ORD'!N19</f>
        <v>713748</v>
      </c>
      <c r="D19" s="19">
        <f>+'FEIEF DEF 2021'!F19</f>
        <v>12162</v>
      </c>
      <c r="E19" s="19">
        <f>+'AJUSTE 3ER CUATRIMESTRE 2021'!E19</f>
        <v>203835</v>
      </c>
      <c r="F19" s="19">
        <f>SUM(C19:E19)</f>
        <v>929745</v>
      </c>
    </row>
    <row r="20" spans="1:6" x14ac:dyDescent="0.25">
      <c r="A20" s="9">
        <v>17</v>
      </c>
      <c r="B20" s="10" t="s">
        <v>29</v>
      </c>
      <c r="C20" s="19">
        <f>+'FEBRERO ORD'!N20</f>
        <v>394774</v>
      </c>
      <c r="D20" s="19">
        <f>+'FEIEF DEF 2021'!F20</f>
        <v>7122</v>
      </c>
      <c r="E20" s="19">
        <f>+'AJUSTE 3ER CUATRIMESTRE 2021'!E20</f>
        <v>111075</v>
      </c>
      <c r="F20" s="19">
        <f>SUM(C20:E20)</f>
        <v>512971</v>
      </c>
    </row>
    <row r="21" spans="1:6" x14ac:dyDescent="0.25">
      <c r="A21" s="9">
        <v>18</v>
      </c>
      <c r="B21" s="10" t="s">
        <v>30</v>
      </c>
      <c r="C21" s="19">
        <f>+'FEBRERO ORD'!N21</f>
        <v>184667</v>
      </c>
      <c r="D21" s="19">
        <f>+'FEIEF DEF 2021'!F21</f>
        <v>2222</v>
      </c>
      <c r="E21" s="19">
        <f>+'AJUSTE 3ER CUATRIMESTRE 2021'!E21</f>
        <v>35023</v>
      </c>
      <c r="F21" s="19">
        <f>SUM(C21:E21)</f>
        <v>221912</v>
      </c>
    </row>
    <row r="22" spans="1:6" x14ac:dyDescent="0.25">
      <c r="A22" s="9">
        <v>19</v>
      </c>
      <c r="B22" s="10" t="s">
        <v>31</v>
      </c>
      <c r="C22" s="19">
        <f>+'FEBRERO ORD'!N22</f>
        <v>297348</v>
      </c>
      <c r="D22" s="19">
        <f>+'FEIEF DEF 2021'!F22</f>
        <v>3549</v>
      </c>
      <c r="E22" s="19">
        <f>+'AJUSTE 3ER CUATRIMESTRE 2021'!E22</f>
        <v>59485</v>
      </c>
      <c r="F22" s="19">
        <f>SUM(C22:E22)</f>
        <v>360382</v>
      </c>
    </row>
    <row r="23" spans="1:6" x14ac:dyDescent="0.25">
      <c r="A23" s="9">
        <v>20</v>
      </c>
      <c r="B23" s="10" t="s">
        <v>32</v>
      </c>
      <c r="C23" s="19">
        <f>+'FEBRERO ORD'!N23</f>
        <v>585803</v>
      </c>
      <c r="D23" s="19">
        <f>+'FEIEF DEF 2021'!F23</f>
        <v>9466</v>
      </c>
      <c r="E23" s="19">
        <f>+'AJUSTE 3ER CUATRIMESTRE 2021'!E23</f>
        <v>149922</v>
      </c>
      <c r="F23" s="19">
        <f>SUM(C23:E23)</f>
        <v>745191</v>
      </c>
    </row>
    <row r="24" spans="1:6" x14ac:dyDescent="0.25">
      <c r="A24" s="9">
        <v>21</v>
      </c>
      <c r="B24" s="10" t="s">
        <v>33</v>
      </c>
      <c r="C24" s="19">
        <f>+'FEBRERO ORD'!N24</f>
        <v>1451790</v>
      </c>
      <c r="D24" s="19">
        <f>+'FEIEF DEF 2021'!F24</f>
        <v>31338</v>
      </c>
      <c r="E24" s="19">
        <f>+'AJUSTE 3ER CUATRIMESTRE 2021'!E24</f>
        <v>492063</v>
      </c>
      <c r="F24" s="19">
        <f>SUM(C24:E24)</f>
        <v>1975191</v>
      </c>
    </row>
    <row r="25" spans="1:6" x14ac:dyDescent="0.25">
      <c r="A25" s="9">
        <v>22</v>
      </c>
      <c r="B25" s="10" t="s">
        <v>34</v>
      </c>
      <c r="C25" s="19">
        <f>+'FEBRERO ORD'!N25</f>
        <v>194780</v>
      </c>
      <c r="D25" s="19">
        <f>+'FEIEF DEF 2021'!F25</f>
        <v>2906</v>
      </c>
      <c r="E25" s="19">
        <f>+'AJUSTE 3ER CUATRIMESTRE 2021'!E25</f>
        <v>46974</v>
      </c>
      <c r="F25" s="19">
        <f>SUM(C25:E25)</f>
        <v>244660</v>
      </c>
    </row>
    <row r="26" spans="1:6" x14ac:dyDescent="0.25">
      <c r="A26" s="9">
        <v>23</v>
      </c>
      <c r="B26" s="10" t="s">
        <v>35</v>
      </c>
      <c r="C26" s="19">
        <f>+'FEBRERO ORD'!N26</f>
        <v>2237618</v>
      </c>
      <c r="D26" s="19">
        <f>+'FEIEF DEF 2021'!F26</f>
        <v>61468</v>
      </c>
      <c r="E26" s="19">
        <f>+'AJUSTE 3ER CUATRIMESTRE 2021'!E26</f>
        <v>964396</v>
      </c>
      <c r="F26" s="19">
        <f>SUM(C26:E26)</f>
        <v>3263482</v>
      </c>
    </row>
    <row r="27" spans="1:6" x14ac:dyDescent="0.25">
      <c r="A27" s="9">
        <v>24</v>
      </c>
      <c r="B27" s="10" t="s">
        <v>36</v>
      </c>
      <c r="C27" s="19">
        <f>+'FEBRERO ORD'!N27</f>
        <v>655064</v>
      </c>
      <c r="D27" s="19">
        <f>+'FEIEF DEF 2021'!F27</f>
        <v>4584</v>
      </c>
      <c r="E27" s="19">
        <f>+'AJUSTE 3ER CUATRIMESTRE 2021'!E27</f>
        <v>76828</v>
      </c>
      <c r="F27" s="19">
        <f>SUM(C27:E27)</f>
        <v>736476</v>
      </c>
    </row>
    <row r="28" spans="1:6" x14ac:dyDescent="0.25">
      <c r="A28" s="9">
        <v>25</v>
      </c>
      <c r="B28" s="10" t="s">
        <v>37</v>
      </c>
      <c r="C28" s="19">
        <f>+'FEBRERO ORD'!N28</f>
        <v>1280878</v>
      </c>
      <c r="D28" s="19">
        <f>+'FEIEF DEF 2021'!F28</f>
        <v>26592</v>
      </c>
      <c r="E28" s="19">
        <f>+'AJUSTE 3ER CUATRIMESTRE 2021'!E28</f>
        <v>428846</v>
      </c>
      <c r="F28" s="19">
        <f>SUM(C28:E28)</f>
        <v>1736316</v>
      </c>
    </row>
    <row r="29" spans="1:6" x14ac:dyDescent="0.25">
      <c r="A29" s="9">
        <v>26</v>
      </c>
      <c r="B29" s="10" t="s">
        <v>38</v>
      </c>
      <c r="C29" s="19">
        <f>+'FEBRERO ORD'!N29</f>
        <v>935621</v>
      </c>
      <c r="D29" s="19">
        <f>+'FEIEF DEF 2021'!F29</f>
        <v>19930</v>
      </c>
      <c r="E29" s="19">
        <f>+'AJUSTE 3ER CUATRIMESTRE 2021'!E29</f>
        <v>319647</v>
      </c>
      <c r="F29" s="19">
        <f>SUM(C29:E29)</f>
        <v>1275198</v>
      </c>
    </row>
    <row r="30" spans="1:6" x14ac:dyDescent="0.25">
      <c r="A30" s="9">
        <v>27</v>
      </c>
      <c r="B30" s="10" t="s">
        <v>39</v>
      </c>
      <c r="C30" s="19">
        <f>+'FEBRERO ORD'!N30</f>
        <v>370747</v>
      </c>
      <c r="D30" s="19">
        <f>+'FEIEF DEF 2021'!F30</f>
        <v>4532</v>
      </c>
      <c r="E30" s="19">
        <f>+'AJUSTE 3ER CUATRIMESTRE 2021'!E30</f>
        <v>71668</v>
      </c>
      <c r="F30" s="19">
        <f>SUM(C30:E30)</f>
        <v>446947</v>
      </c>
    </row>
    <row r="31" spans="1:6" x14ac:dyDescent="0.25">
      <c r="A31" s="9">
        <v>28</v>
      </c>
      <c r="B31" s="10" t="s">
        <v>40</v>
      </c>
      <c r="C31" s="19">
        <f>+'FEBRERO ORD'!N31</f>
        <v>2240942</v>
      </c>
      <c r="D31" s="19">
        <f>+'FEIEF DEF 2021'!F31</f>
        <v>54499</v>
      </c>
      <c r="E31" s="19">
        <f>+'AJUSTE 3ER CUATRIMESTRE 2021'!E31</f>
        <v>853500</v>
      </c>
      <c r="F31" s="19">
        <f>SUM(C31:E31)</f>
        <v>3148941</v>
      </c>
    </row>
    <row r="32" spans="1:6" x14ac:dyDescent="0.25">
      <c r="A32" s="9">
        <v>29</v>
      </c>
      <c r="B32" s="10" t="s">
        <v>41</v>
      </c>
      <c r="C32" s="19">
        <f>+'FEBRERO ORD'!N32</f>
        <v>559631</v>
      </c>
      <c r="D32" s="19">
        <f>+'FEIEF DEF 2021'!F32</f>
        <v>5900</v>
      </c>
      <c r="E32" s="19">
        <f>+'AJUSTE 3ER CUATRIMESTRE 2021'!E32</f>
        <v>98886</v>
      </c>
      <c r="F32" s="19">
        <f>SUM(C32:E32)</f>
        <v>664417</v>
      </c>
    </row>
    <row r="33" spans="1:6" x14ac:dyDescent="0.25">
      <c r="A33" s="9">
        <v>30</v>
      </c>
      <c r="B33" s="10" t="s">
        <v>42</v>
      </c>
      <c r="C33" s="19">
        <f>+'FEBRERO ORD'!N33</f>
        <v>2833266</v>
      </c>
      <c r="D33" s="19">
        <f>+'FEIEF DEF 2021'!F33</f>
        <v>51968</v>
      </c>
      <c r="E33" s="19">
        <f>+'AJUSTE 3ER CUATRIMESTRE 2021'!E33</f>
        <v>852911</v>
      </c>
      <c r="F33" s="19">
        <f>SUM(C33:E33)</f>
        <v>3738145</v>
      </c>
    </row>
    <row r="34" spans="1:6" x14ac:dyDescent="0.25">
      <c r="A34" s="9">
        <v>31</v>
      </c>
      <c r="B34" s="10" t="s">
        <v>43</v>
      </c>
      <c r="C34" s="19">
        <f>+'FEBRERO ORD'!N34</f>
        <v>854525</v>
      </c>
      <c r="D34" s="19">
        <f>+'FEIEF DEF 2021'!F34</f>
        <v>9518</v>
      </c>
      <c r="E34" s="19">
        <f>+'AJUSTE 3ER CUATRIMESTRE 2021'!E34</f>
        <v>159513</v>
      </c>
      <c r="F34" s="19">
        <f>SUM(C34:E34)</f>
        <v>1023556</v>
      </c>
    </row>
    <row r="35" spans="1:6" x14ac:dyDescent="0.25">
      <c r="A35" s="9">
        <v>32</v>
      </c>
      <c r="B35" s="10" t="s">
        <v>44</v>
      </c>
      <c r="C35" s="19">
        <f>+'FEBRERO ORD'!N35</f>
        <v>207005</v>
      </c>
      <c r="D35" s="19">
        <f>+'FEIEF DEF 2021'!F35</f>
        <v>1971</v>
      </c>
      <c r="E35" s="19">
        <f>+'AJUSTE 3ER CUATRIMESTRE 2021'!E35</f>
        <v>31036</v>
      </c>
      <c r="F35" s="19">
        <f>SUM(C35:E35)</f>
        <v>240012</v>
      </c>
    </row>
    <row r="36" spans="1:6" x14ac:dyDescent="0.25">
      <c r="A36" s="9">
        <v>33</v>
      </c>
      <c r="B36" s="10" t="s">
        <v>45</v>
      </c>
      <c r="C36" s="19">
        <f>+'FEBRERO ORD'!N36</f>
        <v>376150</v>
      </c>
      <c r="D36" s="19">
        <f>+'FEIEF DEF 2021'!F36</f>
        <v>9486</v>
      </c>
      <c r="E36" s="19">
        <f>+'AJUSTE 3ER CUATRIMESTRE 2021'!E36</f>
        <v>147381</v>
      </c>
      <c r="F36" s="19">
        <f>SUM(C36:E36)</f>
        <v>533017</v>
      </c>
    </row>
    <row r="37" spans="1:6" x14ac:dyDescent="0.25">
      <c r="A37" s="9">
        <v>34</v>
      </c>
      <c r="B37" s="10" t="s">
        <v>46</v>
      </c>
      <c r="C37" s="19">
        <f>+'FEBRERO ORD'!N37</f>
        <v>239292</v>
      </c>
      <c r="D37" s="19">
        <f>+'FEIEF DEF 2021'!F37</f>
        <v>3272</v>
      </c>
      <c r="E37" s="19">
        <f>+'AJUSTE 3ER CUATRIMESTRE 2021'!E37</f>
        <v>51288</v>
      </c>
      <c r="F37" s="19">
        <f>SUM(C37:E37)</f>
        <v>293852</v>
      </c>
    </row>
    <row r="38" spans="1:6" x14ac:dyDescent="0.25">
      <c r="A38" s="9">
        <v>35</v>
      </c>
      <c r="B38" s="10" t="s">
        <v>47</v>
      </c>
      <c r="C38" s="19">
        <f>+'FEBRERO ORD'!N38</f>
        <v>147651</v>
      </c>
      <c r="D38" s="19">
        <f>+'FEIEF DEF 2021'!F38</f>
        <v>2289</v>
      </c>
      <c r="E38" s="19">
        <f>+'AJUSTE 3ER CUATRIMESTRE 2021'!E38</f>
        <v>35434</v>
      </c>
      <c r="F38" s="19">
        <f>SUM(C38:E38)</f>
        <v>185374</v>
      </c>
    </row>
    <row r="39" spans="1:6" x14ac:dyDescent="0.25">
      <c r="A39" s="9">
        <v>36</v>
      </c>
      <c r="B39" s="10" t="s">
        <v>48</v>
      </c>
      <c r="C39" s="19">
        <f>+'FEBRERO ORD'!N39</f>
        <v>470221</v>
      </c>
      <c r="D39" s="19">
        <f>+'FEIEF DEF 2021'!F39</f>
        <v>6591</v>
      </c>
      <c r="E39" s="19">
        <f>+'AJUSTE 3ER CUATRIMESTRE 2021'!E39</f>
        <v>110460</v>
      </c>
      <c r="F39" s="19">
        <f>SUM(C39:E39)</f>
        <v>587272</v>
      </c>
    </row>
    <row r="40" spans="1:6" x14ac:dyDescent="0.25">
      <c r="A40" s="9">
        <v>37</v>
      </c>
      <c r="B40" s="10" t="s">
        <v>49</v>
      </c>
      <c r="C40" s="19">
        <f>+'FEBRERO ORD'!N40</f>
        <v>459124</v>
      </c>
      <c r="D40" s="19">
        <f>+'FEIEF DEF 2021'!F40</f>
        <v>8340</v>
      </c>
      <c r="E40" s="19">
        <f>+'AJUSTE 3ER CUATRIMESTRE 2021'!E40</f>
        <v>129617</v>
      </c>
      <c r="F40" s="19">
        <f>SUM(C40:E40)</f>
        <v>597081</v>
      </c>
    </row>
    <row r="41" spans="1:6" x14ac:dyDescent="0.25">
      <c r="A41" s="9">
        <v>38</v>
      </c>
      <c r="B41" s="10" t="s">
        <v>50</v>
      </c>
      <c r="C41" s="19">
        <f>+'FEBRERO ORD'!N41</f>
        <v>252832</v>
      </c>
      <c r="D41" s="19">
        <f>+'FEIEF DEF 2021'!F41</f>
        <v>2456</v>
      </c>
      <c r="E41" s="19">
        <f>+'AJUSTE 3ER CUATRIMESTRE 2021'!E41</f>
        <v>41159</v>
      </c>
      <c r="F41" s="19">
        <f>SUM(C41:E41)</f>
        <v>296447</v>
      </c>
    </row>
    <row r="42" spans="1:6" x14ac:dyDescent="0.25">
      <c r="A42" s="9">
        <v>39</v>
      </c>
      <c r="B42" s="10" t="s">
        <v>51</v>
      </c>
      <c r="C42" s="19">
        <f>+'FEBRERO ORD'!N42</f>
        <v>14331045</v>
      </c>
      <c r="D42" s="19">
        <f>+'FEIEF DEF 2021'!F42</f>
        <v>300411</v>
      </c>
      <c r="E42" s="19">
        <f>+'AJUSTE 3ER CUATRIMESTRE 2021'!E42</f>
        <v>4892632</v>
      </c>
      <c r="F42" s="19">
        <f>SUM(C42:E42)</f>
        <v>19524088</v>
      </c>
    </row>
    <row r="43" spans="1:6" x14ac:dyDescent="0.25">
      <c r="A43" s="9">
        <v>40</v>
      </c>
      <c r="B43" s="10" t="s">
        <v>52</v>
      </c>
      <c r="C43" s="19">
        <f>+'FEBRERO ORD'!N43</f>
        <v>679260</v>
      </c>
      <c r="D43" s="19">
        <f>+'FEIEF DEF 2021'!F43</f>
        <v>8402</v>
      </c>
      <c r="E43" s="19">
        <f>+'AJUSTE 3ER CUATRIMESTRE 2021'!E43</f>
        <v>140805</v>
      </c>
      <c r="F43" s="19">
        <f>SUM(C43:E43)</f>
        <v>828467</v>
      </c>
    </row>
    <row r="44" spans="1:6" x14ac:dyDescent="0.25">
      <c r="A44" s="9">
        <v>41</v>
      </c>
      <c r="B44" s="10" t="s">
        <v>53</v>
      </c>
      <c r="C44" s="19">
        <f>+'FEBRERO ORD'!N44</f>
        <v>3002764</v>
      </c>
      <c r="D44" s="19">
        <f>+'FEIEF DEF 2021'!F44</f>
        <v>39741</v>
      </c>
      <c r="E44" s="19">
        <f>+'AJUSTE 3ER CUATRIMESTRE 2021'!E44</f>
        <v>666059</v>
      </c>
      <c r="F44" s="19">
        <f>SUM(C44:E44)</f>
        <v>3708564</v>
      </c>
    </row>
    <row r="45" spans="1:6" x14ac:dyDescent="0.25">
      <c r="A45" s="9">
        <v>42</v>
      </c>
      <c r="B45" s="10" t="s">
        <v>54</v>
      </c>
      <c r="C45" s="19">
        <f>+'FEBRERO ORD'!N45</f>
        <v>1133058</v>
      </c>
      <c r="D45" s="19">
        <f>+'FEIEF DEF 2021'!F45</f>
        <v>25421</v>
      </c>
      <c r="E45" s="19">
        <f>+'AJUSTE 3ER CUATRIMESTRE 2021'!E45</f>
        <v>407998</v>
      </c>
      <c r="F45" s="19">
        <f>SUM(C45:E45)</f>
        <v>1566477</v>
      </c>
    </row>
    <row r="46" spans="1:6" x14ac:dyDescent="0.25">
      <c r="A46" s="9">
        <v>43</v>
      </c>
      <c r="B46" s="10" t="s">
        <v>55</v>
      </c>
      <c r="C46" s="19">
        <f>+'FEBRERO ORD'!N46</f>
        <v>16846186</v>
      </c>
      <c r="D46" s="19">
        <f>+'FEIEF DEF 2021'!F46</f>
        <v>358127</v>
      </c>
      <c r="E46" s="19">
        <f>+'AJUSTE 3ER CUATRIMESTRE 2021'!E46</f>
        <v>5803262</v>
      </c>
      <c r="F46" s="19">
        <f>SUM(C46:E46)</f>
        <v>23007575</v>
      </c>
    </row>
    <row r="47" spans="1:6" x14ac:dyDescent="0.25">
      <c r="A47" s="9">
        <v>44</v>
      </c>
      <c r="B47" s="10" t="s">
        <v>56</v>
      </c>
      <c r="C47" s="19">
        <f>+'FEBRERO ORD'!N47</f>
        <v>6476935</v>
      </c>
      <c r="D47" s="19">
        <f>+'FEIEF DEF 2021'!F47</f>
        <v>116952</v>
      </c>
      <c r="E47" s="19">
        <f>+'AJUSTE 3ER CUATRIMESTRE 2021'!E47</f>
        <v>1858652</v>
      </c>
      <c r="F47" s="19">
        <f>SUM(C47:E47)</f>
        <v>8452539</v>
      </c>
    </row>
    <row r="48" spans="1:6" x14ac:dyDescent="0.25">
      <c r="A48" s="9">
        <v>45</v>
      </c>
      <c r="B48" s="10" t="s">
        <v>57</v>
      </c>
      <c r="C48" s="19">
        <f>+'FEBRERO ORD'!N48</f>
        <v>1164677</v>
      </c>
      <c r="D48" s="19">
        <f>+'FEIEF DEF 2021'!F48</f>
        <v>33408</v>
      </c>
      <c r="E48" s="19">
        <f>+'AJUSTE 3ER CUATRIMESTRE 2021'!E48</f>
        <v>529447</v>
      </c>
      <c r="F48" s="19">
        <f>SUM(C48:E48)</f>
        <v>1727532</v>
      </c>
    </row>
    <row r="49" spans="1:6" x14ac:dyDescent="0.25">
      <c r="A49" s="9">
        <v>46</v>
      </c>
      <c r="B49" s="10" t="s">
        <v>58</v>
      </c>
      <c r="C49" s="19">
        <f>+'FEBRERO ORD'!N49</f>
        <v>590800</v>
      </c>
      <c r="D49" s="19">
        <f>+'FEIEF DEF 2021'!F49</f>
        <v>11384</v>
      </c>
      <c r="E49" s="19">
        <f>+'AJUSTE 3ER CUATRIMESTRE 2021'!E49</f>
        <v>183551</v>
      </c>
      <c r="F49" s="19">
        <f>SUM(C49:E49)</f>
        <v>785735</v>
      </c>
    </row>
    <row r="50" spans="1:6" x14ac:dyDescent="0.25">
      <c r="A50" s="9">
        <v>47</v>
      </c>
      <c r="B50" s="10" t="s">
        <v>59</v>
      </c>
      <c r="C50" s="19">
        <f>+'FEBRERO ORD'!N50</f>
        <v>88192</v>
      </c>
      <c r="D50" s="19">
        <f>+'FEIEF DEF 2021'!F50</f>
        <v>457</v>
      </c>
      <c r="E50" s="19">
        <f>+'AJUSTE 3ER CUATRIMESTRE 2021'!E50</f>
        <v>7541</v>
      </c>
      <c r="F50" s="19">
        <f>SUM(C50:E50)</f>
        <v>96190</v>
      </c>
    </row>
    <row r="51" spans="1:6" x14ac:dyDescent="0.25">
      <c r="A51" s="9">
        <v>48</v>
      </c>
      <c r="B51" s="10" t="s">
        <v>60</v>
      </c>
      <c r="C51" s="19">
        <f>+'FEBRERO ORD'!N51</f>
        <v>239565</v>
      </c>
      <c r="D51" s="19">
        <f>+'FEIEF DEF 2021'!F51</f>
        <v>2843</v>
      </c>
      <c r="E51" s="19">
        <f>+'AJUSTE 3ER CUATRIMESTRE 2021'!E51</f>
        <v>44358</v>
      </c>
      <c r="F51" s="19">
        <f>SUM(C51:E51)</f>
        <v>286766</v>
      </c>
    </row>
    <row r="52" spans="1:6" x14ac:dyDescent="0.25">
      <c r="A52" s="9">
        <v>49</v>
      </c>
      <c r="B52" s="10" t="s">
        <v>61</v>
      </c>
      <c r="C52" s="19">
        <f>+'FEBRERO ORD'!N52</f>
        <v>196284</v>
      </c>
      <c r="D52" s="19">
        <f>+'FEIEF DEF 2021'!F52</f>
        <v>2499</v>
      </c>
      <c r="E52" s="19">
        <f>+'AJUSTE 3ER CUATRIMESTRE 2021'!E52</f>
        <v>38218</v>
      </c>
      <c r="F52" s="19">
        <f>SUM(C52:E52)</f>
        <v>237001</v>
      </c>
    </row>
    <row r="53" spans="1:6" x14ac:dyDescent="0.25">
      <c r="A53" s="9">
        <v>50</v>
      </c>
      <c r="B53" s="10" t="s">
        <v>62</v>
      </c>
      <c r="C53" s="19">
        <f>+'FEBRERO ORD'!N53</f>
        <v>411151</v>
      </c>
      <c r="D53" s="19">
        <f>+'FEIEF DEF 2021'!F53</f>
        <v>5320</v>
      </c>
      <c r="E53" s="19">
        <f>+'AJUSTE 3ER CUATRIMESTRE 2021'!E53</f>
        <v>89151</v>
      </c>
      <c r="F53" s="19">
        <f>SUM(C53:E53)</f>
        <v>505622</v>
      </c>
    </row>
    <row r="54" spans="1:6" x14ac:dyDescent="0.25">
      <c r="A54" s="9">
        <v>51</v>
      </c>
      <c r="B54" s="10" t="s">
        <v>63</v>
      </c>
      <c r="C54" s="19">
        <f>+'FEBRERO ORD'!N54</f>
        <v>631013</v>
      </c>
      <c r="D54" s="19">
        <f>+'FEIEF DEF 2021'!F54</f>
        <v>14825</v>
      </c>
      <c r="E54" s="19">
        <f>+'AJUSTE 3ER CUATRIMESTRE 2021'!E54</f>
        <v>226614</v>
      </c>
      <c r="F54" s="19">
        <f>SUM(C54:E54)</f>
        <v>872452</v>
      </c>
    </row>
    <row r="55" spans="1:6" x14ac:dyDescent="0.25">
      <c r="A55" s="9">
        <v>52</v>
      </c>
      <c r="B55" s="10" t="s">
        <v>64</v>
      </c>
      <c r="C55" s="19">
        <f>+'FEBRERO ORD'!N55</f>
        <v>727551</v>
      </c>
      <c r="D55" s="19">
        <f>+'FEIEF DEF 2021'!F55</f>
        <v>13398</v>
      </c>
      <c r="E55" s="19">
        <f>+'AJUSTE 3ER CUATRIMESTRE 2021'!E55</f>
        <v>216255</v>
      </c>
      <c r="F55" s="19">
        <f>SUM(C55:E55)</f>
        <v>957204</v>
      </c>
    </row>
    <row r="56" spans="1:6" x14ac:dyDescent="0.25">
      <c r="A56" s="9">
        <v>53</v>
      </c>
      <c r="B56" s="10" t="s">
        <v>65</v>
      </c>
      <c r="C56" s="19">
        <f>+'FEBRERO ORD'!N56</f>
        <v>577394</v>
      </c>
      <c r="D56" s="19">
        <f>+'FEIEF DEF 2021'!F56</f>
        <v>3363</v>
      </c>
      <c r="E56" s="19">
        <f>+'AJUSTE 3ER CUATRIMESTRE 2021'!E56</f>
        <v>53682</v>
      </c>
      <c r="F56" s="19">
        <f>SUM(C56:E56)</f>
        <v>634439</v>
      </c>
    </row>
    <row r="57" spans="1:6" x14ac:dyDescent="0.25">
      <c r="A57" s="9">
        <v>54</v>
      </c>
      <c r="B57" s="10" t="s">
        <v>66</v>
      </c>
      <c r="C57" s="19">
        <f>+'FEBRERO ORD'!N57</f>
        <v>147793</v>
      </c>
      <c r="D57" s="19">
        <f>+'FEIEF DEF 2021'!F57</f>
        <v>1587</v>
      </c>
      <c r="E57" s="19">
        <f>+'AJUSTE 3ER CUATRIMESTRE 2021'!E57</f>
        <v>25241</v>
      </c>
      <c r="F57" s="19">
        <f>SUM(C57:E57)</f>
        <v>174621</v>
      </c>
    </row>
    <row r="58" spans="1:6" x14ac:dyDescent="0.25">
      <c r="A58" s="9">
        <v>55</v>
      </c>
      <c r="B58" s="10" t="s">
        <v>67</v>
      </c>
      <c r="C58" s="19">
        <f>+'FEBRERO ORD'!N58</f>
        <v>558070</v>
      </c>
      <c r="D58" s="19">
        <f>+'FEIEF DEF 2021'!F58</f>
        <v>12434</v>
      </c>
      <c r="E58" s="19">
        <f>+'AJUSTE 3ER CUATRIMESTRE 2021'!E58</f>
        <v>204895</v>
      </c>
      <c r="F58" s="19">
        <f>SUM(C58:E58)</f>
        <v>775399</v>
      </c>
    </row>
    <row r="59" spans="1:6" x14ac:dyDescent="0.25">
      <c r="A59" s="9">
        <v>56</v>
      </c>
      <c r="B59" s="10" t="s">
        <v>68</v>
      </c>
      <c r="C59" s="19">
        <f>+'FEBRERO ORD'!N59</f>
        <v>184404</v>
      </c>
      <c r="D59" s="19">
        <f>+'FEIEF DEF 2021'!F59</f>
        <v>1812</v>
      </c>
      <c r="E59" s="19">
        <f>+'AJUSTE 3ER CUATRIMESTRE 2021'!E59</f>
        <v>30374</v>
      </c>
      <c r="F59" s="19">
        <f>SUM(C59:E59)</f>
        <v>216590</v>
      </c>
    </row>
    <row r="60" spans="1:6" x14ac:dyDescent="0.25">
      <c r="A60" s="9">
        <v>57</v>
      </c>
      <c r="B60" s="10" t="s">
        <v>69</v>
      </c>
      <c r="C60" s="19">
        <f>+'FEBRERO ORD'!N60</f>
        <v>5523962</v>
      </c>
      <c r="D60" s="19">
        <f>+'FEIEF DEF 2021'!F60</f>
        <v>119130</v>
      </c>
      <c r="E60" s="19">
        <f>+'AJUSTE 3ER CUATRIMESTRE 2021'!E60</f>
        <v>1916571</v>
      </c>
      <c r="F60" s="19">
        <f>SUM(C60:E60)</f>
        <v>7559663</v>
      </c>
    </row>
    <row r="61" spans="1:6" x14ac:dyDescent="0.25">
      <c r="A61" s="9">
        <v>58</v>
      </c>
      <c r="B61" s="10" t="s">
        <v>70</v>
      </c>
      <c r="C61" s="19">
        <f>+'FEBRERO ORD'!N61</f>
        <v>1021526</v>
      </c>
      <c r="D61" s="19">
        <f>+'FEIEF DEF 2021'!F61</f>
        <v>16188</v>
      </c>
      <c r="E61" s="19">
        <f>+'AJUSTE 3ER CUATRIMESTRE 2021'!E61</f>
        <v>271303</v>
      </c>
      <c r="F61" s="19">
        <f>SUM(C61:E61)</f>
        <v>1309017</v>
      </c>
    </row>
    <row r="62" spans="1:6" x14ac:dyDescent="0.25">
      <c r="A62" s="9">
        <v>59</v>
      </c>
      <c r="B62" s="10" t="s">
        <v>71</v>
      </c>
      <c r="C62" s="19">
        <f>+'FEBRERO ORD'!N62</f>
        <v>5639284</v>
      </c>
      <c r="D62" s="19">
        <f>+'FEIEF DEF 2021'!F62</f>
        <v>122280</v>
      </c>
      <c r="E62" s="19">
        <f>+'AJUSTE 3ER CUATRIMESTRE 2021'!E62</f>
        <v>1918456</v>
      </c>
      <c r="F62" s="19">
        <f>SUM(C62:E62)</f>
        <v>7680020</v>
      </c>
    </row>
    <row r="63" spans="1:6" x14ac:dyDescent="0.25">
      <c r="A63" s="9">
        <v>60</v>
      </c>
      <c r="B63" s="10" t="s">
        <v>72</v>
      </c>
      <c r="C63" s="19">
        <f>+'FEBRERO ORD'!N63</f>
        <v>310510</v>
      </c>
      <c r="D63" s="19">
        <f>+'FEIEF DEF 2021'!F63</f>
        <v>3159</v>
      </c>
      <c r="E63" s="19">
        <f>+'AJUSTE 3ER CUATRIMESTRE 2021'!E63</f>
        <v>52931</v>
      </c>
      <c r="F63" s="19">
        <f>SUM(C63:E63)</f>
        <v>366600</v>
      </c>
    </row>
    <row r="64" spans="1:6" x14ac:dyDescent="0.25">
      <c r="A64" s="9">
        <v>61</v>
      </c>
      <c r="B64" s="10" t="s">
        <v>73</v>
      </c>
      <c r="C64" s="19">
        <f>+'FEBRERO ORD'!N64</f>
        <v>479497</v>
      </c>
      <c r="D64" s="19">
        <f>+'FEIEF DEF 2021'!F64</f>
        <v>7574</v>
      </c>
      <c r="E64" s="19">
        <f>+'AJUSTE 3ER CUATRIMESTRE 2021'!E64</f>
        <v>113657</v>
      </c>
      <c r="F64" s="19">
        <f>SUM(C64:E64)</f>
        <v>600728</v>
      </c>
    </row>
    <row r="65" spans="1:6" x14ac:dyDescent="0.25">
      <c r="A65" s="9">
        <v>62</v>
      </c>
      <c r="B65" s="10" t="s">
        <v>74</v>
      </c>
      <c r="C65" s="19">
        <f>+'FEBRERO ORD'!N65</f>
        <v>155381</v>
      </c>
      <c r="D65" s="19">
        <f>+'FEIEF DEF 2021'!F65</f>
        <v>1781</v>
      </c>
      <c r="E65" s="19">
        <f>+'AJUSTE 3ER CUATRIMESTRE 2021'!E65</f>
        <v>28709</v>
      </c>
      <c r="F65" s="19">
        <f>SUM(C65:E65)</f>
        <v>185871</v>
      </c>
    </row>
    <row r="66" spans="1:6" x14ac:dyDescent="0.25">
      <c r="A66" s="9">
        <v>63</v>
      </c>
      <c r="B66" s="10" t="s">
        <v>75</v>
      </c>
      <c r="C66" s="19">
        <f>+'FEBRERO ORD'!N66</f>
        <v>556809</v>
      </c>
      <c r="D66" s="19">
        <f>+'FEIEF DEF 2021'!F66</f>
        <v>11995</v>
      </c>
      <c r="E66" s="19">
        <f>+'AJUSTE 3ER CUATRIMESTRE 2021'!E66</f>
        <v>181355</v>
      </c>
      <c r="F66" s="19">
        <f>SUM(C66:E66)</f>
        <v>750159</v>
      </c>
    </row>
    <row r="67" spans="1:6" x14ac:dyDescent="0.25">
      <c r="A67" s="9">
        <v>64</v>
      </c>
      <c r="B67" s="10" t="s">
        <v>76</v>
      </c>
      <c r="C67" s="19">
        <f>+'FEBRERO ORD'!N67</f>
        <v>882655</v>
      </c>
      <c r="D67" s="19">
        <f>+'FEIEF DEF 2021'!F67</f>
        <v>21066</v>
      </c>
      <c r="E67" s="19">
        <f>+'AJUSTE 3ER CUATRIMESTRE 2021'!E67</f>
        <v>318110</v>
      </c>
      <c r="F67" s="19">
        <f>SUM(C67:E67)</f>
        <v>1221831</v>
      </c>
    </row>
    <row r="68" spans="1:6" x14ac:dyDescent="0.25">
      <c r="A68" s="9">
        <v>65</v>
      </c>
      <c r="B68" s="10" t="s">
        <v>77</v>
      </c>
      <c r="C68" s="19">
        <f>+'FEBRERO ORD'!N68</f>
        <v>251870</v>
      </c>
      <c r="D68" s="19">
        <f>+'FEIEF DEF 2021'!F68</f>
        <v>2915</v>
      </c>
      <c r="E68" s="19">
        <f>+'AJUSTE 3ER CUATRIMESTRE 2021'!E68</f>
        <v>43900</v>
      </c>
      <c r="F68" s="19">
        <f>SUM(C68:E68)</f>
        <v>298685</v>
      </c>
    </row>
    <row r="69" spans="1:6" x14ac:dyDescent="0.25">
      <c r="A69" s="9">
        <v>66</v>
      </c>
      <c r="B69" s="10" t="s">
        <v>78</v>
      </c>
      <c r="C69" s="19">
        <f>+'FEBRERO ORD'!N69</f>
        <v>946476</v>
      </c>
      <c r="D69" s="19">
        <f>+'FEIEF DEF 2021'!F69</f>
        <v>14353</v>
      </c>
      <c r="E69" s="19">
        <f>+'AJUSTE 3ER CUATRIMESTRE 2021'!E69</f>
        <v>221770</v>
      </c>
      <c r="F69" s="19">
        <f>SUM(C69:E69)</f>
        <v>1182599</v>
      </c>
    </row>
    <row r="70" spans="1:6" x14ac:dyDescent="0.25">
      <c r="A70" s="9">
        <v>67</v>
      </c>
      <c r="B70" s="10" t="s">
        <v>79</v>
      </c>
      <c r="C70" s="19">
        <f>+'FEBRERO ORD'!N70</f>
        <v>100653663</v>
      </c>
      <c r="D70" s="19">
        <f>+'FEIEF DEF 2021'!F70</f>
        <v>1625277</v>
      </c>
      <c r="E70" s="19">
        <f>+'AJUSTE 3ER CUATRIMESTRE 2021'!E70</f>
        <v>27914652</v>
      </c>
      <c r="F70" s="19">
        <f>SUM(C70:E70)</f>
        <v>130193592</v>
      </c>
    </row>
    <row r="71" spans="1:6" x14ac:dyDescent="0.25">
      <c r="A71" s="9">
        <v>68</v>
      </c>
      <c r="B71" s="10" t="s">
        <v>80</v>
      </c>
      <c r="C71" s="19">
        <f>+'FEBRERO ORD'!N71</f>
        <v>3034417</v>
      </c>
      <c r="D71" s="19">
        <f>+'FEIEF DEF 2021'!F71</f>
        <v>75535</v>
      </c>
      <c r="E71" s="19">
        <f>+'AJUSTE 3ER CUATRIMESTRE 2021'!E71</f>
        <v>1218841</v>
      </c>
      <c r="F71" s="19">
        <f>SUM(C71:E71)</f>
        <v>4328793</v>
      </c>
    </row>
    <row r="72" spans="1:6" x14ac:dyDescent="0.25">
      <c r="A72" s="9">
        <v>69</v>
      </c>
      <c r="B72" s="10" t="s">
        <v>81</v>
      </c>
      <c r="C72" s="19">
        <f>+'FEBRERO ORD'!N72</f>
        <v>332875</v>
      </c>
      <c r="D72" s="19">
        <f>+'FEIEF DEF 2021'!F72</f>
        <v>5942</v>
      </c>
      <c r="E72" s="19">
        <f>+'AJUSTE 3ER CUATRIMESTRE 2021'!E72</f>
        <v>92599</v>
      </c>
      <c r="F72" s="19">
        <f>SUM(C72:E72)</f>
        <v>431416</v>
      </c>
    </row>
    <row r="73" spans="1:6" x14ac:dyDescent="0.25">
      <c r="A73" s="9">
        <v>70</v>
      </c>
      <c r="B73" s="10" t="s">
        <v>82</v>
      </c>
      <c r="C73" s="19">
        <f>+'FEBRERO ORD'!N73</f>
        <v>689993</v>
      </c>
      <c r="D73" s="19">
        <f>+'FEIEF DEF 2021'!F73</f>
        <v>13806</v>
      </c>
      <c r="E73" s="19">
        <f>+'AJUSTE 3ER CUATRIMESTRE 2021'!E73</f>
        <v>214552</v>
      </c>
      <c r="F73" s="19">
        <f>SUM(C73:E73)</f>
        <v>918351</v>
      </c>
    </row>
    <row r="74" spans="1:6" x14ac:dyDescent="0.25">
      <c r="A74" s="9">
        <v>71</v>
      </c>
      <c r="B74" s="10" t="s">
        <v>83</v>
      </c>
      <c r="C74" s="19">
        <f>+'FEBRERO ORD'!N74</f>
        <v>694640</v>
      </c>
      <c r="D74" s="19">
        <f>+'FEIEF DEF 2021'!F74</f>
        <v>8911</v>
      </c>
      <c r="E74" s="19">
        <f>+'AJUSTE 3ER CUATRIMESTRE 2021'!E74</f>
        <v>134426</v>
      </c>
      <c r="F74" s="19">
        <f>SUM(C74:E74)</f>
        <v>837977</v>
      </c>
    </row>
    <row r="75" spans="1:6" x14ac:dyDescent="0.25">
      <c r="A75" s="9">
        <v>72</v>
      </c>
      <c r="B75" s="10" t="s">
        <v>84</v>
      </c>
      <c r="C75" s="19">
        <f>+'FEBRERO ORD'!N75</f>
        <v>1938569</v>
      </c>
      <c r="D75" s="19">
        <f>+'FEIEF DEF 2021'!F75</f>
        <v>79483</v>
      </c>
      <c r="E75" s="19">
        <f>+'AJUSTE 3ER CUATRIMESTRE 2021'!E75</f>
        <v>1305636</v>
      </c>
      <c r="F75" s="19">
        <f>SUM(C75:E75)</f>
        <v>3323688</v>
      </c>
    </row>
    <row r="76" spans="1:6" x14ac:dyDescent="0.25">
      <c r="A76" s="9">
        <v>73</v>
      </c>
      <c r="B76" s="10" t="s">
        <v>85</v>
      </c>
      <c r="C76" s="19">
        <f>+'FEBRERO ORD'!N76</f>
        <v>3388850</v>
      </c>
      <c r="D76" s="19">
        <f>+'FEIEF DEF 2021'!F76</f>
        <v>72889</v>
      </c>
      <c r="E76" s="19">
        <f>+'AJUSTE 3ER CUATRIMESTRE 2021'!E76</f>
        <v>1159224</v>
      </c>
      <c r="F76" s="19">
        <f>SUM(C76:E76)</f>
        <v>4620963</v>
      </c>
    </row>
    <row r="77" spans="1:6" x14ac:dyDescent="0.25">
      <c r="A77" s="9">
        <v>74</v>
      </c>
      <c r="B77" s="10" t="s">
        <v>86</v>
      </c>
      <c r="C77" s="19">
        <f>+'FEBRERO ORD'!N77</f>
        <v>172376</v>
      </c>
      <c r="D77" s="19">
        <f>+'FEIEF DEF 2021'!F77</f>
        <v>905</v>
      </c>
      <c r="E77" s="19">
        <f>+'AJUSTE 3ER CUATRIMESTRE 2021'!E77</f>
        <v>14111</v>
      </c>
      <c r="F77" s="19">
        <f>SUM(C77:E77)</f>
        <v>187392</v>
      </c>
    </row>
    <row r="78" spans="1:6" x14ac:dyDescent="0.25">
      <c r="A78" s="9">
        <v>75</v>
      </c>
      <c r="B78" s="10" t="s">
        <v>87</v>
      </c>
      <c r="C78" s="19">
        <f>+'FEBRERO ORD'!N78</f>
        <v>582461</v>
      </c>
      <c r="D78" s="19">
        <f>+'FEIEF DEF 2021'!F78</f>
        <v>5266</v>
      </c>
      <c r="E78" s="19">
        <f>+'AJUSTE 3ER CUATRIMESTRE 2021'!E78</f>
        <v>82162</v>
      </c>
      <c r="F78" s="19">
        <f>SUM(C78:E78)</f>
        <v>669889</v>
      </c>
    </row>
    <row r="79" spans="1:6" x14ac:dyDescent="0.25">
      <c r="A79" s="9">
        <v>76</v>
      </c>
      <c r="B79" s="10" t="s">
        <v>88</v>
      </c>
      <c r="C79" s="19">
        <f>+'FEBRERO ORD'!N79</f>
        <v>458165</v>
      </c>
      <c r="D79" s="19">
        <f>+'FEIEF DEF 2021'!F79</f>
        <v>8962</v>
      </c>
      <c r="E79" s="19">
        <f>+'AJUSTE 3ER CUATRIMESTRE 2021'!E79</f>
        <v>134545</v>
      </c>
      <c r="F79" s="19">
        <f>SUM(C79:E79)</f>
        <v>601672</v>
      </c>
    </row>
    <row r="80" spans="1:6" x14ac:dyDescent="0.25">
      <c r="A80" s="9">
        <v>77</v>
      </c>
      <c r="B80" s="10" t="s">
        <v>89</v>
      </c>
      <c r="C80" s="19">
        <f>+'FEBRERO ORD'!N80</f>
        <v>482151</v>
      </c>
      <c r="D80" s="19">
        <f>+'FEIEF DEF 2021'!F80</f>
        <v>10502</v>
      </c>
      <c r="E80" s="19">
        <f>+'AJUSTE 3ER CUATRIMESTRE 2021'!E80</f>
        <v>165983</v>
      </c>
      <c r="F80" s="19">
        <f>SUM(C80:E80)</f>
        <v>658636</v>
      </c>
    </row>
    <row r="81" spans="1:6" x14ac:dyDescent="0.25">
      <c r="A81" s="9">
        <v>78</v>
      </c>
      <c r="B81" s="10" t="s">
        <v>90</v>
      </c>
      <c r="C81" s="19">
        <f>+'FEBRERO ORD'!N81</f>
        <v>281461</v>
      </c>
      <c r="D81" s="19">
        <f>+'FEIEF DEF 2021'!F81</f>
        <v>5047</v>
      </c>
      <c r="E81" s="19">
        <f>+'AJUSTE 3ER CUATRIMESTRE 2021'!E81</f>
        <v>81661</v>
      </c>
      <c r="F81" s="19">
        <f>SUM(C81:E81)</f>
        <v>368169</v>
      </c>
    </row>
    <row r="82" spans="1:6" x14ac:dyDescent="0.25">
      <c r="A82" s="9">
        <v>79</v>
      </c>
      <c r="B82" s="10" t="s">
        <v>91</v>
      </c>
      <c r="C82" s="19">
        <f>+'FEBRERO ORD'!N82</f>
        <v>15208200</v>
      </c>
      <c r="D82" s="19">
        <f>+'FEIEF DEF 2021'!F82</f>
        <v>426895</v>
      </c>
      <c r="E82" s="19">
        <f>+'AJUSTE 3ER CUATRIMESTRE 2021'!E82</f>
        <v>6989023</v>
      </c>
      <c r="F82" s="19">
        <f>SUM(C82:E82)</f>
        <v>22624118</v>
      </c>
    </row>
    <row r="83" spans="1:6" x14ac:dyDescent="0.25">
      <c r="A83" s="9">
        <v>80</v>
      </c>
      <c r="B83" s="10" t="s">
        <v>92</v>
      </c>
      <c r="C83" s="19">
        <f>+'FEBRERO ORD'!N83</f>
        <v>220356</v>
      </c>
      <c r="D83" s="19">
        <f>+'FEIEF DEF 2021'!F83</f>
        <v>2666</v>
      </c>
      <c r="E83" s="19">
        <f>+'AJUSTE 3ER CUATRIMESTRE 2021'!E83</f>
        <v>42313</v>
      </c>
      <c r="F83" s="19">
        <f>SUM(C83:E83)</f>
        <v>265335</v>
      </c>
    </row>
    <row r="84" spans="1:6" x14ac:dyDescent="0.25">
      <c r="A84" s="9">
        <v>81</v>
      </c>
      <c r="B84" s="10" t="s">
        <v>93</v>
      </c>
      <c r="C84" s="19">
        <f>+'FEBRERO ORD'!N84</f>
        <v>233692</v>
      </c>
      <c r="D84" s="19">
        <f>+'FEIEF DEF 2021'!F84</f>
        <v>3090</v>
      </c>
      <c r="E84" s="19">
        <f>+'AJUSTE 3ER CUATRIMESTRE 2021'!E84</f>
        <v>49212</v>
      </c>
      <c r="F84" s="19">
        <f>SUM(C84:E84)</f>
        <v>285994</v>
      </c>
    </row>
    <row r="85" spans="1:6" x14ac:dyDescent="0.25">
      <c r="A85" s="9">
        <v>82</v>
      </c>
      <c r="B85" s="10" t="s">
        <v>94</v>
      </c>
      <c r="C85" s="19">
        <f>+'FEBRERO ORD'!N85</f>
        <v>439588</v>
      </c>
      <c r="D85" s="19">
        <f>+'FEIEF DEF 2021'!F85</f>
        <v>8258</v>
      </c>
      <c r="E85" s="19">
        <f>+'AJUSTE 3ER CUATRIMESTRE 2021'!E85</f>
        <v>128848</v>
      </c>
      <c r="F85" s="19">
        <f>SUM(C85:E85)</f>
        <v>576694</v>
      </c>
    </row>
    <row r="86" spans="1:6" x14ac:dyDescent="0.25">
      <c r="A86" s="9">
        <v>83</v>
      </c>
      <c r="B86" s="10" t="s">
        <v>95</v>
      </c>
      <c r="C86" s="19">
        <f>+'FEBRERO ORD'!N86</f>
        <v>1072443</v>
      </c>
      <c r="D86" s="19">
        <f>+'FEIEF DEF 2021'!F86</f>
        <v>29894</v>
      </c>
      <c r="E86" s="19">
        <f>+'AJUSTE 3ER CUATRIMESTRE 2021'!E86</f>
        <v>471071</v>
      </c>
      <c r="F86" s="19">
        <f>SUM(C86:E86)</f>
        <v>1573408</v>
      </c>
    </row>
    <row r="87" spans="1:6" x14ac:dyDescent="0.25">
      <c r="A87" s="9">
        <v>84</v>
      </c>
      <c r="B87" s="10" t="s">
        <v>96</v>
      </c>
      <c r="C87" s="19">
        <f>+'FEBRERO ORD'!N87</f>
        <v>502195</v>
      </c>
      <c r="D87" s="19">
        <f>+'FEIEF DEF 2021'!F87</f>
        <v>11047</v>
      </c>
      <c r="E87" s="19">
        <f>+'AJUSTE 3ER CUATRIMESTRE 2021'!E87</f>
        <v>177755</v>
      </c>
      <c r="F87" s="19">
        <f>SUM(C87:E87)</f>
        <v>690997</v>
      </c>
    </row>
    <row r="88" spans="1:6" x14ac:dyDescent="0.25">
      <c r="A88" s="9">
        <v>85</v>
      </c>
      <c r="B88" s="10" t="s">
        <v>97</v>
      </c>
      <c r="C88" s="19">
        <f>+'FEBRERO ORD'!N88</f>
        <v>2037255</v>
      </c>
      <c r="D88" s="19">
        <f>+'FEIEF DEF 2021'!F88</f>
        <v>46085</v>
      </c>
      <c r="E88" s="19">
        <f>+'AJUSTE 3ER CUATRIMESTRE 2021'!E88</f>
        <v>743019</v>
      </c>
      <c r="F88" s="19">
        <f>SUM(C88:E88)</f>
        <v>2826359</v>
      </c>
    </row>
    <row r="89" spans="1:6" x14ac:dyDescent="0.25">
      <c r="A89" s="9">
        <v>86</v>
      </c>
      <c r="B89" s="10" t="s">
        <v>98</v>
      </c>
      <c r="C89" s="19">
        <f>+'FEBRERO ORD'!N89</f>
        <v>220969</v>
      </c>
      <c r="D89" s="19">
        <f>+'FEIEF DEF 2021'!F89</f>
        <v>3771</v>
      </c>
      <c r="E89" s="19">
        <f>+'AJUSTE 3ER CUATRIMESTRE 2021'!E89</f>
        <v>60944</v>
      </c>
      <c r="F89" s="19">
        <f>SUM(C89:E89)</f>
        <v>285684</v>
      </c>
    </row>
    <row r="90" spans="1:6" x14ac:dyDescent="0.25">
      <c r="A90" s="9">
        <v>87</v>
      </c>
      <c r="B90" s="10" t="s">
        <v>99</v>
      </c>
      <c r="C90" s="19">
        <f>+'FEBRERO ORD'!N90</f>
        <v>572036</v>
      </c>
      <c r="D90" s="19">
        <f>+'FEIEF DEF 2021'!F90</f>
        <v>13332</v>
      </c>
      <c r="E90" s="19">
        <f>+'AJUSTE 3ER CUATRIMESTRE 2021'!E90</f>
        <v>203191</v>
      </c>
      <c r="F90" s="19">
        <f>SUM(C90:E90)</f>
        <v>788559</v>
      </c>
    </row>
    <row r="91" spans="1:6" x14ac:dyDescent="0.25">
      <c r="A91" s="9">
        <v>88</v>
      </c>
      <c r="B91" s="10" t="s">
        <v>100</v>
      </c>
      <c r="C91" s="19">
        <f>+'FEBRERO ORD'!N91</f>
        <v>344126</v>
      </c>
      <c r="D91" s="19">
        <f>+'FEIEF DEF 2021'!F91</f>
        <v>3887</v>
      </c>
      <c r="E91" s="19">
        <f>+'AJUSTE 3ER CUATRIMESTRE 2021'!E91</f>
        <v>65144</v>
      </c>
      <c r="F91" s="19">
        <f>SUM(C91:E91)</f>
        <v>413157</v>
      </c>
    </row>
    <row r="92" spans="1:6" x14ac:dyDescent="0.25">
      <c r="A92" s="9">
        <v>89</v>
      </c>
      <c r="B92" s="10" t="s">
        <v>101</v>
      </c>
      <c r="C92" s="19">
        <f>+'FEBRERO ORD'!N92</f>
        <v>230919</v>
      </c>
      <c r="D92" s="19">
        <f>+'FEIEF DEF 2021'!F92</f>
        <v>2903</v>
      </c>
      <c r="E92" s="19">
        <f>+'AJUSTE 3ER CUATRIMESTRE 2021'!E92</f>
        <v>48654</v>
      </c>
      <c r="F92" s="19">
        <f>SUM(C92:E92)</f>
        <v>282476</v>
      </c>
    </row>
    <row r="93" spans="1:6" x14ac:dyDescent="0.25">
      <c r="A93" s="9">
        <v>90</v>
      </c>
      <c r="B93" s="10" t="s">
        <v>102</v>
      </c>
      <c r="C93" s="19">
        <f>+'FEBRERO ORD'!N93</f>
        <v>663909</v>
      </c>
      <c r="D93" s="19">
        <f>+'FEIEF DEF 2021'!F93</f>
        <v>12614</v>
      </c>
      <c r="E93" s="19">
        <f>+'AJUSTE 3ER CUATRIMESTRE 2021'!E93</f>
        <v>201784</v>
      </c>
      <c r="F93" s="19">
        <f>SUM(C93:E93)</f>
        <v>878307</v>
      </c>
    </row>
    <row r="94" spans="1:6" x14ac:dyDescent="0.25">
      <c r="A94" s="9">
        <v>91</v>
      </c>
      <c r="B94" s="10" t="s">
        <v>103</v>
      </c>
      <c r="C94" s="19">
        <f>+'FEBRERO ORD'!N94</f>
        <v>935454</v>
      </c>
      <c r="D94" s="19">
        <f>+'FEIEF DEF 2021'!F94</f>
        <v>23190</v>
      </c>
      <c r="E94" s="19">
        <f>+'AJUSTE 3ER CUATRIMESTRE 2021'!E94</f>
        <v>374842</v>
      </c>
      <c r="F94" s="19">
        <f>SUM(C94:E94)</f>
        <v>1333486</v>
      </c>
    </row>
    <row r="95" spans="1:6" x14ac:dyDescent="0.25">
      <c r="A95" s="9">
        <v>92</v>
      </c>
      <c r="B95" s="10" t="s">
        <v>104</v>
      </c>
      <c r="C95" s="19">
        <f>+'FEBRERO ORD'!N95</f>
        <v>273351</v>
      </c>
      <c r="D95" s="19">
        <f>+'FEIEF DEF 2021'!F95</f>
        <v>4555</v>
      </c>
      <c r="E95" s="19">
        <f>+'AJUSTE 3ER CUATRIMESTRE 2021'!E95</f>
        <v>70977</v>
      </c>
      <c r="F95" s="19">
        <f>SUM(C95:E95)</f>
        <v>348883</v>
      </c>
    </row>
    <row r="96" spans="1:6" x14ac:dyDescent="0.25">
      <c r="A96" s="9">
        <v>93</v>
      </c>
      <c r="B96" s="10" t="s">
        <v>105</v>
      </c>
      <c r="C96" s="19">
        <f>+'FEBRERO ORD'!N96</f>
        <v>130722</v>
      </c>
      <c r="D96" s="19">
        <f>+'FEIEF DEF 2021'!F96</f>
        <v>1507</v>
      </c>
      <c r="E96" s="19">
        <f>+'AJUSTE 3ER CUATRIMESTRE 2021'!E96</f>
        <v>24075</v>
      </c>
      <c r="F96" s="19">
        <f>SUM(C96:E96)</f>
        <v>156304</v>
      </c>
    </row>
    <row r="97" spans="1:6" x14ac:dyDescent="0.25">
      <c r="A97" s="9">
        <v>94</v>
      </c>
      <c r="B97" s="10" t="s">
        <v>106</v>
      </c>
      <c r="C97" s="19">
        <f>+'FEBRERO ORD'!N97</f>
        <v>273637</v>
      </c>
      <c r="D97" s="19">
        <f>+'FEIEF DEF 2021'!F97</f>
        <v>4662</v>
      </c>
      <c r="E97" s="19">
        <f>+'AJUSTE 3ER CUATRIMESTRE 2021'!E97</f>
        <v>69664</v>
      </c>
      <c r="F97" s="19">
        <f>SUM(C97:E97)</f>
        <v>347963</v>
      </c>
    </row>
    <row r="98" spans="1:6" x14ac:dyDescent="0.25">
      <c r="A98" s="9">
        <v>95</v>
      </c>
      <c r="B98" s="10" t="s">
        <v>107</v>
      </c>
      <c r="C98" s="19">
        <f>+'FEBRERO ORD'!N98</f>
        <v>576845</v>
      </c>
      <c r="D98" s="19">
        <f>+'FEIEF DEF 2021'!F98</f>
        <v>12208</v>
      </c>
      <c r="E98" s="19">
        <f>+'AJUSTE 3ER CUATRIMESTRE 2021'!E98</f>
        <v>183676</v>
      </c>
      <c r="F98" s="19">
        <f>SUM(C98:E98)</f>
        <v>772729</v>
      </c>
    </row>
    <row r="99" spans="1:6" x14ac:dyDescent="0.25">
      <c r="A99" s="9">
        <v>96</v>
      </c>
      <c r="B99" s="10" t="s">
        <v>108</v>
      </c>
      <c r="C99" s="19">
        <f>+'FEBRERO ORD'!N99</f>
        <v>173081</v>
      </c>
      <c r="D99" s="19">
        <f>+'FEIEF DEF 2021'!F99</f>
        <v>2973</v>
      </c>
      <c r="E99" s="19">
        <f>+'AJUSTE 3ER CUATRIMESTRE 2021'!E99</f>
        <v>48086</v>
      </c>
      <c r="F99" s="19">
        <f>SUM(C99:E99)</f>
        <v>224140</v>
      </c>
    </row>
    <row r="100" spans="1:6" x14ac:dyDescent="0.25">
      <c r="A100" s="9">
        <v>97</v>
      </c>
      <c r="B100" s="10" t="s">
        <v>109</v>
      </c>
      <c r="C100" s="19">
        <f>+'FEBRERO ORD'!N100</f>
        <v>272223</v>
      </c>
      <c r="D100" s="19">
        <f>+'FEIEF DEF 2021'!F100</f>
        <v>4944</v>
      </c>
      <c r="E100" s="19">
        <f>+'AJUSTE 3ER CUATRIMESTRE 2021'!E100</f>
        <v>74728</v>
      </c>
      <c r="F100" s="19">
        <f>SUM(C100:E100)</f>
        <v>351895</v>
      </c>
    </row>
    <row r="101" spans="1:6" x14ac:dyDescent="0.25">
      <c r="A101" s="9">
        <v>98</v>
      </c>
      <c r="B101" s="10" t="s">
        <v>110</v>
      </c>
      <c r="C101" s="19">
        <f>+'FEBRERO ORD'!N101</f>
        <v>397135</v>
      </c>
      <c r="D101" s="19">
        <f>+'FEIEF DEF 2021'!F101</f>
        <v>5364</v>
      </c>
      <c r="E101" s="19">
        <f>+'AJUSTE 3ER CUATRIMESTRE 2021'!E101</f>
        <v>89907</v>
      </c>
      <c r="F101" s="19">
        <f>SUM(C101:E101)</f>
        <v>492406</v>
      </c>
    </row>
    <row r="102" spans="1:6" x14ac:dyDescent="0.25">
      <c r="A102" s="9">
        <v>99</v>
      </c>
      <c r="B102" s="10" t="s">
        <v>111</v>
      </c>
      <c r="C102" s="19">
        <f>+'FEBRERO ORD'!N102</f>
        <v>184555</v>
      </c>
      <c r="D102" s="19">
        <f>+'FEIEF DEF 2021'!F102</f>
        <v>488</v>
      </c>
      <c r="E102" s="19">
        <f>+'AJUSTE 3ER CUATRIMESTRE 2021'!E102</f>
        <v>8188</v>
      </c>
      <c r="F102" s="19">
        <f>SUM(C102:E102)</f>
        <v>193231</v>
      </c>
    </row>
    <row r="103" spans="1:6" x14ac:dyDescent="0.25">
      <c r="A103" s="9">
        <v>100</v>
      </c>
      <c r="B103" s="10" t="s">
        <v>112</v>
      </c>
      <c r="C103" s="19">
        <f>+'FEBRERO ORD'!N103</f>
        <v>159947</v>
      </c>
      <c r="D103" s="19">
        <f>+'FEIEF DEF 2021'!F103</f>
        <v>532</v>
      </c>
      <c r="E103" s="19">
        <f>+'AJUSTE 3ER CUATRIMESTRE 2021'!E103</f>
        <v>8931</v>
      </c>
      <c r="F103" s="19">
        <f>SUM(C103:E103)</f>
        <v>169410</v>
      </c>
    </row>
    <row r="104" spans="1:6" x14ac:dyDescent="0.25">
      <c r="A104" s="9">
        <v>101</v>
      </c>
      <c r="B104" s="10" t="s">
        <v>113</v>
      </c>
      <c r="C104" s="19">
        <f>+'FEBRERO ORD'!N104</f>
        <v>189592</v>
      </c>
      <c r="D104" s="19">
        <f>+'FEIEF DEF 2021'!F104</f>
        <v>1022</v>
      </c>
      <c r="E104" s="19">
        <f>+'AJUSTE 3ER CUATRIMESTRE 2021'!E104</f>
        <v>17118</v>
      </c>
      <c r="F104" s="19">
        <f>SUM(C104:E104)</f>
        <v>207732</v>
      </c>
    </row>
    <row r="105" spans="1:6" x14ac:dyDescent="0.25">
      <c r="A105" s="9">
        <v>102</v>
      </c>
      <c r="B105" s="10" t="s">
        <v>114</v>
      </c>
      <c r="C105" s="19">
        <f>+'FEBRERO ORD'!N105</f>
        <v>463408</v>
      </c>
      <c r="D105" s="19">
        <f>+'FEIEF DEF 2021'!F105</f>
        <v>10277</v>
      </c>
      <c r="E105" s="19">
        <f>+'AJUSTE 3ER CUATRIMESTRE 2021'!E105</f>
        <v>161384</v>
      </c>
      <c r="F105" s="19">
        <f>SUM(C105:E105)</f>
        <v>635069</v>
      </c>
    </row>
    <row r="106" spans="1:6" x14ac:dyDescent="0.25">
      <c r="A106" s="9">
        <v>103</v>
      </c>
      <c r="B106" s="10" t="s">
        <v>115</v>
      </c>
      <c r="C106" s="19">
        <f>+'FEBRERO ORD'!N106</f>
        <v>913441</v>
      </c>
      <c r="D106" s="19">
        <f>+'FEIEF DEF 2021'!F106</f>
        <v>20975</v>
      </c>
      <c r="E106" s="19">
        <f>+'AJUSTE 3ER CUATRIMESTRE 2021'!E106</f>
        <v>339381</v>
      </c>
      <c r="F106" s="19">
        <f>SUM(C106:E106)</f>
        <v>1273797</v>
      </c>
    </row>
    <row r="107" spans="1:6" x14ac:dyDescent="0.25">
      <c r="A107" s="9">
        <v>104</v>
      </c>
      <c r="B107" s="10" t="s">
        <v>116</v>
      </c>
      <c r="C107" s="19">
        <f>+'FEBRERO ORD'!N107</f>
        <v>421546</v>
      </c>
      <c r="D107" s="19">
        <f>+'FEIEF DEF 2021'!F107</f>
        <v>4994</v>
      </c>
      <c r="E107" s="19">
        <f>+'AJUSTE 3ER CUATRIMESTRE 2021'!E107</f>
        <v>83685</v>
      </c>
      <c r="F107" s="19">
        <f>SUM(C107:E107)</f>
        <v>510225</v>
      </c>
    </row>
    <row r="108" spans="1:6" x14ac:dyDescent="0.25">
      <c r="A108" s="9">
        <v>105</v>
      </c>
      <c r="B108" s="10" t="s">
        <v>117</v>
      </c>
      <c r="C108" s="19">
        <f>+'FEBRERO ORD'!N108</f>
        <v>569407</v>
      </c>
      <c r="D108" s="19">
        <f>+'FEIEF DEF 2021'!F108</f>
        <v>9698</v>
      </c>
      <c r="E108" s="19">
        <f>+'AJUSTE 3ER CUATRIMESTRE 2021'!E108</f>
        <v>162538</v>
      </c>
      <c r="F108" s="19">
        <f>SUM(C108:E108)</f>
        <v>741643</v>
      </c>
    </row>
    <row r="109" spans="1:6" x14ac:dyDescent="0.25">
      <c r="A109" s="9">
        <v>106</v>
      </c>
      <c r="B109" s="10" t="s">
        <v>118</v>
      </c>
      <c r="C109" s="19">
        <f>+'FEBRERO ORD'!N109</f>
        <v>167913</v>
      </c>
      <c r="D109" s="19">
        <f>+'FEIEF DEF 2021'!F109</f>
        <v>3757</v>
      </c>
      <c r="E109" s="19">
        <f>+'AJUSTE 3ER CUATRIMESTRE 2021'!E109</f>
        <v>62200</v>
      </c>
      <c r="F109" s="19">
        <f>SUM(C109:E109)</f>
        <v>233870</v>
      </c>
    </row>
    <row r="110" spans="1:6" x14ac:dyDescent="0.25">
      <c r="A110" s="9">
        <v>107</v>
      </c>
      <c r="B110" s="10" t="s">
        <v>119</v>
      </c>
      <c r="C110" s="19">
        <f>+'FEBRERO ORD'!N110</f>
        <v>1854041</v>
      </c>
      <c r="D110" s="19">
        <f>+'FEIEF DEF 2021'!F110</f>
        <v>32939</v>
      </c>
      <c r="E110" s="19">
        <f>+'AJUSTE 3ER CUATRIMESTRE 2021'!E110</f>
        <v>552045</v>
      </c>
      <c r="F110" s="19">
        <f>SUM(C110:E110)</f>
        <v>2439025</v>
      </c>
    </row>
    <row r="111" spans="1:6" x14ac:dyDescent="0.25">
      <c r="A111" s="9">
        <v>108</v>
      </c>
      <c r="B111" s="10" t="s">
        <v>120</v>
      </c>
      <c r="C111" s="19">
        <f>+'FEBRERO ORD'!N111</f>
        <v>435747</v>
      </c>
      <c r="D111" s="19">
        <f>+'FEIEF DEF 2021'!F111</f>
        <v>8038</v>
      </c>
      <c r="E111" s="19">
        <f>+'AJUSTE 3ER CUATRIMESTRE 2021'!E111</f>
        <v>129187</v>
      </c>
      <c r="F111" s="19">
        <f>SUM(C111:E111)</f>
        <v>572972</v>
      </c>
    </row>
    <row r="112" spans="1:6" x14ac:dyDescent="0.25">
      <c r="A112" s="9">
        <v>109</v>
      </c>
      <c r="B112" s="10" t="s">
        <v>121</v>
      </c>
      <c r="C112" s="19">
        <f>+'FEBRERO ORD'!N112</f>
        <v>170999</v>
      </c>
      <c r="D112" s="19">
        <f>+'FEIEF DEF 2021'!F112</f>
        <v>2261</v>
      </c>
      <c r="E112" s="19">
        <f>+'AJUSTE 3ER CUATRIMESTRE 2021'!E112</f>
        <v>35814</v>
      </c>
      <c r="F112" s="19">
        <f>SUM(C112:E112)</f>
        <v>209074</v>
      </c>
    </row>
    <row r="113" spans="1:6" x14ac:dyDescent="0.25">
      <c r="A113" s="9">
        <v>110</v>
      </c>
      <c r="B113" s="10" t="s">
        <v>122</v>
      </c>
      <c r="C113" s="19">
        <f>+'FEBRERO ORD'!N113</f>
        <v>266154</v>
      </c>
      <c r="D113" s="19">
        <f>+'FEIEF DEF 2021'!F113</f>
        <v>3324</v>
      </c>
      <c r="E113" s="19">
        <f>+'AJUSTE 3ER CUATRIMESTRE 2021'!E113</f>
        <v>55712</v>
      </c>
      <c r="F113" s="19">
        <f>SUM(C113:E113)</f>
        <v>325190</v>
      </c>
    </row>
    <row r="114" spans="1:6" x14ac:dyDescent="0.25">
      <c r="A114" s="9">
        <v>111</v>
      </c>
      <c r="B114" s="10" t="s">
        <v>123</v>
      </c>
      <c r="C114" s="19">
        <f>+'FEBRERO ORD'!N114</f>
        <v>477420</v>
      </c>
      <c r="D114" s="19">
        <f>+'FEIEF DEF 2021'!F114</f>
        <v>6111</v>
      </c>
      <c r="E114" s="19">
        <f>+'AJUSTE 3ER CUATRIMESTRE 2021'!E114</f>
        <v>102409</v>
      </c>
      <c r="F114" s="19">
        <f>SUM(C114:E114)</f>
        <v>585940</v>
      </c>
    </row>
    <row r="115" spans="1:6" x14ac:dyDescent="0.25">
      <c r="A115" s="9">
        <v>112</v>
      </c>
      <c r="B115" s="10" t="s">
        <v>124</v>
      </c>
      <c r="C115" s="19">
        <f>+'FEBRERO ORD'!N115</f>
        <v>598403</v>
      </c>
      <c r="D115" s="19">
        <f>+'FEIEF DEF 2021'!F115</f>
        <v>4005</v>
      </c>
      <c r="E115" s="19">
        <f>+'AJUSTE 3ER CUATRIMESTRE 2021'!E115</f>
        <v>66093</v>
      </c>
      <c r="F115" s="19">
        <f>SUM(C115:E115)</f>
        <v>668501</v>
      </c>
    </row>
    <row r="116" spans="1:6" x14ac:dyDescent="0.25">
      <c r="A116" s="9">
        <v>113</v>
      </c>
      <c r="B116" s="10" t="s">
        <v>125</v>
      </c>
      <c r="C116" s="19">
        <f>+'FEBRERO ORD'!N116</f>
        <v>453010</v>
      </c>
      <c r="D116" s="19">
        <f>+'FEIEF DEF 2021'!F116</f>
        <v>4366</v>
      </c>
      <c r="E116" s="19">
        <f>+'AJUSTE 3ER CUATRIMESTRE 2021'!E116</f>
        <v>72521</v>
      </c>
      <c r="F116" s="19">
        <f>SUM(C116:E116)</f>
        <v>529897</v>
      </c>
    </row>
    <row r="117" spans="1:6" x14ac:dyDescent="0.25">
      <c r="A117" s="9">
        <v>114</v>
      </c>
      <c r="B117" s="10" t="s">
        <v>126</v>
      </c>
      <c r="C117" s="19">
        <f>+'FEBRERO ORD'!N117</f>
        <v>148862</v>
      </c>
      <c r="D117" s="19">
        <f>+'FEIEF DEF 2021'!F117</f>
        <v>1332</v>
      </c>
      <c r="E117" s="19">
        <f>+'AJUSTE 3ER CUATRIMESTRE 2021'!E117</f>
        <v>20868</v>
      </c>
      <c r="F117" s="19">
        <f>SUM(C117:E117)</f>
        <v>171062</v>
      </c>
    </row>
    <row r="118" spans="1:6" x14ac:dyDescent="0.25">
      <c r="A118" s="9">
        <v>115</v>
      </c>
      <c r="B118" s="10" t="s">
        <v>127</v>
      </c>
      <c r="C118" s="19">
        <f>+'FEBRERO ORD'!N118</f>
        <v>1202963</v>
      </c>
      <c r="D118" s="19">
        <f>+'FEIEF DEF 2021'!F118</f>
        <v>28100</v>
      </c>
      <c r="E118" s="19">
        <f>+'AJUSTE 3ER CUATRIMESTRE 2021'!E118</f>
        <v>438336</v>
      </c>
      <c r="F118" s="19">
        <f>SUM(C118:E118)</f>
        <v>1669399</v>
      </c>
    </row>
    <row r="119" spans="1:6" x14ac:dyDescent="0.25">
      <c r="A119" s="9">
        <v>116</v>
      </c>
      <c r="B119" s="10" t="s">
        <v>128</v>
      </c>
      <c r="C119" s="19">
        <f>+'FEBRERO ORD'!N119</f>
        <v>393657</v>
      </c>
      <c r="D119" s="19">
        <f>+'FEIEF DEF 2021'!F119</f>
        <v>5432</v>
      </c>
      <c r="E119" s="19">
        <f>+'AJUSTE 3ER CUATRIMESTRE 2021'!E119</f>
        <v>91041</v>
      </c>
      <c r="F119" s="19">
        <f>SUM(C119:E119)</f>
        <v>490130</v>
      </c>
    </row>
    <row r="120" spans="1:6" x14ac:dyDescent="0.25">
      <c r="A120" s="9">
        <v>117</v>
      </c>
      <c r="B120" s="10" t="s">
        <v>129</v>
      </c>
      <c r="C120" s="19">
        <f>+'FEBRERO ORD'!N120</f>
        <v>341010</v>
      </c>
      <c r="D120" s="19">
        <f>+'FEIEF DEF 2021'!F120</f>
        <v>6068</v>
      </c>
      <c r="E120" s="19">
        <f>+'AJUSTE 3ER CUATRIMESTRE 2021'!E120</f>
        <v>91544</v>
      </c>
      <c r="F120" s="19">
        <f>SUM(C120:E120)</f>
        <v>438622</v>
      </c>
    </row>
    <row r="121" spans="1:6" x14ac:dyDescent="0.25">
      <c r="A121" s="9">
        <v>118</v>
      </c>
      <c r="B121" s="10" t="s">
        <v>130</v>
      </c>
      <c r="C121" s="19">
        <f>+'FEBRERO ORD'!N121</f>
        <v>690137</v>
      </c>
      <c r="D121" s="19">
        <f>+'FEIEF DEF 2021'!F121</f>
        <v>11478</v>
      </c>
      <c r="E121" s="19">
        <f>+'AJUSTE 3ER CUATRIMESTRE 2021'!E121</f>
        <v>187271</v>
      </c>
      <c r="F121" s="19">
        <f>SUM(C121:E121)</f>
        <v>888886</v>
      </c>
    </row>
    <row r="122" spans="1:6" x14ac:dyDescent="0.25">
      <c r="A122" s="9">
        <v>119</v>
      </c>
      <c r="B122" s="10" t="s">
        <v>131</v>
      </c>
      <c r="C122" s="19">
        <f>+'FEBRERO ORD'!N122</f>
        <v>154390</v>
      </c>
      <c r="D122" s="19">
        <f>+'FEIEF DEF 2021'!F122</f>
        <v>949</v>
      </c>
      <c r="E122" s="19">
        <f>+'AJUSTE 3ER CUATRIMESTRE 2021'!E122</f>
        <v>15912</v>
      </c>
      <c r="F122" s="19">
        <f>SUM(C122:E122)</f>
        <v>171251</v>
      </c>
    </row>
    <row r="123" spans="1:6" x14ac:dyDescent="0.25">
      <c r="A123" s="9">
        <v>120</v>
      </c>
      <c r="B123" s="10" t="s">
        <v>132</v>
      </c>
      <c r="C123" s="19">
        <f>+'FEBRERO ORD'!N123</f>
        <v>172043</v>
      </c>
      <c r="D123" s="19">
        <f>+'FEIEF DEF 2021'!F123</f>
        <v>1275</v>
      </c>
      <c r="E123" s="19">
        <f>+'AJUSTE 3ER CUATRIMESTRE 2021'!E123</f>
        <v>20308</v>
      </c>
      <c r="F123" s="19">
        <f>SUM(C123:E123)</f>
        <v>193626</v>
      </c>
    </row>
    <row r="124" spans="1:6" x14ac:dyDescent="0.25">
      <c r="A124" s="9">
        <v>121</v>
      </c>
      <c r="B124" s="10" t="s">
        <v>133</v>
      </c>
      <c r="C124" s="19">
        <f>+'FEBRERO ORD'!N124</f>
        <v>163343</v>
      </c>
      <c r="D124" s="19">
        <f>+'FEIEF DEF 2021'!F124</f>
        <v>1539</v>
      </c>
      <c r="E124" s="19">
        <f>+'AJUSTE 3ER CUATRIMESTRE 2021'!E124</f>
        <v>24717</v>
      </c>
      <c r="F124" s="19">
        <f>SUM(C124:E124)</f>
        <v>189599</v>
      </c>
    </row>
    <row r="125" spans="1:6" x14ac:dyDescent="0.25">
      <c r="A125" s="9">
        <v>122</v>
      </c>
      <c r="B125" s="10" t="s">
        <v>134</v>
      </c>
      <c r="C125" s="19">
        <f>+'FEBRERO ORD'!N125</f>
        <v>157706</v>
      </c>
      <c r="D125" s="19">
        <f>+'FEIEF DEF 2021'!F125</f>
        <v>1528</v>
      </c>
      <c r="E125" s="19">
        <f>+'AJUSTE 3ER CUATRIMESTRE 2021'!E125</f>
        <v>24991</v>
      </c>
      <c r="F125" s="19">
        <f>SUM(C125:E125)</f>
        <v>184225</v>
      </c>
    </row>
    <row r="126" spans="1:6" x14ac:dyDescent="0.25">
      <c r="A126" s="9">
        <v>123</v>
      </c>
      <c r="B126" s="10" t="s">
        <v>135</v>
      </c>
      <c r="C126" s="19">
        <f>+'FEBRERO ORD'!N126</f>
        <v>326748</v>
      </c>
      <c r="D126" s="19">
        <f>+'FEIEF DEF 2021'!F126</f>
        <v>4297</v>
      </c>
      <c r="E126" s="19">
        <f>+'AJUSTE 3ER CUATRIMESTRE 2021'!E126</f>
        <v>69643</v>
      </c>
      <c r="F126" s="19">
        <f>SUM(C126:E126)</f>
        <v>400688</v>
      </c>
    </row>
    <row r="127" spans="1:6" x14ac:dyDescent="0.25">
      <c r="A127" s="9">
        <v>124</v>
      </c>
      <c r="B127" s="10" t="s">
        <v>136</v>
      </c>
      <c r="C127" s="19">
        <f>+'FEBRERO ORD'!N127</f>
        <v>1919950</v>
      </c>
      <c r="D127" s="19">
        <f>+'FEIEF DEF 2021'!F127</f>
        <v>47345</v>
      </c>
      <c r="E127" s="19">
        <f>+'AJUSTE 3ER CUATRIMESTRE 2021'!E127</f>
        <v>754211</v>
      </c>
      <c r="F127" s="19">
        <f>SUM(C127:E127)</f>
        <v>2721506</v>
      </c>
    </row>
    <row r="128" spans="1:6" x14ac:dyDescent="0.25">
      <c r="A128" s="9">
        <v>125</v>
      </c>
      <c r="B128" s="10" t="s">
        <v>137</v>
      </c>
      <c r="C128" s="19">
        <f>+'FEBRERO ORD'!N128</f>
        <v>1105634</v>
      </c>
      <c r="D128" s="19">
        <f>+'FEIEF DEF 2021'!F128</f>
        <v>16344</v>
      </c>
      <c r="E128" s="19">
        <f>+'AJUSTE 3ER CUATRIMESTRE 2021'!E128</f>
        <v>273913</v>
      </c>
      <c r="F128" s="19">
        <f>SUM(C128:E128)</f>
        <v>1395891</v>
      </c>
    </row>
    <row r="129" spans="1:6" x14ac:dyDescent="0.25">
      <c r="A129" s="9">
        <v>126</v>
      </c>
      <c r="B129" s="10" t="s">
        <v>138</v>
      </c>
      <c r="C129" s="19">
        <f>+'FEBRERO ORD'!N129</f>
        <v>594202</v>
      </c>
      <c r="D129" s="19">
        <f>+'FEIEF DEF 2021'!F129</f>
        <v>13277</v>
      </c>
      <c r="E129" s="19">
        <f>+'AJUSTE 3ER CUATRIMESTRE 2021'!E129</f>
        <v>197763</v>
      </c>
      <c r="F129" s="19">
        <f>SUM(C129:E129)</f>
        <v>805242</v>
      </c>
    </row>
    <row r="130" spans="1:6" x14ac:dyDescent="0.25">
      <c r="A130" s="9">
        <v>127</v>
      </c>
      <c r="B130" s="10" t="s">
        <v>139</v>
      </c>
      <c r="C130" s="19">
        <f>+'FEBRERO ORD'!N130</f>
        <v>229586</v>
      </c>
      <c r="D130" s="19">
        <f>+'FEIEF DEF 2021'!F130</f>
        <v>2177</v>
      </c>
      <c r="E130" s="19">
        <f>+'AJUSTE 3ER CUATRIMESTRE 2021'!E130</f>
        <v>36491</v>
      </c>
      <c r="F130" s="19">
        <f>SUM(C130:E130)</f>
        <v>268254</v>
      </c>
    </row>
    <row r="131" spans="1:6" x14ac:dyDescent="0.25">
      <c r="A131" s="9">
        <v>128</v>
      </c>
      <c r="B131" s="10" t="s">
        <v>140</v>
      </c>
      <c r="C131" s="19">
        <f>+'FEBRERO ORD'!N131</f>
        <v>241098</v>
      </c>
      <c r="D131" s="19">
        <f>+'FEIEF DEF 2021'!F131</f>
        <v>3278</v>
      </c>
      <c r="E131" s="19">
        <f>+'AJUSTE 3ER CUATRIMESTRE 2021'!E131</f>
        <v>49175</v>
      </c>
      <c r="F131" s="19">
        <f>SUM(C131:E131)</f>
        <v>293551</v>
      </c>
    </row>
    <row r="132" spans="1:6" x14ac:dyDescent="0.25">
      <c r="A132" s="9">
        <v>129</v>
      </c>
      <c r="B132" s="10" t="s">
        <v>141</v>
      </c>
      <c r="C132" s="19">
        <f>+'FEBRERO ORD'!N132</f>
        <v>281139</v>
      </c>
      <c r="D132" s="19">
        <f>+'FEIEF DEF 2021'!F132</f>
        <v>3949</v>
      </c>
      <c r="E132" s="19">
        <f>+'AJUSTE 3ER CUATRIMESTRE 2021'!E132</f>
        <v>65667</v>
      </c>
      <c r="F132" s="19">
        <f>SUM(C132:E132)</f>
        <v>350755</v>
      </c>
    </row>
    <row r="133" spans="1:6" x14ac:dyDescent="0.25">
      <c r="A133" s="9">
        <v>130</v>
      </c>
      <c r="B133" s="10" t="s">
        <v>142</v>
      </c>
      <c r="C133" s="19">
        <f>+'FEBRERO ORD'!N133</f>
        <v>601923</v>
      </c>
      <c r="D133" s="19">
        <f>+'FEIEF DEF 2021'!F133</f>
        <v>7339</v>
      </c>
      <c r="E133" s="19">
        <f>+'AJUSTE 3ER CUATRIMESTRE 2021'!E133</f>
        <v>123007</v>
      </c>
      <c r="F133" s="19">
        <f>SUM(C133:E133)</f>
        <v>732269</v>
      </c>
    </row>
    <row r="134" spans="1:6" x14ac:dyDescent="0.25">
      <c r="A134" s="9">
        <v>131</v>
      </c>
      <c r="B134" s="10" t="s">
        <v>143</v>
      </c>
      <c r="C134" s="19">
        <f>+'FEBRERO ORD'!N134</f>
        <v>1179769</v>
      </c>
      <c r="D134" s="19">
        <f>+'FEIEF DEF 2021'!F134</f>
        <v>15490</v>
      </c>
      <c r="E134" s="19">
        <f>+'AJUSTE 3ER CUATRIMESTRE 2021'!E134</f>
        <v>259616</v>
      </c>
      <c r="F134" s="19">
        <f>SUM(C134:E134)</f>
        <v>1454875</v>
      </c>
    </row>
    <row r="135" spans="1:6" x14ac:dyDescent="0.25">
      <c r="A135" s="9">
        <v>132</v>
      </c>
      <c r="B135" s="10" t="s">
        <v>144</v>
      </c>
      <c r="C135" s="19">
        <f>+'FEBRERO ORD'!N135</f>
        <v>266862</v>
      </c>
      <c r="D135" s="19">
        <f>+'FEIEF DEF 2021'!F135</f>
        <v>3671</v>
      </c>
      <c r="E135" s="19">
        <f>+'AJUSTE 3ER CUATRIMESTRE 2021'!E135</f>
        <v>59663</v>
      </c>
      <c r="F135" s="19">
        <f>SUM(C135:E135)</f>
        <v>330196</v>
      </c>
    </row>
    <row r="136" spans="1:6" x14ac:dyDescent="0.25">
      <c r="A136" s="9">
        <v>133</v>
      </c>
      <c r="B136" s="10" t="s">
        <v>145</v>
      </c>
      <c r="C136" s="19">
        <f>+'FEBRERO ORD'!N136</f>
        <v>471708</v>
      </c>
      <c r="D136" s="19">
        <f>+'FEIEF DEF 2021'!F136</f>
        <v>9131</v>
      </c>
      <c r="E136" s="19">
        <f>+'AJUSTE 3ER CUATRIMESTRE 2021'!E136</f>
        <v>143003</v>
      </c>
      <c r="F136" s="19">
        <f>SUM(C136:E136)</f>
        <v>623842</v>
      </c>
    </row>
    <row r="137" spans="1:6" x14ac:dyDescent="0.25">
      <c r="A137" s="9">
        <v>134</v>
      </c>
      <c r="B137" s="10" t="s">
        <v>146</v>
      </c>
      <c r="C137" s="19">
        <f>+'FEBRERO ORD'!N137</f>
        <v>2636167</v>
      </c>
      <c r="D137" s="19">
        <f>+'FEIEF DEF 2021'!F137</f>
        <v>68056</v>
      </c>
      <c r="E137" s="19">
        <f>+'AJUSTE 3ER CUATRIMESTRE 2021'!E137</f>
        <v>1026064</v>
      </c>
      <c r="F137" s="19">
        <f>SUM(C137:E137)</f>
        <v>3730287</v>
      </c>
    </row>
    <row r="138" spans="1:6" x14ac:dyDescent="0.25">
      <c r="A138" s="9">
        <v>135</v>
      </c>
      <c r="B138" s="10" t="s">
        <v>147</v>
      </c>
      <c r="C138" s="19">
        <f>+'FEBRERO ORD'!N138</f>
        <v>680218</v>
      </c>
      <c r="D138" s="19">
        <f>+'FEIEF DEF 2021'!F138</f>
        <v>17538</v>
      </c>
      <c r="E138" s="19">
        <f>+'AJUSTE 3ER CUATRIMESTRE 2021'!E138</f>
        <v>275042</v>
      </c>
      <c r="F138" s="19">
        <f>SUM(C138:E138)</f>
        <v>972798</v>
      </c>
    </row>
    <row r="139" spans="1:6" x14ac:dyDescent="0.25">
      <c r="A139" s="9">
        <v>136</v>
      </c>
      <c r="B139" s="10" t="s">
        <v>148</v>
      </c>
      <c r="C139" s="19">
        <f>+'FEBRERO ORD'!N139</f>
        <v>1266735</v>
      </c>
      <c r="D139" s="19">
        <f>+'FEIEF DEF 2021'!F139</f>
        <v>22891</v>
      </c>
      <c r="E139" s="19">
        <f>+'AJUSTE 3ER CUATRIMESTRE 2021'!E139</f>
        <v>362450</v>
      </c>
      <c r="F139" s="19">
        <f>SUM(C139:E139)</f>
        <v>1652076</v>
      </c>
    </row>
    <row r="140" spans="1:6" x14ac:dyDescent="0.25">
      <c r="A140" s="9">
        <v>137</v>
      </c>
      <c r="B140" s="10" t="s">
        <v>149</v>
      </c>
      <c r="C140" s="19">
        <f>+'FEBRERO ORD'!N140</f>
        <v>571246</v>
      </c>
      <c r="D140" s="19">
        <f>+'FEIEF DEF 2021'!F140</f>
        <v>12302</v>
      </c>
      <c r="E140" s="19">
        <f>+'AJUSTE 3ER CUATRIMESTRE 2021'!E140</f>
        <v>190355</v>
      </c>
      <c r="F140" s="19">
        <f>SUM(C140:E140)</f>
        <v>773903</v>
      </c>
    </row>
    <row r="141" spans="1:6" x14ac:dyDescent="0.25">
      <c r="A141" s="9">
        <v>138</v>
      </c>
      <c r="B141" s="10" t="s">
        <v>150</v>
      </c>
      <c r="C141" s="19">
        <f>+'FEBRERO ORD'!N141</f>
        <v>143220</v>
      </c>
      <c r="D141" s="19">
        <f>+'FEIEF DEF 2021'!F141</f>
        <v>1717</v>
      </c>
      <c r="E141" s="19">
        <f>+'AJUSTE 3ER CUATRIMESTRE 2021'!E141</f>
        <v>28780</v>
      </c>
      <c r="F141" s="19">
        <f>SUM(C141:E141)</f>
        <v>173717</v>
      </c>
    </row>
    <row r="142" spans="1:6" x14ac:dyDescent="0.25">
      <c r="A142" s="9">
        <v>139</v>
      </c>
      <c r="B142" s="10" t="s">
        <v>151</v>
      </c>
      <c r="C142" s="19">
        <f>+'FEBRERO ORD'!N142</f>
        <v>275131</v>
      </c>
      <c r="D142" s="19">
        <f>+'FEIEF DEF 2021'!F142</f>
        <v>2863</v>
      </c>
      <c r="E142" s="19">
        <f>+'AJUSTE 3ER CUATRIMESTRE 2021'!E142</f>
        <v>47976</v>
      </c>
      <c r="F142" s="19">
        <f>SUM(C142:E142)</f>
        <v>325970</v>
      </c>
    </row>
    <row r="143" spans="1:6" x14ac:dyDescent="0.25">
      <c r="A143" s="9">
        <v>140</v>
      </c>
      <c r="B143" s="10" t="s">
        <v>152</v>
      </c>
      <c r="C143" s="19">
        <f>+'FEBRERO ORD'!N143</f>
        <v>146102</v>
      </c>
      <c r="D143" s="19">
        <f>+'FEIEF DEF 2021'!F143</f>
        <v>2213</v>
      </c>
      <c r="E143" s="19">
        <f>+'AJUSTE 3ER CUATRIMESTRE 2021'!E143</f>
        <v>33366</v>
      </c>
      <c r="F143" s="19">
        <f>SUM(C143:E143)</f>
        <v>181681</v>
      </c>
    </row>
    <row r="144" spans="1:6" x14ac:dyDescent="0.25">
      <c r="A144" s="9">
        <v>141</v>
      </c>
      <c r="B144" s="10" t="s">
        <v>153</v>
      </c>
      <c r="C144" s="19">
        <f>+'FEBRERO ORD'!N144</f>
        <v>986594</v>
      </c>
      <c r="D144" s="19">
        <f>+'FEIEF DEF 2021'!F144</f>
        <v>26806</v>
      </c>
      <c r="E144" s="19">
        <f>+'AJUSTE 3ER CUATRIMESTRE 2021'!E144</f>
        <v>409304</v>
      </c>
      <c r="F144" s="19">
        <f>SUM(C144:E144)</f>
        <v>1422704</v>
      </c>
    </row>
    <row r="145" spans="1:6" x14ac:dyDescent="0.25">
      <c r="A145" s="9">
        <v>142</v>
      </c>
      <c r="B145" s="10" t="s">
        <v>154</v>
      </c>
      <c r="C145" s="19">
        <f>+'FEBRERO ORD'!N145</f>
        <v>163409</v>
      </c>
      <c r="D145" s="19">
        <f>+'FEIEF DEF 2021'!F145</f>
        <v>1064</v>
      </c>
      <c r="E145" s="19">
        <f>+'AJUSTE 3ER CUATRIMESTRE 2021'!E145</f>
        <v>17832</v>
      </c>
      <c r="F145" s="19">
        <f>SUM(C145:E145)</f>
        <v>182305</v>
      </c>
    </row>
    <row r="146" spans="1:6" x14ac:dyDescent="0.25">
      <c r="A146" s="9">
        <v>143</v>
      </c>
      <c r="B146" s="10" t="s">
        <v>155</v>
      </c>
      <c r="C146" s="19">
        <f>+'FEBRERO ORD'!N146</f>
        <v>1311689</v>
      </c>
      <c r="D146" s="19">
        <f>+'FEIEF DEF 2021'!F146</f>
        <v>29119</v>
      </c>
      <c r="E146" s="19">
        <f>+'AJUSTE 3ER CUATRIMESTRE 2021'!E146</f>
        <v>474938</v>
      </c>
      <c r="F146" s="19">
        <f>SUM(C146:E146)</f>
        <v>1815746</v>
      </c>
    </row>
    <row r="147" spans="1:6" x14ac:dyDescent="0.25">
      <c r="A147" s="9">
        <v>144</v>
      </c>
      <c r="B147" s="10" t="s">
        <v>156</v>
      </c>
      <c r="C147" s="19">
        <f>+'FEBRERO ORD'!N147</f>
        <v>159207</v>
      </c>
      <c r="D147" s="19">
        <f>+'FEIEF DEF 2021'!F147</f>
        <v>1982</v>
      </c>
      <c r="E147" s="19">
        <f>+'AJUSTE 3ER CUATRIMESTRE 2021'!E147</f>
        <v>30741</v>
      </c>
      <c r="F147" s="19">
        <f>SUM(C147:E147)</f>
        <v>191930</v>
      </c>
    </row>
    <row r="148" spans="1:6" x14ac:dyDescent="0.25">
      <c r="A148" s="9">
        <v>145</v>
      </c>
      <c r="B148" s="10" t="s">
        <v>157</v>
      </c>
      <c r="C148" s="19">
        <f>+'FEBRERO ORD'!N148</f>
        <v>649455</v>
      </c>
      <c r="D148" s="19">
        <f>+'FEIEF DEF 2021'!F148</f>
        <v>15939</v>
      </c>
      <c r="E148" s="19">
        <f>+'AJUSTE 3ER CUATRIMESTRE 2021'!E148</f>
        <v>254951</v>
      </c>
      <c r="F148" s="19">
        <f>SUM(C148:E148)</f>
        <v>920345</v>
      </c>
    </row>
    <row r="149" spans="1:6" x14ac:dyDescent="0.25">
      <c r="A149" s="9">
        <v>146</v>
      </c>
      <c r="B149" s="10" t="s">
        <v>158</v>
      </c>
      <c r="C149" s="19">
        <f>+'FEBRERO ORD'!N149</f>
        <v>400579</v>
      </c>
      <c r="D149" s="19">
        <f>+'FEIEF DEF 2021'!F149</f>
        <v>5790</v>
      </c>
      <c r="E149" s="19">
        <f>+'AJUSTE 3ER CUATRIMESTRE 2021'!E149</f>
        <v>89830</v>
      </c>
      <c r="F149" s="19">
        <f>SUM(C149:E149)</f>
        <v>496199</v>
      </c>
    </row>
    <row r="150" spans="1:6" x14ac:dyDescent="0.25">
      <c r="A150" s="9">
        <v>147</v>
      </c>
      <c r="B150" s="10" t="s">
        <v>159</v>
      </c>
      <c r="C150" s="19">
        <f>+'FEBRERO ORD'!N150</f>
        <v>225900</v>
      </c>
      <c r="D150" s="19">
        <f>+'FEIEF DEF 2021'!F150</f>
        <v>2479</v>
      </c>
      <c r="E150" s="19">
        <f>+'AJUSTE 3ER CUATRIMESTRE 2021'!E150</f>
        <v>40803</v>
      </c>
      <c r="F150" s="19">
        <f>SUM(C150:E150)</f>
        <v>269182</v>
      </c>
    </row>
    <row r="151" spans="1:6" x14ac:dyDescent="0.25">
      <c r="A151" s="9">
        <v>148</v>
      </c>
      <c r="B151" s="10" t="s">
        <v>160</v>
      </c>
      <c r="C151" s="19">
        <f>+'FEBRERO ORD'!N151</f>
        <v>338935</v>
      </c>
      <c r="D151" s="19">
        <f>+'FEIEF DEF 2021'!F151</f>
        <v>4241</v>
      </c>
      <c r="E151" s="19">
        <f>+'AJUSTE 3ER CUATRIMESTRE 2021'!E151</f>
        <v>66059</v>
      </c>
      <c r="F151" s="19">
        <f>SUM(C151:E151)</f>
        <v>409235</v>
      </c>
    </row>
    <row r="152" spans="1:6" x14ac:dyDescent="0.25">
      <c r="A152" s="9">
        <v>149</v>
      </c>
      <c r="B152" s="10" t="s">
        <v>161</v>
      </c>
      <c r="C152" s="19">
        <f>+'FEBRERO ORD'!N152</f>
        <v>290159</v>
      </c>
      <c r="D152" s="19">
        <f>+'FEIEF DEF 2021'!F152</f>
        <v>4249</v>
      </c>
      <c r="E152" s="19">
        <f>+'AJUSTE 3ER CUATRIMESTRE 2021'!E152</f>
        <v>65897</v>
      </c>
      <c r="F152" s="19">
        <f>SUM(C152:E152)</f>
        <v>360305</v>
      </c>
    </row>
    <row r="153" spans="1:6" x14ac:dyDescent="0.25">
      <c r="A153" s="9">
        <v>150</v>
      </c>
      <c r="B153" s="10" t="s">
        <v>162</v>
      </c>
      <c r="C153" s="19">
        <f>+'FEBRERO ORD'!N153</f>
        <v>931393</v>
      </c>
      <c r="D153" s="19">
        <f>+'FEIEF DEF 2021'!F153</f>
        <v>18615</v>
      </c>
      <c r="E153" s="19">
        <f>+'AJUSTE 3ER CUATRIMESTRE 2021'!E153</f>
        <v>311995</v>
      </c>
      <c r="F153" s="19">
        <f>SUM(C153:E153)</f>
        <v>1262003</v>
      </c>
    </row>
    <row r="154" spans="1:6" x14ac:dyDescent="0.25">
      <c r="A154" s="9">
        <v>151</v>
      </c>
      <c r="B154" s="10" t="s">
        <v>163</v>
      </c>
      <c r="C154" s="19">
        <f>+'FEBRERO ORD'!N154</f>
        <v>105978</v>
      </c>
      <c r="D154" s="19">
        <f>+'FEIEF DEF 2021'!F154</f>
        <v>395</v>
      </c>
      <c r="E154" s="19">
        <f>+'AJUSTE 3ER CUATRIMESTRE 2021'!E154</f>
        <v>6605</v>
      </c>
      <c r="F154" s="19">
        <f>SUM(C154:E154)</f>
        <v>112978</v>
      </c>
    </row>
    <row r="155" spans="1:6" x14ac:dyDescent="0.25">
      <c r="A155" s="9">
        <v>152</v>
      </c>
      <c r="B155" s="10" t="s">
        <v>164</v>
      </c>
      <c r="C155" s="19">
        <f>+'FEBRERO ORD'!N155</f>
        <v>262938</v>
      </c>
      <c r="D155" s="19">
        <f>+'FEIEF DEF 2021'!F155</f>
        <v>3264</v>
      </c>
      <c r="E155" s="19">
        <f>+'AJUSTE 3ER CUATRIMESTRE 2021'!E155</f>
        <v>54705</v>
      </c>
      <c r="F155" s="19">
        <f>SUM(C155:E155)</f>
        <v>320907</v>
      </c>
    </row>
    <row r="156" spans="1:6" x14ac:dyDescent="0.25">
      <c r="A156" s="9">
        <v>153</v>
      </c>
      <c r="B156" s="10" t="s">
        <v>165</v>
      </c>
      <c r="C156" s="19">
        <f>+'FEBRERO ORD'!N156</f>
        <v>390370</v>
      </c>
      <c r="D156" s="19">
        <f>+'FEIEF DEF 2021'!F156</f>
        <v>6160</v>
      </c>
      <c r="E156" s="19">
        <f>+'AJUSTE 3ER CUATRIMESTRE 2021'!E156</f>
        <v>103249</v>
      </c>
      <c r="F156" s="19">
        <f>SUM(C156:E156)</f>
        <v>499779</v>
      </c>
    </row>
    <row r="157" spans="1:6" x14ac:dyDescent="0.25">
      <c r="A157" s="9">
        <v>154</v>
      </c>
      <c r="B157" s="10" t="s">
        <v>166</v>
      </c>
      <c r="C157" s="19">
        <f>+'FEBRERO ORD'!N157</f>
        <v>373606</v>
      </c>
      <c r="D157" s="19">
        <f>+'FEIEF DEF 2021'!F157</f>
        <v>5757</v>
      </c>
      <c r="E157" s="19">
        <f>+'AJUSTE 3ER CUATRIMESTRE 2021'!E157</f>
        <v>91283</v>
      </c>
      <c r="F157" s="19">
        <f>SUM(C157:E157)</f>
        <v>470646</v>
      </c>
    </row>
    <row r="158" spans="1:6" x14ac:dyDescent="0.25">
      <c r="A158" s="9">
        <v>155</v>
      </c>
      <c r="B158" s="10" t="s">
        <v>167</v>
      </c>
      <c r="C158" s="19">
        <f>+'FEBRERO ORD'!N158</f>
        <v>213615</v>
      </c>
      <c r="D158" s="19">
        <f>+'FEIEF DEF 2021'!F158</f>
        <v>2087</v>
      </c>
      <c r="E158" s="19">
        <f>+'AJUSTE 3ER CUATRIMESTRE 2021'!E158</f>
        <v>33715</v>
      </c>
      <c r="F158" s="19">
        <f>SUM(C158:E158)</f>
        <v>249417</v>
      </c>
    </row>
    <row r="159" spans="1:6" x14ac:dyDescent="0.25">
      <c r="A159" s="9">
        <v>156</v>
      </c>
      <c r="B159" s="10" t="s">
        <v>168</v>
      </c>
      <c r="C159" s="19">
        <f>+'FEBRERO ORD'!N159</f>
        <v>451526</v>
      </c>
      <c r="D159" s="19">
        <f>+'FEIEF DEF 2021'!F159</f>
        <v>9170</v>
      </c>
      <c r="E159" s="19">
        <f>+'AJUSTE 3ER CUATRIMESTRE 2021'!E159</f>
        <v>145817</v>
      </c>
      <c r="F159" s="19">
        <f>SUM(C159:E159)</f>
        <v>606513</v>
      </c>
    </row>
    <row r="160" spans="1:6" x14ac:dyDescent="0.25">
      <c r="A160" s="9">
        <v>157</v>
      </c>
      <c r="B160" s="10" t="s">
        <v>169</v>
      </c>
      <c r="C160" s="19">
        <f>+'FEBRERO ORD'!N160</f>
        <v>2354595</v>
      </c>
      <c r="D160" s="19">
        <f>+'FEIEF DEF 2021'!F160</f>
        <v>64709</v>
      </c>
      <c r="E160" s="19">
        <f>+'AJUSTE 3ER CUATRIMESTRE 2021'!E160</f>
        <v>1033092</v>
      </c>
      <c r="F160" s="19">
        <f>SUM(C160:E160)</f>
        <v>3452396</v>
      </c>
    </row>
    <row r="161" spans="1:6" x14ac:dyDescent="0.25">
      <c r="A161" s="9">
        <v>158</v>
      </c>
      <c r="B161" s="10" t="s">
        <v>170</v>
      </c>
      <c r="C161" s="19">
        <f>+'FEBRERO ORD'!N161</f>
        <v>433641</v>
      </c>
      <c r="D161" s="19">
        <f>+'FEIEF DEF 2021'!F161</f>
        <v>9501</v>
      </c>
      <c r="E161" s="19">
        <f>+'AJUSTE 3ER CUATRIMESTRE 2021'!E161</f>
        <v>148988</v>
      </c>
      <c r="F161" s="19">
        <f>SUM(C161:E161)</f>
        <v>592130</v>
      </c>
    </row>
    <row r="162" spans="1:6" x14ac:dyDescent="0.25">
      <c r="A162" s="9">
        <v>159</v>
      </c>
      <c r="B162" s="10" t="s">
        <v>171</v>
      </c>
      <c r="C162" s="19">
        <f>+'FEBRERO ORD'!N162</f>
        <v>485332</v>
      </c>
      <c r="D162" s="19">
        <f>+'FEIEF DEF 2021'!F162</f>
        <v>7521</v>
      </c>
      <c r="E162" s="19">
        <f>+'AJUSTE 3ER CUATRIMESTRE 2021'!E162</f>
        <v>126054</v>
      </c>
      <c r="F162" s="19">
        <f>SUM(C162:E162)</f>
        <v>618907</v>
      </c>
    </row>
    <row r="163" spans="1:6" x14ac:dyDescent="0.25">
      <c r="A163" s="9">
        <v>160</v>
      </c>
      <c r="B163" s="10" t="s">
        <v>172</v>
      </c>
      <c r="C163" s="19">
        <f>+'FEBRERO ORD'!N163</f>
        <v>257374</v>
      </c>
      <c r="D163" s="19">
        <f>+'FEIEF DEF 2021'!F163</f>
        <v>3514</v>
      </c>
      <c r="E163" s="19">
        <f>+'AJUSTE 3ER CUATRIMESTRE 2021'!E163</f>
        <v>55360</v>
      </c>
      <c r="F163" s="19">
        <f>SUM(C163:E163)</f>
        <v>316248</v>
      </c>
    </row>
    <row r="164" spans="1:6" x14ac:dyDescent="0.25">
      <c r="A164" s="9">
        <v>161</v>
      </c>
      <c r="B164" s="10" t="s">
        <v>173</v>
      </c>
      <c r="C164" s="19">
        <f>+'FEBRERO ORD'!N164</f>
        <v>293464</v>
      </c>
      <c r="D164" s="19">
        <f>+'FEIEF DEF 2021'!F164</f>
        <v>3821</v>
      </c>
      <c r="E164" s="19">
        <f>+'AJUSTE 3ER CUATRIMESTRE 2021'!E164</f>
        <v>63221</v>
      </c>
      <c r="F164" s="19">
        <f>SUM(C164:E164)</f>
        <v>360506</v>
      </c>
    </row>
    <row r="165" spans="1:6" x14ac:dyDescent="0.25">
      <c r="A165" s="9">
        <v>162</v>
      </c>
      <c r="B165" s="10" t="s">
        <v>174</v>
      </c>
      <c r="C165" s="19">
        <f>+'FEBRERO ORD'!N165</f>
        <v>229160</v>
      </c>
      <c r="D165" s="19">
        <f>+'FEIEF DEF 2021'!F165</f>
        <v>2809</v>
      </c>
      <c r="E165" s="19">
        <f>+'AJUSTE 3ER CUATRIMESTRE 2021'!E165</f>
        <v>47089</v>
      </c>
      <c r="F165" s="19">
        <f>SUM(C165:E165)</f>
        <v>279058</v>
      </c>
    </row>
    <row r="166" spans="1:6" x14ac:dyDescent="0.25">
      <c r="A166" s="9">
        <v>163</v>
      </c>
      <c r="B166" s="10" t="s">
        <v>175</v>
      </c>
      <c r="C166" s="19">
        <f>+'FEBRERO ORD'!N166</f>
        <v>251868</v>
      </c>
      <c r="D166" s="19">
        <f>+'FEIEF DEF 2021'!F166</f>
        <v>2001</v>
      </c>
      <c r="E166" s="19">
        <f>+'AJUSTE 3ER CUATRIMESTRE 2021'!E166</f>
        <v>33541</v>
      </c>
      <c r="F166" s="19">
        <f>SUM(C166:E166)</f>
        <v>287410</v>
      </c>
    </row>
    <row r="167" spans="1:6" x14ac:dyDescent="0.25">
      <c r="A167" s="9">
        <v>164</v>
      </c>
      <c r="B167" s="10" t="s">
        <v>176</v>
      </c>
      <c r="C167" s="19">
        <f>+'FEBRERO ORD'!N167</f>
        <v>305630</v>
      </c>
      <c r="D167" s="19">
        <f>+'FEIEF DEF 2021'!F167</f>
        <v>3766</v>
      </c>
      <c r="E167" s="19">
        <f>+'AJUSTE 3ER CUATRIMESTRE 2021'!E167</f>
        <v>63105</v>
      </c>
      <c r="F167" s="19">
        <f>SUM(C167:E167)</f>
        <v>372501</v>
      </c>
    </row>
    <row r="168" spans="1:6" x14ac:dyDescent="0.25">
      <c r="A168" s="9">
        <v>165</v>
      </c>
      <c r="B168" s="10" t="s">
        <v>177</v>
      </c>
      <c r="C168" s="19">
        <f>+'FEBRERO ORD'!N168</f>
        <v>286510</v>
      </c>
      <c r="D168" s="19">
        <f>+'FEIEF DEF 2021'!F168</f>
        <v>4388</v>
      </c>
      <c r="E168" s="19">
        <f>+'AJUSTE 3ER CUATRIMESTRE 2021'!E168</f>
        <v>66065</v>
      </c>
      <c r="F168" s="19">
        <f>SUM(C168:E168)</f>
        <v>356963</v>
      </c>
    </row>
    <row r="169" spans="1:6" x14ac:dyDescent="0.25">
      <c r="A169" s="9">
        <v>166</v>
      </c>
      <c r="B169" s="10" t="s">
        <v>178</v>
      </c>
      <c r="C169" s="19">
        <f>+'FEBRERO ORD'!N169</f>
        <v>1159903</v>
      </c>
      <c r="D169" s="19">
        <f>+'FEIEF DEF 2021'!F169</f>
        <v>27103</v>
      </c>
      <c r="E169" s="19">
        <f>+'AJUSTE 3ER CUATRIMESTRE 2021'!E169</f>
        <v>425749</v>
      </c>
      <c r="F169" s="19">
        <f>SUM(C169:E169)</f>
        <v>1612755</v>
      </c>
    </row>
    <row r="170" spans="1:6" x14ac:dyDescent="0.25">
      <c r="A170" s="9">
        <v>167</v>
      </c>
      <c r="B170" s="10" t="s">
        <v>179</v>
      </c>
      <c r="C170" s="19">
        <f>+'FEBRERO ORD'!N170</f>
        <v>316542</v>
      </c>
      <c r="D170" s="19">
        <f>+'FEIEF DEF 2021'!F170</f>
        <v>6463</v>
      </c>
      <c r="E170" s="19">
        <f>+'AJUSTE 3ER CUATRIMESTRE 2021'!E170</f>
        <v>98464</v>
      </c>
      <c r="F170" s="19">
        <f>SUM(C170:E170)</f>
        <v>421469</v>
      </c>
    </row>
    <row r="171" spans="1:6" x14ac:dyDescent="0.25">
      <c r="A171" s="9">
        <v>168</v>
      </c>
      <c r="B171" s="10" t="s">
        <v>180</v>
      </c>
      <c r="C171" s="19">
        <f>+'FEBRERO ORD'!N171</f>
        <v>155866</v>
      </c>
      <c r="D171" s="19">
        <f>+'FEIEF DEF 2021'!F171</f>
        <v>1182</v>
      </c>
      <c r="E171" s="19">
        <f>+'AJUSTE 3ER CUATRIMESTRE 2021'!E171</f>
        <v>19801</v>
      </c>
      <c r="F171" s="19">
        <f>SUM(C171:E171)</f>
        <v>176849</v>
      </c>
    </row>
    <row r="172" spans="1:6" x14ac:dyDescent="0.25">
      <c r="A172" s="9">
        <v>169</v>
      </c>
      <c r="B172" s="10" t="s">
        <v>181</v>
      </c>
      <c r="C172" s="19">
        <f>+'FEBRERO ORD'!N172</f>
        <v>435731</v>
      </c>
      <c r="D172" s="19">
        <f>+'FEIEF DEF 2021'!F172</f>
        <v>5337</v>
      </c>
      <c r="E172" s="19">
        <f>+'AJUSTE 3ER CUATRIMESTRE 2021'!E172</f>
        <v>89449</v>
      </c>
      <c r="F172" s="19">
        <f>SUM(C172:E172)</f>
        <v>530517</v>
      </c>
    </row>
    <row r="173" spans="1:6" x14ac:dyDescent="0.25">
      <c r="A173" s="9">
        <v>170</v>
      </c>
      <c r="B173" s="10" t="s">
        <v>182</v>
      </c>
      <c r="C173" s="19">
        <f>+'FEBRERO ORD'!N173</f>
        <v>473048</v>
      </c>
      <c r="D173" s="19">
        <f>+'FEIEF DEF 2021'!F173</f>
        <v>4836</v>
      </c>
      <c r="E173" s="19">
        <f>+'AJUSTE 3ER CUATRIMESTRE 2021'!E173</f>
        <v>81044</v>
      </c>
      <c r="F173" s="19">
        <f>SUM(C173:E173)</f>
        <v>558928</v>
      </c>
    </row>
    <row r="174" spans="1:6" x14ac:dyDescent="0.25">
      <c r="A174" s="9">
        <v>171</v>
      </c>
      <c r="B174" s="10" t="s">
        <v>183</v>
      </c>
      <c r="C174" s="19">
        <f>+'FEBRERO ORD'!N174</f>
        <v>1541035</v>
      </c>
      <c r="D174" s="19">
        <f>+'FEIEF DEF 2021'!F174</f>
        <v>26153</v>
      </c>
      <c r="E174" s="19">
        <f>+'AJUSTE 3ER CUATRIMESTRE 2021'!E174</f>
        <v>438305</v>
      </c>
      <c r="F174" s="19">
        <f>SUM(C174:E174)</f>
        <v>2005493</v>
      </c>
    </row>
    <row r="175" spans="1:6" x14ac:dyDescent="0.25">
      <c r="A175" s="9">
        <v>172</v>
      </c>
      <c r="B175" s="10" t="s">
        <v>184</v>
      </c>
      <c r="C175" s="19">
        <f>+'FEBRERO ORD'!N175</f>
        <v>91347</v>
      </c>
      <c r="D175" s="19">
        <f>+'FEIEF DEF 2021'!F175</f>
        <v>1286</v>
      </c>
      <c r="E175" s="19">
        <f>+'AJUSTE 3ER CUATRIMESTRE 2021'!E175</f>
        <v>20196</v>
      </c>
      <c r="F175" s="19">
        <f>SUM(C175:E175)</f>
        <v>112829</v>
      </c>
    </row>
    <row r="176" spans="1:6" x14ac:dyDescent="0.25">
      <c r="A176" s="9">
        <v>173</v>
      </c>
      <c r="B176" s="10" t="s">
        <v>185</v>
      </c>
      <c r="C176" s="19">
        <f>+'FEBRERO ORD'!N176</f>
        <v>247583</v>
      </c>
      <c r="D176" s="19">
        <f>+'FEIEF DEF 2021'!F176</f>
        <v>4052</v>
      </c>
      <c r="E176" s="19">
        <f>+'AJUSTE 3ER CUATRIMESTRE 2021'!E176</f>
        <v>63304</v>
      </c>
      <c r="F176" s="19">
        <f>SUM(C176:E176)</f>
        <v>314939</v>
      </c>
    </row>
    <row r="177" spans="1:6" x14ac:dyDescent="0.25">
      <c r="A177" s="9">
        <v>174</v>
      </c>
      <c r="B177" s="10" t="s">
        <v>186</v>
      </c>
      <c r="C177" s="19">
        <f>+'FEBRERO ORD'!N177</f>
        <v>515481</v>
      </c>
      <c r="D177" s="19">
        <f>+'FEIEF DEF 2021'!F177</f>
        <v>12530</v>
      </c>
      <c r="E177" s="19">
        <f>+'AJUSTE 3ER CUATRIMESTRE 2021'!E177</f>
        <v>199534</v>
      </c>
      <c r="F177" s="19">
        <f>SUM(C177:E177)</f>
        <v>727545</v>
      </c>
    </row>
    <row r="178" spans="1:6" x14ac:dyDescent="0.25">
      <c r="A178" s="9">
        <v>175</v>
      </c>
      <c r="B178" s="10" t="s">
        <v>187</v>
      </c>
      <c r="C178" s="19">
        <f>+'FEBRERO ORD'!N178</f>
        <v>223317</v>
      </c>
      <c r="D178" s="19">
        <f>+'FEIEF DEF 2021'!F178</f>
        <v>1861</v>
      </c>
      <c r="E178" s="19">
        <f>+'AJUSTE 3ER CUATRIMESTRE 2021'!E178</f>
        <v>31186</v>
      </c>
      <c r="F178" s="19">
        <f>SUM(C178:E178)</f>
        <v>256364</v>
      </c>
    </row>
    <row r="179" spans="1:6" x14ac:dyDescent="0.25">
      <c r="A179" s="9">
        <v>176</v>
      </c>
      <c r="B179" s="10" t="s">
        <v>188</v>
      </c>
      <c r="C179" s="19">
        <f>+'FEBRERO ORD'!N179</f>
        <v>395455</v>
      </c>
      <c r="D179" s="19">
        <f>+'FEIEF DEF 2021'!F179</f>
        <v>4639</v>
      </c>
      <c r="E179" s="19">
        <f>+'AJUSTE 3ER CUATRIMESTRE 2021'!E179</f>
        <v>75943</v>
      </c>
      <c r="F179" s="19">
        <f>SUM(C179:E179)</f>
        <v>476037</v>
      </c>
    </row>
    <row r="180" spans="1:6" x14ac:dyDescent="0.25">
      <c r="A180" s="9">
        <v>177</v>
      </c>
      <c r="B180" s="10" t="s">
        <v>189</v>
      </c>
      <c r="C180" s="19">
        <f>+'FEBRERO ORD'!N180</f>
        <v>1124859</v>
      </c>
      <c r="D180" s="19">
        <f>+'FEIEF DEF 2021'!F180</f>
        <v>24410</v>
      </c>
      <c r="E180" s="19">
        <f>+'AJUSTE 3ER CUATRIMESTRE 2021'!E180</f>
        <v>389075</v>
      </c>
      <c r="F180" s="19">
        <f>SUM(C180:E180)</f>
        <v>1538344</v>
      </c>
    </row>
    <row r="181" spans="1:6" x14ac:dyDescent="0.25">
      <c r="A181" s="9">
        <v>178</v>
      </c>
      <c r="B181" s="10" t="s">
        <v>190</v>
      </c>
      <c r="C181" s="19">
        <f>+'FEBRERO ORD'!N181</f>
        <v>506556</v>
      </c>
      <c r="D181" s="19">
        <f>+'FEIEF DEF 2021'!F181</f>
        <v>10814</v>
      </c>
      <c r="E181" s="19">
        <f>+'AJUSTE 3ER CUATRIMESTRE 2021'!E181</f>
        <v>173996</v>
      </c>
      <c r="F181" s="19">
        <f>SUM(C181:E181)</f>
        <v>691366</v>
      </c>
    </row>
    <row r="182" spans="1:6" x14ac:dyDescent="0.25">
      <c r="A182" s="9">
        <v>179</v>
      </c>
      <c r="B182" s="10" t="s">
        <v>191</v>
      </c>
      <c r="C182" s="19">
        <f>+'FEBRERO ORD'!N182</f>
        <v>282189</v>
      </c>
      <c r="D182" s="19">
        <f>+'FEIEF DEF 2021'!F182</f>
        <v>4064</v>
      </c>
      <c r="E182" s="19">
        <f>+'AJUSTE 3ER CUATRIMESTRE 2021'!E182</f>
        <v>63832</v>
      </c>
      <c r="F182" s="19">
        <f>SUM(C182:E182)</f>
        <v>350085</v>
      </c>
    </row>
    <row r="183" spans="1:6" x14ac:dyDescent="0.25">
      <c r="A183" s="9">
        <v>180</v>
      </c>
      <c r="B183" s="10" t="s">
        <v>192</v>
      </c>
      <c r="C183" s="19">
        <f>+'FEBRERO ORD'!N183</f>
        <v>277448</v>
      </c>
      <c r="D183" s="19">
        <f>+'FEIEF DEF 2021'!F183</f>
        <v>4308</v>
      </c>
      <c r="E183" s="19">
        <f>+'AJUSTE 3ER CUATRIMESTRE 2021'!E183</f>
        <v>67874</v>
      </c>
      <c r="F183" s="19">
        <f>SUM(C183:E183)</f>
        <v>349630</v>
      </c>
    </row>
    <row r="184" spans="1:6" x14ac:dyDescent="0.25">
      <c r="A184" s="9">
        <v>181</v>
      </c>
      <c r="B184" s="10" t="s">
        <v>193</v>
      </c>
      <c r="C184" s="19">
        <f>+'FEBRERO ORD'!N184</f>
        <v>147809</v>
      </c>
      <c r="D184" s="19">
        <f>+'FEIEF DEF 2021'!F184</f>
        <v>1212</v>
      </c>
      <c r="E184" s="19">
        <f>+'AJUSTE 3ER CUATRIMESTRE 2021'!E184</f>
        <v>19553</v>
      </c>
      <c r="F184" s="19">
        <f>SUM(C184:E184)</f>
        <v>168574</v>
      </c>
    </row>
    <row r="185" spans="1:6" x14ac:dyDescent="0.25">
      <c r="A185" s="9">
        <v>182</v>
      </c>
      <c r="B185" s="10" t="s">
        <v>194</v>
      </c>
      <c r="C185" s="19">
        <f>+'FEBRERO ORD'!N185</f>
        <v>340200</v>
      </c>
      <c r="D185" s="19">
        <f>+'FEIEF DEF 2021'!F185</f>
        <v>7292</v>
      </c>
      <c r="E185" s="19">
        <f>+'AJUSTE 3ER CUATRIMESTRE 2021'!E185</f>
        <v>122199</v>
      </c>
      <c r="F185" s="19">
        <f>SUM(C185:E185)</f>
        <v>469691</v>
      </c>
    </row>
    <row r="186" spans="1:6" x14ac:dyDescent="0.25">
      <c r="A186" s="9">
        <v>183</v>
      </c>
      <c r="B186" s="10" t="s">
        <v>195</v>
      </c>
      <c r="C186" s="19">
        <f>+'FEBRERO ORD'!N186</f>
        <v>250336</v>
      </c>
      <c r="D186" s="19">
        <f>+'FEIEF DEF 2021'!F186</f>
        <v>3468</v>
      </c>
      <c r="E186" s="19">
        <f>+'AJUSTE 3ER CUATRIMESTRE 2021'!E186</f>
        <v>53610</v>
      </c>
      <c r="F186" s="19">
        <f>SUM(C186:E186)</f>
        <v>307414</v>
      </c>
    </row>
    <row r="187" spans="1:6" x14ac:dyDescent="0.25">
      <c r="A187" s="9">
        <v>184</v>
      </c>
      <c r="B187" s="10" t="s">
        <v>196</v>
      </c>
      <c r="C187" s="19">
        <f>+'FEBRERO ORD'!N187</f>
        <v>31297466</v>
      </c>
      <c r="D187" s="19">
        <f>+'FEIEF DEF 2021'!F187</f>
        <v>666857</v>
      </c>
      <c r="E187" s="19">
        <f>+'AJUSTE 3ER CUATRIMESTRE 2021'!E187</f>
        <v>10784305</v>
      </c>
      <c r="F187" s="19">
        <f>SUM(C187:E187)</f>
        <v>42748628</v>
      </c>
    </row>
    <row r="188" spans="1:6" x14ac:dyDescent="0.25">
      <c r="A188" s="9">
        <v>185</v>
      </c>
      <c r="B188" s="10" t="s">
        <v>197</v>
      </c>
      <c r="C188" s="19">
        <f>+'FEBRERO ORD'!N188</f>
        <v>757706</v>
      </c>
      <c r="D188" s="19">
        <f>+'FEIEF DEF 2021'!F188</f>
        <v>14583</v>
      </c>
      <c r="E188" s="19">
        <f>+'AJUSTE 3ER CUATRIMESTRE 2021'!E188</f>
        <v>235643</v>
      </c>
      <c r="F188" s="19">
        <f>SUM(C188:E188)</f>
        <v>1007932</v>
      </c>
    </row>
    <row r="189" spans="1:6" x14ac:dyDescent="0.25">
      <c r="A189" s="9">
        <v>186</v>
      </c>
      <c r="B189" s="10" t="s">
        <v>198</v>
      </c>
      <c r="C189" s="19">
        <f>+'FEBRERO ORD'!N189</f>
        <v>173208</v>
      </c>
      <c r="D189" s="19">
        <f>+'FEIEF DEF 2021'!F189</f>
        <v>1088</v>
      </c>
      <c r="E189" s="19">
        <f>+'AJUSTE 3ER CUATRIMESTRE 2021'!E189</f>
        <v>17034</v>
      </c>
      <c r="F189" s="19">
        <f>SUM(C189:E189)</f>
        <v>191330</v>
      </c>
    </row>
    <row r="190" spans="1:6" x14ac:dyDescent="0.25">
      <c r="A190" s="9">
        <v>187</v>
      </c>
      <c r="B190" s="10" t="s">
        <v>199</v>
      </c>
      <c r="C190" s="19">
        <f>+'FEBRERO ORD'!N190</f>
        <v>248560</v>
      </c>
      <c r="D190" s="19">
        <f>+'FEIEF DEF 2021'!F190</f>
        <v>2276</v>
      </c>
      <c r="E190" s="19">
        <f>+'AJUSTE 3ER CUATRIMESTRE 2021'!E190</f>
        <v>38151</v>
      </c>
      <c r="F190" s="19">
        <f>SUM(C190:E190)</f>
        <v>288987</v>
      </c>
    </row>
    <row r="191" spans="1:6" x14ac:dyDescent="0.25">
      <c r="A191" s="9">
        <v>188</v>
      </c>
      <c r="B191" s="10" t="s">
        <v>200</v>
      </c>
      <c r="C191" s="19">
        <f>+'FEBRERO ORD'!N191</f>
        <v>741041</v>
      </c>
      <c r="D191" s="19">
        <f>+'FEIEF DEF 2021'!F191</f>
        <v>14178</v>
      </c>
      <c r="E191" s="19">
        <f>+'AJUSTE 3ER CUATRIMESTRE 2021'!E191</f>
        <v>237622</v>
      </c>
      <c r="F191" s="19">
        <f>SUM(C191:E191)</f>
        <v>992841</v>
      </c>
    </row>
    <row r="192" spans="1:6" x14ac:dyDescent="0.25">
      <c r="A192" s="9">
        <v>189</v>
      </c>
      <c r="B192" s="10" t="s">
        <v>201</v>
      </c>
      <c r="C192" s="19">
        <f>+'FEBRERO ORD'!N192</f>
        <v>396544</v>
      </c>
      <c r="D192" s="19">
        <f>+'FEIEF DEF 2021'!F192</f>
        <v>8736</v>
      </c>
      <c r="E192" s="19">
        <f>+'AJUSTE 3ER CUATRIMESTRE 2021'!E192</f>
        <v>139267</v>
      </c>
      <c r="F192" s="19">
        <f>SUM(C192:E192)</f>
        <v>544547</v>
      </c>
    </row>
    <row r="193" spans="1:6" x14ac:dyDescent="0.25">
      <c r="A193" s="9">
        <v>190</v>
      </c>
      <c r="B193" s="10" t="s">
        <v>202</v>
      </c>
      <c r="C193" s="19">
        <f>+'FEBRERO ORD'!N193</f>
        <v>1969305</v>
      </c>
      <c r="D193" s="19">
        <f>+'FEIEF DEF 2021'!F193</f>
        <v>34713</v>
      </c>
      <c r="E193" s="19">
        <f>+'AJUSTE 3ER CUATRIMESTRE 2021'!E193</f>
        <v>579294</v>
      </c>
      <c r="F193" s="19">
        <f>SUM(C193:E193)</f>
        <v>2583312</v>
      </c>
    </row>
    <row r="194" spans="1:6" x14ac:dyDescent="0.25">
      <c r="A194" s="9">
        <v>191</v>
      </c>
      <c r="B194" s="10" t="s">
        <v>203</v>
      </c>
      <c r="C194" s="19">
        <f>+'FEBRERO ORD'!N194</f>
        <v>84884</v>
      </c>
      <c r="D194" s="19">
        <f>+'FEIEF DEF 2021'!F194</f>
        <v>777</v>
      </c>
      <c r="E194" s="19">
        <f>+'AJUSTE 3ER CUATRIMESTRE 2021'!E194</f>
        <v>12042</v>
      </c>
      <c r="F194" s="19">
        <f>SUM(C194:E194)</f>
        <v>97703</v>
      </c>
    </row>
    <row r="195" spans="1:6" x14ac:dyDescent="0.25">
      <c r="A195" s="9">
        <v>192</v>
      </c>
      <c r="B195" s="10" t="s">
        <v>204</v>
      </c>
      <c r="C195" s="19">
        <f>+'FEBRERO ORD'!N195</f>
        <v>281848</v>
      </c>
      <c r="D195" s="19">
        <f>+'FEIEF DEF 2021'!F195</f>
        <v>5972</v>
      </c>
      <c r="E195" s="19">
        <f>+'AJUSTE 3ER CUATRIMESTRE 2021'!E195</f>
        <v>93098</v>
      </c>
      <c r="F195" s="19">
        <f>SUM(C195:E195)</f>
        <v>380918</v>
      </c>
    </row>
    <row r="196" spans="1:6" x14ac:dyDescent="0.25">
      <c r="A196" s="9">
        <v>193</v>
      </c>
      <c r="B196" s="10" t="s">
        <v>205</v>
      </c>
      <c r="C196" s="19">
        <f>+'FEBRERO ORD'!N196</f>
        <v>435668</v>
      </c>
      <c r="D196" s="19">
        <f>+'FEIEF DEF 2021'!F196</f>
        <v>13256</v>
      </c>
      <c r="E196" s="19">
        <f>+'AJUSTE 3ER CUATRIMESTRE 2021'!E196</f>
        <v>209283</v>
      </c>
      <c r="F196" s="19">
        <f>SUM(C196:E196)</f>
        <v>658207</v>
      </c>
    </row>
    <row r="197" spans="1:6" x14ac:dyDescent="0.25">
      <c r="A197" s="9">
        <v>194</v>
      </c>
      <c r="B197" s="10" t="s">
        <v>206</v>
      </c>
      <c r="C197" s="19">
        <f>+'FEBRERO ORD'!N197</f>
        <v>284989</v>
      </c>
      <c r="D197" s="19">
        <f>+'FEIEF DEF 2021'!F197</f>
        <v>4003</v>
      </c>
      <c r="E197" s="19">
        <f>+'AJUSTE 3ER CUATRIMESTRE 2021'!E197</f>
        <v>64050</v>
      </c>
      <c r="F197" s="19">
        <f>SUM(C197:E197)</f>
        <v>353042</v>
      </c>
    </row>
    <row r="198" spans="1:6" x14ac:dyDescent="0.25">
      <c r="A198" s="9">
        <v>195</v>
      </c>
      <c r="B198" s="10" t="s">
        <v>207</v>
      </c>
      <c r="C198" s="19">
        <f>+'FEBRERO ORD'!N198</f>
        <v>287681</v>
      </c>
      <c r="D198" s="19">
        <f>+'FEIEF DEF 2021'!F198</f>
        <v>3391</v>
      </c>
      <c r="E198" s="19">
        <f>+'AJUSTE 3ER CUATRIMESTRE 2021'!E198</f>
        <v>54403</v>
      </c>
      <c r="F198" s="19">
        <f>SUM(C198:E198)</f>
        <v>345475</v>
      </c>
    </row>
    <row r="199" spans="1:6" x14ac:dyDescent="0.25">
      <c r="A199" s="9">
        <v>196</v>
      </c>
      <c r="B199" s="10" t="s">
        <v>208</v>
      </c>
      <c r="C199" s="19">
        <f>+'FEBRERO ORD'!N199</f>
        <v>202194</v>
      </c>
      <c r="D199" s="19">
        <f>+'FEIEF DEF 2021'!F199</f>
        <v>4743</v>
      </c>
      <c r="E199" s="19">
        <f>+'AJUSTE 3ER CUATRIMESTRE 2021'!E199</f>
        <v>78712</v>
      </c>
      <c r="F199" s="19">
        <f>SUM(C199:E199)</f>
        <v>285649</v>
      </c>
    </row>
    <row r="200" spans="1:6" x14ac:dyDescent="0.25">
      <c r="A200" s="9">
        <v>197</v>
      </c>
      <c r="B200" s="10" t="s">
        <v>209</v>
      </c>
      <c r="C200" s="19">
        <f>+'FEBRERO ORD'!N200</f>
        <v>595600</v>
      </c>
      <c r="D200" s="19">
        <f>+'FEIEF DEF 2021'!F200</f>
        <v>12017</v>
      </c>
      <c r="E200" s="19">
        <f>+'AJUSTE 3ER CUATRIMESTRE 2021'!E200</f>
        <v>191966</v>
      </c>
      <c r="F200" s="19">
        <f>SUM(C200:E200)</f>
        <v>799583</v>
      </c>
    </row>
    <row r="201" spans="1:6" x14ac:dyDescent="0.25">
      <c r="A201" s="9">
        <v>198</v>
      </c>
      <c r="B201" s="10" t="s">
        <v>210</v>
      </c>
      <c r="C201" s="19">
        <f>+'FEBRERO ORD'!N201</f>
        <v>3156853</v>
      </c>
      <c r="D201" s="19">
        <f>+'FEIEF DEF 2021'!F201</f>
        <v>67340</v>
      </c>
      <c r="E201" s="19">
        <f>+'AJUSTE 3ER CUATRIMESTRE 2021'!E201</f>
        <v>1060072</v>
      </c>
      <c r="F201" s="19">
        <f>SUM(C201:E201)</f>
        <v>4284265</v>
      </c>
    </row>
    <row r="202" spans="1:6" x14ac:dyDescent="0.25">
      <c r="A202" s="9">
        <v>199</v>
      </c>
      <c r="B202" s="10" t="s">
        <v>211</v>
      </c>
      <c r="C202" s="19">
        <f>+'FEBRERO ORD'!N202</f>
        <v>148918</v>
      </c>
      <c r="D202" s="19">
        <f>+'FEIEF DEF 2021'!F202</f>
        <v>666</v>
      </c>
      <c r="E202" s="19">
        <f>+'AJUSTE 3ER CUATRIMESTRE 2021'!E202</f>
        <v>11160</v>
      </c>
      <c r="F202" s="19">
        <f>SUM(C202:E202)</f>
        <v>160744</v>
      </c>
    </row>
    <row r="203" spans="1:6" x14ac:dyDescent="0.25">
      <c r="A203" s="9">
        <v>200</v>
      </c>
      <c r="B203" s="10" t="s">
        <v>212</v>
      </c>
      <c r="C203" s="19">
        <f>+'FEBRERO ORD'!N203</f>
        <v>367640</v>
      </c>
      <c r="D203" s="19">
        <f>+'FEIEF DEF 2021'!F203</f>
        <v>4706</v>
      </c>
      <c r="E203" s="19">
        <f>+'AJUSTE 3ER CUATRIMESTRE 2021'!E203</f>
        <v>78874</v>
      </c>
      <c r="F203" s="19">
        <f>SUM(C203:E203)</f>
        <v>451220</v>
      </c>
    </row>
    <row r="204" spans="1:6" x14ac:dyDescent="0.25">
      <c r="A204" s="9">
        <v>201</v>
      </c>
      <c r="B204" s="10" t="s">
        <v>213</v>
      </c>
      <c r="C204" s="19">
        <f>+'FEBRERO ORD'!N204</f>
        <v>220130</v>
      </c>
      <c r="D204" s="19">
        <f>+'FEIEF DEF 2021'!F204</f>
        <v>2759</v>
      </c>
      <c r="E204" s="19">
        <f>+'AJUSTE 3ER CUATRIMESTRE 2021'!E204</f>
        <v>46232</v>
      </c>
      <c r="F204" s="19">
        <f>SUM(C204:E204)</f>
        <v>269121</v>
      </c>
    </row>
    <row r="205" spans="1:6" x14ac:dyDescent="0.25">
      <c r="A205" s="9">
        <v>202</v>
      </c>
      <c r="B205" s="10" t="s">
        <v>214</v>
      </c>
      <c r="C205" s="19">
        <f>+'FEBRERO ORD'!N205</f>
        <v>553312</v>
      </c>
      <c r="D205" s="19">
        <f>+'FEIEF DEF 2021'!F205</f>
        <v>12154</v>
      </c>
      <c r="E205" s="19">
        <f>+'AJUSTE 3ER CUATRIMESTRE 2021'!E205</f>
        <v>182703</v>
      </c>
      <c r="F205" s="19">
        <f>SUM(C205:E205)</f>
        <v>748169</v>
      </c>
    </row>
    <row r="206" spans="1:6" x14ac:dyDescent="0.25">
      <c r="A206" s="9">
        <v>203</v>
      </c>
      <c r="B206" s="10" t="s">
        <v>215</v>
      </c>
      <c r="C206" s="19">
        <f>+'FEBRERO ORD'!N206</f>
        <v>359138</v>
      </c>
      <c r="D206" s="19">
        <f>+'FEIEF DEF 2021'!F206</f>
        <v>4434</v>
      </c>
      <c r="E206" s="19">
        <f>+'AJUSTE 3ER CUATRIMESTRE 2021'!E206</f>
        <v>74315</v>
      </c>
      <c r="F206" s="19">
        <f>SUM(C206:E206)</f>
        <v>437887</v>
      </c>
    </row>
    <row r="207" spans="1:6" x14ac:dyDescent="0.25">
      <c r="A207" s="9">
        <v>204</v>
      </c>
      <c r="B207" s="10" t="s">
        <v>216</v>
      </c>
      <c r="C207" s="19">
        <f>+'FEBRERO ORD'!N207</f>
        <v>155400</v>
      </c>
      <c r="D207" s="19">
        <f>+'FEIEF DEF 2021'!F207</f>
        <v>1134</v>
      </c>
      <c r="E207" s="19">
        <f>+'AJUSTE 3ER CUATRIMESTRE 2021'!E207</f>
        <v>19009</v>
      </c>
      <c r="F207" s="19">
        <f>SUM(C207:E207)</f>
        <v>175543</v>
      </c>
    </row>
    <row r="208" spans="1:6" x14ac:dyDescent="0.25">
      <c r="A208" s="9">
        <v>205</v>
      </c>
      <c r="B208" s="10" t="s">
        <v>217</v>
      </c>
      <c r="C208" s="19">
        <f>+'FEBRERO ORD'!N208</f>
        <v>1945423</v>
      </c>
      <c r="D208" s="19">
        <f>+'FEIEF DEF 2021'!F208</f>
        <v>45712</v>
      </c>
      <c r="E208" s="19">
        <f>+'AJUSTE 3ER CUATRIMESTRE 2021'!E208</f>
        <v>688203</v>
      </c>
      <c r="F208" s="19">
        <f>SUM(C208:E208)</f>
        <v>2679338</v>
      </c>
    </row>
    <row r="209" spans="1:6" x14ac:dyDescent="0.25">
      <c r="A209" s="9">
        <v>206</v>
      </c>
      <c r="B209" s="10" t="s">
        <v>218</v>
      </c>
      <c r="C209" s="19">
        <f>+'FEBRERO ORD'!N209</f>
        <v>252115</v>
      </c>
      <c r="D209" s="19">
        <f>+'FEIEF DEF 2021'!F209</f>
        <v>4005</v>
      </c>
      <c r="E209" s="19">
        <f>+'AJUSTE 3ER CUATRIMESTRE 2021'!E209</f>
        <v>64227</v>
      </c>
      <c r="F209" s="19">
        <f>SUM(C209:E209)</f>
        <v>320347</v>
      </c>
    </row>
    <row r="210" spans="1:6" x14ac:dyDescent="0.25">
      <c r="A210" s="9">
        <v>207</v>
      </c>
      <c r="B210" s="10" t="s">
        <v>219</v>
      </c>
      <c r="C210" s="19">
        <f>+'FEBRERO ORD'!N210</f>
        <v>1673897</v>
      </c>
      <c r="D210" s="19">
        <f>+'FEIEF DEF 2021'!F210</f>
        <v>33358</v>
      </c>
      <c r="E210" s="19">
        <f>+'AJUSTE 3ER CUATRIMESTRE 2021'!E210</f>
        <v>559072</v>
      </c>
      <c r="F210" s="19">
        <f>SUM(C210:E210)</f>
        <v>2266327</v>
      </c>
    </row>
    <row r="211" spans="1:6" x14ac:dyDescent="0.25">
      <c r="A211" s="9">
        <v>208</v>
      </c>
      <c r="B211" s="10" t="s">
        <v>220</v>
      </c>
      <c r="C211" s="19">
        <f>+'FEBRERO ORD'!N211</f>
        <v>788879</v>
      </c>
      <c r="D211" s="19">
        <f>+'FEIEF DEF 2021'!F211</f>
        <v>16996</v>
      </c>
      <c r="E211" s="19">
        <f>+'AJUSTE 3ER CUATRIMESTRE 2021'!E211</f>
        <v>253007</v>
      </c>
      <c r="F211" s="19">
        <f>SUM(C211:E211)</f>
        <v>1058882</v>
      </c>
    </row>
    <row r="212" spans="1:6" x14ac:dyDescent="0.25">
      <c r="A212" s="9">
        <v>209</v>
      </c>
      <c r="B212" s="10" t="s">
        <v>221</v>
      </c>
      <c r="C212" s="19">
        <f>+'FEBRERO ORD'!N212</f>
        <v>207720</v>
      </c>
      <c r="D212" s="19">
        <f>+'FEIEF DEF 2021'!F212</f>
        <v>1358</v>
      </c>
      <c r="E212" s="19">
        <f>+'AJUSTE 3ER CUATRIMESTRE 2021'!E212</f>
        <v>21201</v>
      </c>
      <c r="F212" s="19">
        <f>SUM(C212:E212)</f>
        <v>230279</v>
      </c>
    </row>
    <row r="213" spans="1:6" x14ac:dyDescent="0.25">
      <c r="A213" s="9">
        <v>210</v>
      </c>
      <c r="B213" s="10" t="s">
        <v>222</v>
      </c>
      <c r="C213" s="19">
        <f>+'FEBRERO ORD'!N213</f>
        <v>526706</v>
      </c>
      <c r="D213" s="19">
        <f>+'FEIEF DEF 2021'!F213</f>
        <v>7302</v>
      </c>
      <c r="E213" s="19">
        <f>+'AJUSTE 3ER CUATRIMESTRE 2021'!E213</f>
        <v>122369</v>
      </c>
      <c r="F213" s="19">
        <f>SUM(C213:E213)</f>
        <v>656377</v>
      </c>
    </row>
    <row r="214" spans="1:6" x14ac:dyDescent="0.25">
      <c r="A214" s="9">
        <v>211</v>
      </c>
      <c r="B214" s="10" t="s">
        <v>223</v>
      </c>
      <c r="C214" s="19">
        <f>+'FEBRERO ORD'!N214</f>
        <v>343450</v>
      </c>
      <c r="D214" s="19">
        <f>+'FEIEF DEF 2021'!F214</f>
        <v>4276</v>
      </c>
      <c r="E214" s="19">
        <f>+'AJUSTE 3ER CUATRIMESTRE 2021'!E214</f>
        <v>71665</v>
      </c>
      <c r="F214" s="19">
        <f>SUM(C214:E214)</f>
        <v>419391</v>
      </c>
    </row>
    <row r="215" spans="1:6" x14ac:dyDescent="0.25">
      <c r="A215" s="9">
        <v>212</v>
      </c>
      <c r="B215" s="10" t="s">
        <v>224</v>
      </c>
      <c r="C215" s="19">
        <f>+'FEBRERO ORD'!N215</f>
        <v>331096</v>
      </c>
      <c r="D215" s="19">
        <f>+'FEIEF DEF 2021'!F215</f>
        <v>4209</v>
      </c>
      <c r="E215" s="19">
        <f>+'AJUSTE 3ER CUATRIMESTRE 2021'!E215</f>
        <v>70552</v>
      </c>
      <c r="F215" s="19">
        <f>SUM(C215:E215)</f>
        <v>405857</v>
      </c>
    </row>
    <row r="216" spans="1:6" x14ac:dyDescent="0.25">
      <c r="A216" s="9">
        <v>213</v>
      </c>
      <c r="B216" s="10" t="s">
        <v>225</v>
      </c>
      <c r="C216" s="19">
        <f>+'FEBRERO ORD'!N216</f>
        <v>583071</v>
      </c>
      <c r="D216" s="19">
        <f>+'FEIEF DEF 2021'!F216</f>
        <v>12784</v>
      </c>
      <c r="E216" s="19">
        <f>+'AJUSTE 3ER CUATRIMESTRE 2021'!E216</f>
        <v>204615</v>
      </c>
      <c r="F216" s="19">
        <f>SUM(C216:E216)</f>
        <v>800470</v>
      </c>
    </row>
    <row r="217" spans="1:6" x14ac:dyDescent="0.25">
      <c r="A217" s="9">
        <v>214</v>
      </c>
      <c r="B217" s="10" t="s">
        <v>226</v>
      </c>
      <c r="C217" s="19">
        <f>+'FEBRERO ORD'!N217</f>
        <v>263226</v>
      </c>
      <c r="D217" s="19">
        <f>+'FEIEF DEF 2021'!F217</f>
        <v>3163</v>
      </c>
      <c r="E217" s="19">
        <f>+'AJUSTE 3ER CUATRIMESTRE 2021'!E217</f>
        <v>51873</v>
      </c>
      <c r="F217" s="19">
        <f>SUM(C217:E217)</f>
        <v>318262</v>
      </c>
    </row>
    <row r="218" spans="1:6" x14ac:dyDescent="0.25">
      <c r="A218" s="9">
        <v>215</v>
      </c>
      <c r="B218" s="10" t="s">
        <v>227</v>
      </c>
      <c r="C218" s="19">
        <f>+'FEBRERO ORD'!N218</f>
        <v>180599</v>
      </c>
      <c r="D218" s="19">
        <f>+'FEIEF DEF 2021'!F218</f>
        <v>2521</v>
      </c>
      <c r="E218" s="19">
        <f>+'AJUSTE 3ER CUATRIMESTRE 2021'!E218</f>
        <v>39978</v>
      </c>
      <c r="F218" s="19">
        <f>SUM(C218:E218)</f>
        <v>223098</v>
      </c>
    </row>
    <row r="219" spans="1:6" x14ac:dyDescent="0.25">
      <c r="A219" s="9">
        <v>216</v>
      </c>
      <c r="B219" s="10" t="s">
        <v>228</v>
      </c>
      <c r="C219" s="19">
        <f>+'FEBRERO ORD'!N219</f>
        <v>242657</v>
      </c>
      <c r="D219" s="19">
        <f>+'FEIEF DEF 2021'!F219</f>
        <v>2518</v>
      </c>
      <c r="E219" s="19">
        <f>+'AJUSTE 3ER CUATRIMESTRE 2021'!E219</f>
        <v>39340</v>
      </c>
      <c r="F219" s="19">
        <f>SUM(C219:E219)</f>
        <v>284515</v>
      </c>
    </row>
    <row r="220" spans="1:6" x14ac:dyDescent="0.25">
      <c r="A220" s="11">
        <v>217</v>
      </c>
      <c r="B220" s="10" t="s">
        <v>229</v>
      </c>
      <c r="C220" s="19">
        <f>+'FEBRERO ORD'!N220</f>
        <v>370236</v>
      </c>
      <c r="D220" s="19">
        <f>+'FEIEF DEF 2021'!F220</f>
        <v>4287</v>
      </c>
      <c r="E220" s="19">
        <f>+'AJUSTE 3ER CUATRIMESTRE 2021'!E220</f>
        <v>71842</v>
      </c>
      <c r="F220" s="19">
        <f>SUM(C220:E220)</f>
        <v>446365</v>
      </c>
    </row>
    <row r="221" spans="1:6" x14ac:dyDescent="0.25">
      <c r="A221" s="9">
        <v>218</v>
      </c>
      <c r="B221" s="10" t="s">
        <v>230</v>
      </c>
      <c r="C221" s="19">
        <f>+'FEBRERO ORD'!N221</f>
        <v>159842</v>
      </c>
      <c r="D221" s="19">
        <f>+'FEIEF DEF 2021'!F221</f>
        <v>686</v>
      </c>
      <c r="E221" s="19">
        <f>+'AJUSTE 3ER CUATRIMESTRE 2021'!E221</f>
        <v>11509</v>
      </c>
      <c r="F221" s="19">
        <f>SUM(C221:E221)</f>
        <v>172037</v>
      </c>
    </row>
    <row r="222" spans="1:6" x14ac:dyDescent="0.25">
      <c r="A222" s="9">
        <v>219</v>
      </c>
      <c r="B222" s="10" t="s">
        <v>231</v>
      </c>
      <c r="C222" s="19">
        <f>+'FEBRERO ORD'!N222</f>
        <v>336424</v>
      </c>
      <c r="D222" s="19">
        <f>+'FEIEF DEF 2021'!F222</f>
        <v>3720</v>
      </c>
      <c r="E222" s="19">
        <f>+'AJUSTE 3ER CUATRIMESTRE 2021'!E222</f>
        <v>62209</v>
      </c>
      <c r="F222" s="19">
        <f>SUM(C222:E222)</f>
        <v>402353</v>
      </c>
    </row>
    <row r="223" spans="1:6" x14ac:dyDescent="0.25">
      <c r="A223" s="9">
        <v>220</v>
      </c>
      <c r="B223" s="10" t="s">
        <v>232</v>
      </c>
      <c r="C223" s="19">
        <f>+'FEBRERO ORD'!N223</f>
        <v>373353</v>
      </c>
      <c r="D223" s="19">
        <f>+'FEIEF DEF 2021'!F223</f>
        <v>5665</v>
      </c>
      <c r="E223" s="19">
        <f>+'AJUSTE 3ER CUATRIMESTRE 2021'!E223</f>
        <v>90501</v>
      </c>
      <c r="F223" s="19">
        <f>SUM(C223:E223)</f>
        <v>469519</v>
      </c>
    </row>
    <row r="224" spans="1:6" x14ac:dyDescent="0.25">
      <c r="A224" s="9">
        <v>221</v>
      </c>
      <c r="B224" s="10" t="s">
        <v>233</v>
      </c>
      <c r="C224" s="19">
        <f>+'FEBRERO ORD'!N224</f>
        <v>200043</v>
      </c>
      <c r="D224" s="19">
        <f>+'FEIEF DEF 2021'!F224</f>
        <v>2343</v>
      </c>
      <c r="E224" s="19">
        <f>+'AJUSTE 3ER CUATRIMESTRE 2021'!E224</f>
        <v>38826</v>
      </c>
      <c r="F224" s="19">
        <f>SUM(C224:E224)</f>
        <v>241212</v>
      </c>
    </row>
    <row r="225" spans="1:6" x14ac:dyDescent="0.25">
      <c r="A225" s="9">
        <v>222</v>
      </c>
      <c r="B225" s="10" t="s">
        <v>234</v>
      </c>
      <c r="C225" s="19">
        <f>+'FEBRERO ORD'!N225</f>
        <v>231910</v>
      </c>
      <c r="D225" s="19">
        <f>+'FEIEF DEF 2021'!F225</f>
        <v>3507</v>
      </c>
      <c r="E225" s="19">
        <f>+'AJUSTE 3ER CUATRIMESTRE 2021'!E225</f>
        <v>53962</v>
      </c>
      <c r="F225" s="19">
        <f>SUM(C225:E225)</f>
        <v>289379</v>
      </c>
    </row>
    <row r="226" spans="1:6" x14ac:dyDescent="0.25">
      <c r="A226" s="9">
        <v>223</v>
      </c>
      <c r="B226" s="10" t="s">
        <v>235</v>
      </c>
      <c r="C226" s="19">
        <f>+'FEBRERO ORD'!N226</f>
        <v>166262</v>
      </c>
      <c r="D226" s="19">
        <f>+'FEIEF DEF 2021'!F226</f>
        <v>617</v>
      </c>
      <c r="E226" s="19">
        <f>+'AJUSTE 3ER CUATRIMESTRE 2021'!E226</f>
        <v>10344</v>
      </c>
      <c r="F226" s="19">
        <f>SUM(C226:E226)</f>
        <v>177223</v>
      </c>
    </row>
    <row r="227" spans="1:6" x14ac:dyDescent="0.25">
      <c r="A227" s="9">
        <v>224</v>
      </c>
      <c r="B227" s="10" t="s">
        <v>236</v>
      </c>
      <c r="C227" s="19">
        <f>+'FEBRERO ORD'!N227</f>
        <v>120692</v>
      </c>
      <c r="D227" s="19">
        <f>+'FEIEF DEF 2021'!F227</f>
        <v>806</v>
      </c>
      <c r="E227" s="19">
        <f>+'AJUSTE 3ER CUATRIMESTRE 2021'!E227</f>
        <v>13506</v>
      </c>
      <c r="F227" s="19">
        <f>SUM(C227:E227)</f>
        <v>135004</v>
      </c>
    </row>
    <row r="228" spans="1:6" x14ac:dyDescent="0.25">
      <c r="A228" s="9">
        <v>225</v>
      </c>
      <c r="B228" s="10" t="s">
        <v>237</v>
      </c>
      <c r="C228" s="19">
        <f>+'FEBRERO ORD'!N228</f>
        <v>498485</v>
      </c>
      <c r="D228" s="19">
        <f>+'FEIEF DEF 2021'!F228</f>
        <v>7398</v>
      </c>
      <c r="E228" s="19">
        <f>+'AJUSTE 3ER CUATRIMESTRE 2021'!E228</f>
        <v>123995</v>
      </c>
      <c r="F228" s="19">
        <f>SUM(C228:E228)</f>
        <v>629878</v>
      </c>
    </row>
    <row r="229" spans="1:6" x14ac:dyDescent="0.25">
      <c r="A229" s="9">
        <v>226</v>
      </c>
      <c r="B229" s="10" t="s">
        <v>238</v>
      </c>
      <c r="C229" s="19">
        <f>+'FEBRERO ORD'!N229</f>
        <v>370984</v>
      </c>
      <c r="D229" s="19">
        <f>+'FEIEF DEF 2021'!F229</f>
        <v>5758</v>
      </c>
      <c r="E229" s="19">
        <f>+'AJUSTE 3ER CUATRIMESTRE 2021'!E229</f>
        <v>92412</v>
      </c>
      <c r="F229" s="19">
        <f>SUM(C229:E229)</f>
        <v>469154</v>
      </c>
    </row>
    <row r="230" spans="1:6" x14ac:dyDescent="0.25">
      <c r="A230" s="9">
        <v>227</v>
      </c>
      <c r="B230" s="10" t="s">
        <v>239</v>
      </c>
      <c r="C230" s="19">
        <f>+'FEBRERO ORD'!N230</f>
        <v>1984669</v>
      </c>
      <c r="D230" s="19">
        <f>+'FEIEF DEF 2021'!F230</f>
        <v>57616</v>
      </c>
      <c r="E230" s="19">
        <f>+'AJUSTE 3ER CUATRIMESTRE 2021'!E230</f>
        <v>920836</v>
      </c>
      <c r="F230" s="19">
        <f>SUM(C230:E230)</f>
        <v>2963121</v>
      </c>
    </row>
    <row r="231" spans="1:6" x14ac:dyDescent="0.25">
      <c r="A231" s="9">
        <v>228</v>
      </c>
      <c r="B231" s="10" t="s">
        <v>240</v>
      </c>
      <c r="C231" s="19">
        <f>+'FEBRERO ORD'!N231</f>
        <v>197486</v>
      </c>
      <c r="D231" s="19">
        <f>+'FEIEF DEF 2021'!F231</f>
        <v>1046</v>
      </c>
      <c r="E231" s="19">
        <f>+'AJUSTE 3ER CUATRIMESTRE 2021'!E231</f>
        <v>17534</v>
      </c>
      <c r="F231" s="19">
        <f>SUM(C231:E231)</f>
        <v>216066</v>
      </c>
    </row>
    <row r="232" spans="1:6" x14ac:dyDescent="0.25">
      <c r="A232" s="9">
        <v>229</v>
      </c>
      <c r="B232" s="10" t="s">
        <v>241</v>
      </c>
      <c r="C232" s="19">
        <f>+'FEBRERO ORD'!N232</f>
        <v>838688</v>
      </c>
      <c r="D232" s="19">
        <f>+'FEIEF DEF 2021'!F232</f>
        <v>21741</v>
      </c>
      <c r="E232" s="19">
        <f>+'AJUSTE 3ER CUATRIMESTRE 2021'!E232</f>
        <v>333941</v>
      </c>
      <c r="F232" s="19">
        <f>SUM(C232:E232)</f>
        <v>1194370</v>
      </c>
    </row>
    <row r="233" spans="1:6" x14ac:dyDescent="0.25">
      <c r="A233" s="9">
        <v>230</v>
      </c>
      <c r="B233" s="10" t="s">
        <v>242</v>
      </c>
      <c r="C233" s="19">
        <f>+'FEBRERO ORD'!N233</f>
        <v>198409</v>
      </c>
      <c r="D233" s="19">
        <f>+'FEIEF DEF 2021'!F233</f>
        <v>3412</v>
      </c>
      <c r="E233" s="19">
        <f>+'AJUSTE 3ER CUATRIMESTRE 2021'!E233</f>
        <v>54363</v>
      </c>
      <c r="F233" s="19">
        <f>SUM(C233:E233)</f>
        <v>256184</v>
      </c>
    </row>
    <row r="234" spans="1:6" x14ac:dyDescent="0.25">
      <c r="A234" s="9">
        <v>231</v>
      </c>
      <c r="B234" s="10" t="s">
        <v>243</v>
      </c>
      <c r="C234" s="19">
        <f>+'FEBRERO ORD'!N234</f>
        <v>330503</v>
      </c>
      <c r="D234" s="19">
        <f>+'FEIEF DEF 2021'!F234</f>
        <v>4893</v>
      </c>
      <c r="E234" s="19">
        <f>+'AJUSTE 3ER CUATRIMESTRE 2021'!E234</f>
        <v>82000</v>
      </c>
      <c r="F234" s="19">
        <f>SUM(C234:E234)</f>
        <v>417396</v>
      </c>
    </row>
    <row r="235" spans="1:6" x14ac:dyDescent="0.25">
      <c r="A235" s="9">
        <v>232</v>
      </c>
      <c r="B235" s="10" t="s">
        <v>244</v>
      </c>
      <c r="C235" s="19">
        <f>+'FEBRERO ORD'!N235</f>
        <v>2497900</v>
      </c>
      <c r="D235" s="19">
        <f>+'FEIEF DEF 2021'!F235</f>
        <v>58689</v>
      </c>
      <c r="E235" s="19">
        <f>+'AJUSTE 3ER CUATRIMESTRE 2021'!E235</f>
        <v>881849</v>
      </c>
      <c r="F235" s="19">
        <f>SUM(C235:E235)</f>
        <v>3438438</v>
      </c>
    </row>
    <row r="236" spans="1:6" x14ac:dyDescent="0.25">
      <c r="A236" s="9">
        <v>233</v>
      </c>
      <c r="B236" s="10" t="s">
        <v>245</v>
      </c>
      <c r="C236" s="19">
        <f>+'FEBRERO ORD'!N236</f>
        <v>413735</v>
      </c>
      <c r="D236" s="19">
        <f>+'FEIEF DEF 2021'!F236</f>
        <v>5899</v>
      </c>
      <c r="E236" s="19">
        <f>+'AJUSTE 3ER CUATRIMESTRE 2021'!E236</f>
        <v>94920</v>
      </c>
      <c r="F236" s="19">
        <f>SUM(C236:E236)</f>
        <v>514554</v>
      </c>
    </row>
    <row r="237" spans="1:6" x14ac:dyDescent="0.25">
      <c r="A237" s="9">
        <v>234</v>
      </c>
      <c r="B237" s="10" t="s">
        <v>246</v>
      </c>
      <c r="C237" s="19">
        <f>+'FEBRERO ORD'!N237</f>
        <v>607792</v>
      </c>
      <c r="D237" s="19">
        <f>+'FEIEF DEF 2021'!F237</f>
        <v>9500</v>
      </c>
      <c r="E237" s="19">
        <f>+'AJUSTE 3ER CUATRIMESTRE 2021'!E237</f>
        <v>159210</v>
      </c>
      <c r="F237" s="19">
        <f>SUM(C237:E237)</f>
        <v>776502</v>
      </c>
    </row>
    <row r="238" spans="1:6" x14ac:dyDescent="0.25">
      <c r="A238" s="9">
        <v>235</v>
      </c>
      <c r="B238" s="10" t="s">
        <v>247</v>
      </c>
      <c r="C238" s="19">
        <f>+'FEBRERO ORD'!N238</f>
        <v>509608</v>
      </c>
      <c r="D238" s="19">
        <f>+'FEIEF DEF 2021'!F238</f>
        <v>8882</v>
      </c>
      <c r="E238" s="19">
        <f>+'AJUSTE 3ER CUATRIMESTRE 2021'!E238</f>
        <v>134623</v>
      </c>
      <c r="F238" s="19">
        <f>SUM(C238:E238)</f>
        <v>653113</v>
      </c>
    </row>
    <row r="239" spans="1:6" x14ac:dyDescent="0.25">
      <c r="A239" s="9">
        <v>236</v>
      </c>
      <c r="B239" s="10" t="s">
        <v>248</v>
      </c>
      <c r="C239" s="19">
        <f>+'FEBRERO ORD'!N239</f>
        <v>298620</v>
      </c>
      <c r="D239" s="19">
        <f>+'FEIEF DEF 2021'!F239</f>
        <v>3447</v>
      </c>
      <c r="E239" s="19">
        <f>+'AJUSTE 3ER CUATRIMESTRE 2021'!E239</f>
        <v>51480</v>
      </c>
      <c r="F239" s="19">
        <f>SUM(C239:E239)</f>
        <v>353547</v>
      </c>
    </row>
    <row r="240" spans="1:6" x14ac:dyDescent="0.25">
      <c r="A240" s="9">
        <v>237</v>
      </c>
      <c r="B240" s="10" t="s">
        <v>249</v>
      </c>
      <c r="C240" s="19">
        <f>+'FEBRERO ORD'!N240</f>
        <v>271529</v>
      </c>
      <c r="D240" s="19">
        <f>+'FEIEF DEF 2021'!F240</f>
        <v>4402</v>
      </c>
      <c r="E240" s="19">
        <f>+'AJUSTE 3ER CUATRIMESTRE 2021'!E240</f>
        <v>70426</v>
      </c>
      <c r="F240" s="19">
        <f>SUM(C240:E240)</f>
        <v>346357</v>
      </c>
    </row>
    <row r="241" spans="1:6" x14ac:dyDescent="0.25">
      <c r="A241" s="9">
        <v>238</v>
      </c>
      <c r="B241" s="10" t="s">
        <v>250</v>
      </c>
      <c r="C241" s="19">
        <f>+'FEBRERO ORD'!N241</f>
        <v>219735</v>
      </c>
      <c r="D241" s="19">
        <f>+'FEIEF DEF 2021'!F241</f>
        <v>2402</v>
      </c>
      <c r="E241" s="19">
        <f>+'AJUSTE 3ER CUATRIMESTRE 2021'!E241</f>
        <v>37341</v>
      </c>
      <c r="F241" s="19">
        <f>SUM(C241:E241)</f>
        <v>259478</v>
      </c>
    </row>
    <row r="242" spans="1:6" x14ac:dyDescent="0.25">
      <c r="A242" s="9">
        <v>239</v>
      </c>
      <c r="B242" s="10" t="s">
        <v>251</v>
      </c>
      <c r="C242" s="19">
        <f>+'FEBRERO ORD'!N242</f>
        <v>193158</v>
      </c>
      <c r="D242" s="19">
        <f>+'FEIEF DEF 2021'!F242</f>
        <v>3251</v>
      </c>
      <c r="E242" s="19">
        <f>+'AJUSTE 3ER CUATRIMESTRE 2021'!E242</f>
        <v>51182</v>
      </c>
      <c r="F242" s="19">
        <f>SUM(C242:E242)</f>
        <v>247591</v>
      </c>
    </row>
    <row r="243" spans="1:6" x14ac:dyDescent="0.25">
      <c r="A243" s="9">
        <v>240</v>
      </c>
      <c r="B243" s="10" t="s">
        <v>252</v>
      </c>
      <c r="C243" s="19">
        <f>+'FEBRERO ORD'!N243</f>
        <v>298555</v>
      </c>
      <c r="D243" s="19">
        <f>+'FEIEF DEF 2021'!F243</f>
        <v>3457</v>
      </c>
      <c r="E243" s="19">
        <f>+'AJUSTE 3ER CUATRIMESTRE 2021'!E243</f>
        <v>57928</v>
      </c>
      <c r="F243" s="19">
        <f>SUM(C243:E243)</f>
        <v>359940</v>
      </c>
    </row>
    <row r="244" spans="1:6" x14ac:dyDescent="0.25">
      <c r="A244" s="9">
        <v>241</v>
      </c>
      <c r="B244" s="10" t="s">
        <v>253</v>
      </c>
      <c r="C244" s="19">
        <f>+'FEBRERO ORD'!N244</f>
        <v>243001</v>
      </c>
      <c r="D244" s="19">
        <f>+'FEIEF DEF 2021'!F244</f>
        <v>3497</v>
      </c>
      <c r="E244" s="19">
        <f>+'AJUSTE 3ER CUATRIMESTRE 2021'!E244</f>
        <v>56238</v>
      </c>
      <c r="F244" s="19">
        <f>SUM(C244:E244)</f>
        <v>302736</v>
      </c>
    </row>
    <row r="245" spans="1:6" x14ac:dyDescent="0.25">
      <c r="A245" s="9">
        <v>242</v>
      </c>
      <c r="B245" s="10" t="s">
        <v>254</v>
      </c>
      <c r="C245" s="19">
        <f>+'FEBRERO ORD'!N245</f>
        <v>944236</v>
      </c>
      <c r="D245" s="19">
        <f>+'FEIEF DEF 2021'!F245</f>
        <v>16604</v>
      </c>
      <c r="E245" s="19">
        <f>+'AJUSTE 3ER CUATRIMESTRE 2021'!E245</f>
        <v>278279</v>
      </c>
      <c r="F245" s="19">
        <f>SUM(C245:E245)</f>
        <v>1239119</v>
      </c>
    </row>
    <row r="246" spans="1:6" x14ac:dyDescent="0.25">
      <c r="A246" s="9">
        <v>243</v>
      </c>
      <c r="B246" s="10" t="s">
        <v>255</v>
      </c>
      <c r="C246" s="19">
        <f>+'FEBRERO ORD'!N246</f>
        <v>382927</v>
      </c>
      <c r="D246" s="19">
        <f>+'FEIEF DEF 2021'!F246</f>
        <v>6225</v>
      </c>
      <c r="E246" s="19">
        <f>+'AJUSTE 3ER CUATRIMESTRE 2021'!E246</f>
        <v>99850</v>
      </c>
      <c r="F246" s="19">
        <f>SUM(C246:E246)</f>
        <v>489002</v>
      </c>
    </row>
    <row r="247" spans="1:6" x14ac:dyDescent="0.25">
      <c r="A247" s="9">
        <v>244</v>
      </c>
      <c r="B247" s="10" t="s">
        <v>256</v>
      </c>
      <c r="C247" s="19">
        <f>+'FEBRERO ORD'!N247</f>
        <v>381557</v>
      </c>
      <c r="D247" s="19">
        <f>+'FEIEF DEF 2021'!F247</f>
        <v>7577</v>
      </c>
      <c r="E247" s="19">
        <f>+'AJUSTE 3ER CUATRIMESTRE 2021'!E247</f>
        <v>117981</v>
      </c>
      <c r="F247" s="19">
        <f>SUM(C247:E247)</f>
        <v>507115</v>
      </c>
    </row>
    <row r="248" spans="1:6" x14ac:dyDescent="0.25">
      <c r="A248" s="9">
        <v>245</v>
      </c>
      <c r="B248" s="10" t="s">
        <v>257</v>
      </c>
      <c r="C248" s="19">
        <f>+'FEBRERO ORD'!N248</f>
        <v>172387</v>
      </c>
      <c r="D248" s="19">
        <f>+'FEIEF DEF 2021'!F248</f>
        <v>1670</v>
      </c>
      <c r="E248" s="19">
        <f>+'AJUSTE 3ER CUATRIMESTRE 2021'!E248</f>
        <v>27981</v>
      </c>
      <c r="F248" s="19">
        <f>SUM(C248:E248)</f>
        <v>202038</v>
      </c>
    </row>
    <row r="249" spans="1:6" x14ac:dyDescent="0.25">
      <c r="A249" s="9">
        <v>246</v>
      </c>
      <c r="B249" s="10" t="s">
        <v>258</v>
      </c>
      <c r="C249" s="19">
        <f>+'FEBRERO ORD'!N249</f>
        <v>154874</v>
      </c>
      <c r="D249" s="19">
        <f>+'FEIEF DEF 2021'!F249</f>
        <v>773</v>
      </c>
      <c r="E249" s="19">
        <f>+'AJUSTE 3ER CUATRIMESTRE 2021'!E249</f>
        <v>12963</v>
      </c>
      <c r="F249" s="19">
        <f>SUM(C249:E249)</f>
        <v>168610</v>
      </c>
    </row>
    <row r="250" spans="1:6" x14ac:dyDescent="0.25">
      <c r="A250" s="9">
        <v>247</v>
      </c>
      <c r="B250" s="10" t="s">
        <v>259</v>
      </c>
      <c r="C250" s="19">
        <f>+'FEBRERO ORD'!N250</f>
        <v>279810</v>
      </c>
      <c r="D250" s="19">
        <f>+'FEIEF DEF 2021'!F250</f>
        <v>3011</v>
      </c>
      <c r="E250" s="19">
        <f>+'AJUSTE 3ER CUATRIMESTRE 2021'!E250</f>
        <v>48929</v>
      </c>
      <c r="F250" s="19">
        <f>SUM(C250:E250)</f>
        <v>331750</v>
      </c>
    </row>
    <row r="251" spans="1:6" x14ac:dyDescent="0.25">
      <c r="A251" s="9">
        <v>248</v>
      </c>
      <c r="B251" s="10" t="s">
        <v>260</v>
      </c>
      <c r="C251" s="19">
        <f>+'FEBRERO ORD'!N251</f>
        <v>1148587</v>
      </c>
      <c r="D251" s="19">
        <f>+'FEIEF DEF 2021'!F251</f>
        <v>21016</v>
      </c>
      <c r="E251" s="19">
        <f>+'AJUSTE 3ER CUATRIMESTRE 2021'!E251</f>
        <v>352229</v>
      </c>
      <c r="F251" s="19">
        <f>SUM(C251:E251)</f>
        <v>1521832</v>
      </c>
    </row>
    <row r="252" spans="1:6" x14ac:dyDescent="0.25">
      <c r="A252" s="9">
        <v>249</v>
      </c>
      <c r="B252" s="10" t="s">
        <v>261</v>
      </c>
      <c r="C252" s="19">
        <f>+'FEBRERO ORD'!N252</f>
        <v>419477</v>
      </c>
      <c r="D252" s="19">
        <f>+'FEIEF DEF 2021'!F252</f>
        <v>7665</v>
      </c>
      <c r="E252" s="19">
        <f>+'AJUSTE 3ER CUATRIMESTRE 2021'!E252</f>
        <v>119683</v>
      </c>
      <c r="F252" s="19">
        <f>SUM(C252:E252)</f>
        <v>546825</v>
      </c>
    </row>
    <row r="253" spans="1:6" x14ac:dyDescent="0.25">
      <c r="A253" s="9">
        <v>250</v>
      </c>
      <c r="B253" s="10" t="s">
        <v>262</v>
      </c>
      <c r="C253" s="19">
        <f>+'FEBRERO ORD'!N253</f>
        <v>327741</v>
      </c>
      <c r="D253" s="19">
        <f>+'FEIEF DEF 2021'!F253</f>
        <v>5216</v>
      </c>
      <c r="E253" s="19">
        <f>+'AJUSTE 3ER CUATRIMESTRE 2021'!E253</f>
        <v>86634</v>
      </c>
      <c r="F253" s="19">
        <f>SUM(C253:E253)</f>
        <v>419591</v>
      </c>
    </row>
    <row r="254" spans="1:6" x14ac:dyDescent="0.25">
      <c r="A254" s="9">
        <v>251</v>
      </c>
      <c r="B254" s="10" t="s">
        <v>263</v>
      </c>
      <c r="C254" s="19">
        <f>+'FEBRERO ORD'!N254</f>
        <v>225867</v>
      </c>
      <c r="D254" s="19">
        <f>+'FEIEF DEF 2021'!F254</f>
        <v>1564</v>
      </c>
      <c r="E254" s="19">
        <f>+'AJUSTE 3ER CUATRIMESTRE 2021'!E254</f>
        <v>26210</v>
      </c>
      <c r="F254" s="19">
        <f>SUM(C254:E254)</f>
        <v>253641</v>
      </c>
    </row>
    <row r="255" spans="1:6" x14ac:dyDescent="0.25">
      <c r="A255" s="9">
        <v>252</v>
      </c>
      <c r="B255" s="10" t="s">
        <v>264</v>
      </c>
      <c r="C255" s="19">
        <f>+'FEBRERO ORD'!N255</f>
        <v>258493</v>
      </c>
      <c r="D255" s="19">
        <f>+'FEIEF DEF 2021'!F255</f>
        <v>3049</v>
      </c>
      <c r="E255" s="19">
        <f>+'AJUSTE 3ER CUATRIMESTRE 2021'!E255</f>
        <v>51107</v>
      </c>
      <c r="F255" s="19">
        <f>SUM(C255:E255)</f>
        <v>312649</v>
      </c>
    </row>
    <row r="256" spans="1:6" x14ac:dyDescent="0.25">
      <c r="A256" s="9">
        <v>253</v>
      </c>
      <c r="B256" s="10" t="s">
        <v>265</v>
      </c>
      <c r="C256" s="19">
        <f>+'FEBRERO ORD'!N256</f>
        <v>331757</v>
      </c>
      <c r="D256" s="19">
        <f>+'FEIEF DEF 2021'!F256</f>
        <v>3853</v>
      </c>
      <c r="E256" s="19">
        <f>+'AJUSTE 3ER CUATRIMESTRE 2021'!E256</f>
        <v>59948</v>
      </c>
      <c r="F256" s="19">
        <f>SUM(C256:E256)</f>
        <v>395558</v>
      </c>
    </row>
    <row r="257" spans="1:6" x14ac:dyDescent="0.25">
      <c r="A257" s="9">
        <v>254</v>
      </c>
      <c r="B257" s="10" t="s">
        <v>266</v>
      </c>
      <c r="C257" s="19">
        <f>+'FEBRERO ORD'!N257</f>
        <v>407077</v>
      </c>
      <c r="D257" s="19">
        <f>+'FEIEF DEF 2021'!F257</f>
        <v>5776</v>
      </c>
      <c r="E257" s="19">
        <f>+'AJUSTE 3ER CUATRIMESTRE 2021'!E257</f>
        <v>94887</v>
      </c>
      <c r="F257" s="19">
        <f>SUM(C257:E257)</f>
        <v>507740</v>
      </c>
    </row>
    <row r="258" spans="1:6" x14ac:dyDescent="0.25">
      <c r="A258" s="9">
        <v>255</v>
      </c>
      <c r="B258" s="10" t="s">
        <v>267</v>
      </c>
      <c r="C258" s="19">
        <f>+'FEBRERO ORD'!N258</f>
        <v>248148</v>
      </c>
      <c r="D258" s="19">
        <f>+'FEIEF DEF 2021'!F258</f>
        <v>2478</v>
      </c>
      <c r="E258" s="19">
        <f>+'AJUSTE 3ER CUATRIMESTRE 2021'!E258</f>
        <v>41526</v>
      </c>
      <c r="F258" s="19">
        <f>SUM(C258:E258)</f>
        <v>292152</v>
      </c>
    </row>
    <row r="259" spans="1:6" x14ac:dyDescent="0.25">
      <c r="A259" s="9">
        <v>256</v>
      </c>
      <c r="B259" s="10" t="s">
        <v>268</v>
      </c>
      <c r="C259" s="19">
        <f>+'FEBRERO ORD'!N259</f>
        <v>130511</v>
      </c>
      <c r="D259" s="19">
        <f>+'FEIEF DEF 2021'!F259</f>
        <v>779</v>
      </c>
      <c r="E259" s="19">
        <f>+'AJUSTE 3ER CUATRIMESTRE 2021'!E259</f>
        <v>12609</v>
      </c>
      <c r="F259" s="19">
        <f>SUM(C259:E259)</f>
        <v>143899</v>
      </c>
    </row>
    <row r="260" spans="1:6" x14ac:dyDescent="0.25">
      <c r="A260" s="9">
        <v>257</v>
      </c>
      <c r="B260" s="10" t="s">
        <v>269</v>
      </c>
      <c r="C260" s="19">
        <f>+'FEBRERO ORD'!N260</f>
        <v>205003</v>
      </c>
      <c r="D260" s="19">
        <f>+'FEIEF DEF 2021'!F260</f>
        <v>1812</v>
      </c>
      <c r="E260" s="19">
        <f>+'AJUSTE 3ER CUATRIMESTRE 2021'!E260</f>
        <v>28562</v>
      </c>
      <c r="F260" s="19">
        <f>SUM(C260:E260)</f>
        <v>235377</v>
      </c>
    </row>
    <row r="261" spans="1:6" x14ac:dyDescent="0.25">
      <c r="A261" s="9">
        <v>258</v>
      </c>
      <c r="B261" s="10" t="s">
        <v>270</v>
      </c>
      <c r="C261" s="19">
        <f>+'FEBRERO ORD'!N261</f>
        <v>182186</v>
      </c>
      <c r="D261" s="19">
        <f>+'FEIEF DEF 2021'!F261</f>
        <v>2255</v>
      </c>
      <c r="E261" s="19">
        <f>+'AJUSTE 3ER CUATRIMESTRE 2021'!E261</f>
        <v>37206</v>
      </c>
      <c r="F261" s="19">
        <f>SUM(C261:E261)</f>
        <v>221647</v>
      </c>
    </row>
    <row r="262" spans="1:6" x14ac:dyDescent="0.25">
      <c r="A262" s="9">
        <v>259</v>
      </c>
      <c r="B262" s="10" t="s">
        <v>271</v>
      </c>
      <c r="C262" s="19">
        <f>+'FEBRERO ORD'!N262</f>
        <v>373674</v>
      </c>
      <c r="D262" s="19">
        <f>+'FEIEF DEF 2021'!F262</f>
        <v>4614</v>
      </c>
      <c r="E262" s="19">
        <f>+'AJUSTE 3ER CUATRIMESTRE 2021'!E262</f>
        <v>71315</v>
      </c>
      <c r="F262" s="19">
        <f>SUM(C262:E262)</f>
        <v>449603</v>
      </c>
    </row>
    <row r="263" spans="1:6" x14ac:dyDescent="0.25">
      <c r="A263" s="9">
        <v>260</v>
      </c>
      <c r="B263" s="10" t="s">
        <v>272</v>
      </c>
      <c r="C263" s="19">
        <f>+'FEBRERO ORD'!N263</f>
        <v>277459</v>
      </c>
      <c r="D263" s="19">
        <f>+'FEIEF DEF 2021'!F263</f>
        <v>4287</v>
      </c>
      <c r="E263" s="19">
        <f>+'AJUSTE 3ER CUATRIMESTRE 2021'!E263</f>
        <v>66818</v>
      </c>
      <c r="F263" s="19">
        <f>SUM(C263:E263)</f>
        <v>348564</v>
      </c>
    </row>
    <row r="264" spans="1:6" x14ac:dyDescent="0.25">
      <c r="A264" s="9">
        <v>261</v>
      </c>
      <c r="B264" s="10" t="s">
        <v>273</v>
      </c>
      <c r="C264" s="19">
        <f>+'FEBRERO ORD'!N264</f>
        <v>912184</v>
      </c>
      <c r="D264" s="19">
        <f>+'FEIEF DEF 2021'!F264</f>
        <v>15430</v>
      </c>
      <c r="E264" s="19">
        <f>+'AJUSTE 3ER CUATRIMESTRE 2021'!E264</f>
        <v>237059</v>
      </c>
      <c r="F264" s="19">
        <f>SUM(C264:E264)</f>
        <v>1164673</v>
      </c>
    </row>
    <row r="265" spans="1:6" x14ac:dyDescent="0.25">
      <c r="A265" s="9">
        <v>262</v>
      </c>
      <c r="B265" s="10" t="s">
        <v>274</v>
      </c>
      <c r="C265" s="19">
        <f>+'FEBRERO ORD'!N265</f>
        <v>159437</v>
      </c>
      <c r="D265" s="19">
        <f>+'FEIEF DEF 2021'!F265</f>
        <v>2523</v>
      </c>
      <c r="E265" s="19">
        <f>+'AJUSTE 3ER CUATRIMESTRE 2021'!E265</f>
        <v>38876</v>
      </c>
      <c r="F265" s="19">
        <f>SUM(C265:E265)</f>
        <v>200836</v>
      </c>
    </row>
    <row r="266" spans="1:6" x14ac:dyDescent="0.25">
      <c r="A266" s="9">
        <v>263</v>
      </c>
      <c r="B266" s="10" t="s">
        <v>275</v>
      </c>
      <c r="C266" s="19">
        <f>+'FEBRERO ORD'!N266</f>
        <v>433854</v>
      </c>
      <c r="D266" s="19">
        <f>+'FEIEF DEF 2021'!F266</f>
        <v>6688</v>
      </c>
      <c r="E266" s="19">
        <f>+'AJUSTE 3ER CUATRIMESTRE 2021'!E266</f>
        <v>105518</v>
      </c>
      <c r="F266" s="19">
        <f>SUM(C266:E266)</f>
        <v>546060</v>
      </c>
    </row>
    <row r="267" spans="1:6" x14ac:dyDescent="0.25">
      <c r="A267" s="9">
        <v>264</v>
      </c>
      <c r="B267" s="10" t="s">
        <v>276</v>
      </c>
      <c r="C267" s="19">
        <f>+'FEBRERO ORD'!N267</f>
        <v>310714</v>
      </c>
      <c r="D267" s="19">
        <f>+'FEIEF DEF 2021'!F267</f>
        <v>2722</v>
      </c>
      <c r="E267" s="19">
        <f>+'AJUSTE 3ER CUATRIMESTRE 2021'!E267</f>
        <v>45610</v>
      </c>
      <c r="F267" s="19">
        <f>SUM(C267:E267)</f>
        <v>359046</v>
      </c>
    </row>
    <row r="268" spans="1:6" x14ac:dyDescent="0.25">
      <c r="A268" s="9">
        <v>265</v>
      </c>
      <c r="B268" s="10" t="s">
        <v>277</v>
      </c>
      <c r="C268" s="19">
        <f>+'FEBRERO ORD'!N268</f>
        <v>673197</v>
      </c>
      <c r="D268" s="19">
        <f>+'FEIEF DEF 2021'!F268</f>
        <v>14513</v>
      </c>
      <c r="E268" s="19">
        <f>+'AJUSTE 3ER CUATRIMESTRE 2021'!E268</f>
        <v>243222</v>
      </c>
      <c r="F268" s="19">
        <f>SUM(C268:E268)</f>
        <v>930932</v>
      </c>
    </row>
    <row r="269" spans="1:6" x14ac:dyDescent="0.25">
      <c r="A269" s="9">
        <v>266</v>
      </c>
      <c r="B269" s="10" t="s">
        <v>278</v>
      </c>
      <c r="C269" s="19">
        <f>+'FEBRERO ORD'!N269</f>
        <v>1401658</v>
      </c>
      <c r="D269" s="19">
        <f>+'FEIEF DEF 2021'!F269</f>
        <v>22282</v>
      </c>
      <c r="E269" s="19">
        <f>+'AJUSTE 3ER CUATRIMESTRE 2021'!E269</f>
        <v>334219</v>
      </c>
      <c r="F269" s="19">
        <f>SUM(C269:E269)</f>
        <v>1758159</v>
      </c>
    </row>
    <row r="270" spans="1:6" x14ac:dyDescent="0.25">
      <c r="A270" s="9">
        <v>267</v>
      </c>
      <c r="B270" s="10" t="s">
        <v>279</v>
      </c>
      <c r="C270" s="19">
        <f>+'FEBRERO ORD'!N270</f>
        <v>110371</v>
      </c>
      <c r="D270" s="19">
        <f>+'FEIEF DEF 2021'!F270</f>
        <v>482</v>
      </c>
      <c r="E270" s="19">
        <f>+'AJUSTE 3ER CUATRIMESTRE 2021'!E270</f>
        <v>7611</v>
      </c>
      <c r="F270" s="19">
        <f>SUM(C270:E270)</f>
        <v>118464</v>
      </c>
    </row>
    <row r="271" spans="1:6" x14ac:dyDescent="0.25">
      <c r="A271" s="9">
        <v>268</v>
      </c>
      <c r="B271" s="10" t="s">
        <v>280</v>
      </c>
      <c r="C271" s="19">
        <f>+'FEBRERO ORD'!N271</f>
        <v>227651</v>
      </c>
      <c r="D271" s="19">
        <f>+'FEIEF DEF 2021'!F271</f>
        <v>3883</v>
      </c>
      <c r="E271" s="19">
        <f>+'AJUSTE 3ER CUATRIMESTRE 2021'!E271</f>
        <v>61167</v>
      </c>
      <c r="F271" s="19">
        <f>SUM(C271:E271)</f>
        <v>292701</v>
      </c>
    </row>
    <row r="272" spans="1:6" x14ac:dyDescent="0.25">
      <c r="A272" s="9">
        <v>269</v>
      </c>
      <c r="B272" s="10" t="s">
        <v>281</v>
      </c>
      <c r="C272" s="19">
        <f>+'FEBRERO ORD'!N272</f>
        <v>708672</v>
      </c>
      <c r="D272" s="19">
        <f>+'FEIEF DEF 2021'!F272</f>
        <v>8219</v>
      </c>
      <c r="E272" s="19">
        <f>+'AJUSTE 3ER CUATRIMESTRE 2021'!E272</f>
        <v>127855</v>
      </c>
      <c r="F272" s="19">
        <f>SUM(C272:E272)</f>
        <v>844746</v>
      </c>
    </row>
    <row r="273" spans="1:6" x14ac:dyDescent="0.25">
      <c r="A273" s="9">
        <v>270</v>
      </c>
      <c r="B273" s="10" t="s">
        <v>282</v>
      </c>
      <c r="C273" s="19">
        <f>+'FEBRERO ORD'!N273</f>
        <v>272986</v>
      </c>
      <c r="D273" s="19">
        <f>+'FEIEF DEF 2021'!F273</f>
        <v>5018</v>
      </c>
      <c r="E273" s="19">
        <f>+'AJUSTE 3ER CUATRIMESTRE 2021'!E273</f>
        <v>78080</v>
      </c>
      <c r="F273" s="19">
        <f>SUM(C273:E273)</f>
        <v>356084</v>
      </c>
    </row>
    <row r="274" spans="1:6" x14ac:dyDescent="0.25">
      <c r="A274" s="9">
        <v>271</v>
      </c>
      <c r="B274" s="10" t="s">
        <v>283</v>
      </c>
      <c r="C274" s="19">
        <f>+'FEBRERO ORD'!N274</f>
        <v>306245</v>
      </c>
      <c r="D274" s="19">
        <f>+'FEIEF DEF 2021'!F274</f>
        <v>4132</v>
      </c>
      <c r="E274" s="19">
        <f>+'AJUSTE 3ER CUATRIMESTRE 2021'!E274</f>
        <v>69250</v>
      </c>
      <c r="F274" s="19">
        <f>SUM(C274:E274)</f>
        <v>379627</v>
      </c>
    </row>
    <row r="275" spans="1:6" x14ac:dyDescent="0.25">
      <c r="A275" s="9">
        <v>272</v>
      </c>
      <c r="B275" s="10" t="s">
        <v>284</v>
      </c>
      <c r="C275" s="19">
        <f>+'FEBRERO ORD'!N275</f>
        <v>668385</v>
      </c>
      <c r="D275" s="19">
        <f>+'FEIEF DEF 2021'!F275</f>
        <v>16820</v>
      </c>
      <c r="E275" s="19">
        <f>+'AJUSTE 3ER CUATRIMESTRE 2021'!E275</f>
        <v>256738</v>
      </c>
      <c r="F275" s="19">
        <f>SUM(C275:E275)</f>
        <v>941943</v>
      </c>
    </row>
    <row r="276" spans="1:6" x14ac:dyDescent="0.25">
      <c r="A276" s="9">
        <v>273</v>
      </c>
      <c r="B276" s="10" t="s">
        <v>285</v>
      </c>
      <c r="C276" s="19">
        <f>+'FEBRERO ORD'!N276</f>
        <v>375720</v>
      </c>
      <c r="D276" s="19">
        <f>+'FEIEF DEF 2021'!F276</f>
        <v>4846</v>
      </c>
      <c r="E276" s="19">
        <f>+'AJUSTE 3ER CUATRIMESTRE 2021'!E276</f>
        <v>81204</v>
      </c>
      <c r="F276" s="19">
        <f>SUM(C276:E276)</f>
        <v>461770</v>
      </c>
    </row>
    <row r="277" spans="1:6" x14ac:dyDescent="0.25">
      <c r="A277" s="9">
        <v>274</v>
      </c>
      <c r="B277" s="10" t="s">
        <v>286</v>
      </c>
      <c r="C277" s="19">
        <f>+'FEBRERO ORD'!N277</f>
        <v>236451</v>
      </c>
      <c r="D277" s="19">
        <f>+'FEIEF DEF 2021'!F277</f>
        <v>3067</v>
      </c>
      <c r="E277" s="19">
        <f>+'AJUSTE 3ER CUATRIMESTRE 2021'!E277</f>
        <v>50167</v>
      </c>
      <c r="F277" s="19">
        <f>SUM(C277:E277)</f>
        <v>289685</v>
      </c>
    </row>
    <row r="278" spans="1:6" x14ac:dyDescent="0.25">
      <c r="A278" s="9">
        <v>275</v>
      </c>
      <c r="B278" s="10" t="s">
        <v>287</v>
      </c>
      <c r="C278" s="19">
        <f>+'FEBRERO ORD'!N278</f>
        <v>571409</v>
      </c>
      <c r="D278" s="19">
        <f>+'FEIEF DEF 2021'!F278</f>
        <v>9588</v>
      </c>
      <c r="E278" s="19">
        <f>+'AJUSTE 3ER CUATRIMESTRE 2021'!E278</f>
        <v>160680</v>
      </c>
      <c r="F278" s="19">
        <f>SUM(C278:E278)</f>
        <v>741677</v>
      </c>
    </row>
    <row r="279" spans="1:6" x14ac:dyDescent="0.25">
      <c r="A279" s="9">
        <v>276</v>
      </c>
      <c r="B279" s="10" t="s">
        <v>288</v>
      </c>
      <c r="C279" s="19">
        <f>+'FEBRERO ORD'!N279</f>
        <v>220277</v>
      </c>
      <c r="D279" s="19">
        <f>+'FEIEF DEF 2021'!F279</f>
        <v>872</v>
      </c>
      <c r="E279" s="19">
        <f>+'AJUSTE 3ER CUATRIMESTRE 2021'!E279</f>
        <v>14606</v>
      </c>
      <c r="F279" s="19">
        <f>SUM(C279:E279)</f>
        <v>235755</v>
      </c>
    </row>
    <row r="280" spans="1:6" x14ac:dyDescent="0.25">
      <c r="A280" s="9">
        <v>277</v>
      </c>
      <c r="B280" s="10" t="s">
        <v>289</v>
      </c>
      <c r="C280" s="19">
        <f>+'FEBRERO ORD'!N280</f>
        <v>1444735</v>
      </c>
      <c r="D280" s="19">
        <f>+'FEIEF DEF 2021'!F280</f>
        <v>25986</v>
      </c>
      <c r="E280" s="19">
        <f>+'AJUSTE 3ER CUATRIMESTRE 2021'!E280</f>
        <v>409667</v>
      </c>
      <c r="F280" s="19">
        <f>SUM(C280:E280)</f>
        <v>1880388</v>
      </c>
    </row>
    <row r="281" spans="1:6" x14ac:dyDescent="0.25">
      <c r="A281" s="9">
        <v>278</v>
      </c>
      <c r="B281" s="10" t="s">
        <v>290</v>
      </c>
      <c r="C281" s="19">
        <f>+'FEBRERO ORD'!N281</f>
        <v>4059082</v>
      </c>
      <c r="D281" s="19">
        <f>+'FEIEF DEF 2021'!F281</f>
        <v>102206</v>
      </c>
      <c r="E281" s="19">
        <f>+'AJUSTE 3ER CUATRIMESTRE 2021'!E281</f>
        <v>1535509</v>
      </c>
      <c r="F281" s="19">
        <f>SUM(C281:E281)</f>
        <v>5696797</v>
      </c>
    </row>
    <row r="282" spans="1:6" x14ac:dyDescent="0.25">
      <c r="A282" s="9">
        <v>279</v>
      </c>
      <c r="B282" s="10" t="s">
        <v>291</v>
      </c>
      <c r="C282" s="19">
        <f>+'FEBRERO ORD'!N282</f>
        <v>363415</v>
      </c>
      <c r="D282" s="19">
        <f>+'FEIEF DEF 2021'!F282</f>
        <v>5874</v>
      </c>
      <c r="E282" s="19">
        <f>+'AJUSTE 3ER CUATRIMESTRE 2021'!E282</f>
        <v>91725</v>
      </c>
      <c r="F282" s="19">
        <f>SUM(C282:E282)</f>
        <v>461014</v>
      </c>
    </row>
    <row r="283" spans="1:6" x14ac:dyDescent="0.25">
      <c r="A283" s="9">
        <v>280</v>
      </c>
      <c r="B283" s="10" t="s">
        <v>292</v>
      </c>
      <c r="C283" s="19">
        <f>+'FEBRERO ORD'!N283</f>
        <v>374720</v>
      </c>
      <c r="D283" s="19">
        <f>+'FEIEF DEF 2021'!F283</f>
        <v>5897</v>
      </c>
      <c r="E283" s="19">
        <f>+'AJUSTE 3ER CUATRIMESTRE 2021'!E283</f>
        <v>91431</v>
      </c>
      <c r="F283" s="19">
        <f>SUM(C283:E283)</f>
        <v>472048</v>
      </c>
    </row>
    <row r="284" spans="1:6" x14ac:dyDescent="0.25">
      <c r="A284" s="9">
        <v>281</v>
      </c>
      <c r="B284" s="10" t="s">
        <v>293</v>
      </c>
      <c r="C284" s="19">
        <f>+'FEBRERO ORD'!N284</f>
        <v>133579</v>
      </c>
      <c r="D284" s="19">
        <f>+'FEIEF DEF 2021'!F284</f>
        <v>1503</v>
      </c>
      <c r="E284" s="19">
        <f>+'AJUSTE 3ER CUATRIMESTRE 2021'!E284</f>
        <v>23800</v>
      </c>
      <c r="F284" s="19">
        <f>SUM(C284:E284)</f>
        <v>158882</v>
      </c>
    </row>
    <row r="285" spans="1:6" x14ac:dyDescent="0.25">
      <c r="A285" s="9">
        <v>282</v>
      </c>
      <c r="B285" s="10" t="s">
        <v>294</v>
      </c>
      <c r="C285" s="19">
        <f>+'FEBRERO ORD'!N285</f>
        <v>144735</v>
      </c>
      <c r="D285" s="19">
        <f>+'FEIEF DEF 2021'!F285</f>
        <v>837</v>
      </c>
      <c r="E285" s="19">
        <f>+'AJUSTE 3ER CUATRIMESTRE 2021'!E285</f>
        <v>14039</v>
      </c>
      <c r="F285" s="19">
        <f>SUM(C285:E285)</f>
        <v>159611</v>
      </c>
    </row>
    <row r="286" spans="1:6" x14ac:dyDescent="0.25">
      <c r="A286" s="9">
        <v>283</v>
      </c>
      <c r="B286" s="10" t="s">
        <v>295</v>
      </c>
      <c r="C286" s="19">
        <f>+'FEBRERO ORD'!N286</f>
        <v>286787</v>
      </c>
      <c r="D286" s="19">
        <f>+'FEIEF DEF 2021'!F286</f>
        <v>6550</v>
      </c>
      <c r="E286" s="19">
        <f>+'AJUSTE 3ER CUATRIMESTRE 2021'!E286</f>
        <v>105852</v>
      </c>
      <c r="F286" s="19">
        <f>SUM(C286:E286)</f>
        <v>399189</v>
      </c>
    </row>
    <row r="287" spans="1:6" x14ac:dyDescent="0.25">
      <c r="A287" s="9">
        <v>284</v>
      </c>
      <c r="B287" s="10" t="s">
        <v>296</v>
      </c>
      <c r="C287" s="19">
        <f>+'FEBRERO ORD'!N287</f>
        <v>642456</v>
      </c>
      <c r="D287" s="19">
        <f>+'FEIEF DEF 2021'!F287</f>
        <v>7856</v>
      </c>
      <c r="E287" s="19">
        <f>+'AJUSTE 3ER CUATRIMESTRE 2021'!E287</f>
        <v>117250</v>
      </c>
      <c r="F287" s="19">
        <f>SUM(C287:E287)</f>
        <v>767562</v>
      </c>
    </row>
    <row r="288" spans="1:6" x14ac:dyDescent="0.25">
      <c r="A288" s="9">
        <v>285</v>
      </c>
      <c r="B288" s="10" t="s">
        <v>297</v>
      </c>
      <c r="C288" s="19">
        <f>+'FEBRERO ORD'!N288</f>
        <v>459645</v>
      </c>
      <c r="D288" s="19">
        <f>+'FEIEF DEF 2021'!F288</f>
        <v>9518</v>
      </c>
      <c r="E288" s="19">
        <f>+'AJUSTE 3ER CUATRIMESTRE 2021'!E288</f>
        <v>142693</v>
      </c>
      <c r="F288" s="19">
        <f>SUM(C288:E288)</f>
        <v>611856</v>
      </c>
    </row>
    <row r="289" spans="1:6" x14ac:dyDescent="0.25">
      <c r="A289" s="9">
        <v>286</v>
      </c>
      <c r="B289" s="10" t="s">
        <v>298</v>
      </c>
      <c r="C289" s="19">
        <f>+'FEBRERO ORD'!N289</f>
        <v>460513</v>
      </c>
      <c r="D289" s="19">
        <f>+'FEIEF DEF 2021'!F289</f>
        <v>6932</v>
      </c>
      <c r="E289" s="19">
        <f>+'AJUSTE 3ER CUATRIMESTRE 2021'!E289</f>
        <v>109073</v>
      </c>
      <c r="F289" s="19">
        <f>SUM(C289:E289)</f>
        <v>576518</v>
      </c>
    </row>
    <row r="290" spans="1:6" x14ac:dyDescent="0.25">
      <c r="A290" s="9">
        <v>287</v>
      </c>
      <c r="B290" s="10" t="s">
        <v>299</v>
      </c>
      <c r="C290" s="19">
        <f>+'FEBRERO ORD'!N290</f>
        <v>146182</v>
      </c>
      <c r="D290" s="19">
        <f>+'FEIEF DEF 2021'!F290</f>
        <v>2153</v>
      </c>
      <c r="E290" s="19">
        <f>+'AJUSTE 3ER CUATRIMESTRE 2021'!E290</f>
        <v>35388</v>
      </c>
      <c r="F290" s="19">
        <f>SUM(C290:E290)</f>
        <v>183723</v>
      </c>
    </row>
    <row r="291" spans="1:6" x14ac:dyDescent="0.25">
      <c r="A291" s="9">
        <v>288</v>
      </c>
      <c r="B291" s="10" t="s">
        <v>300</v>
      </c>
      <c r="C291" s="19">
        <f>+'FEBRERO ORD'!N291</f>
        <v>170119</v>
      </c>
      <c r="D291" s="19">
        <f>+'FEIEF DEF 2021'!F291</f>
        <v>761</v>
      </c>
      <c r="E291" s="19">
        <f>+'AJUSTE 3ER CUATRIMESTRE 2021'!E291</f>
        <v>12756</v>
      </c>
      <c r="F291" s="19">
        <f>SUM(C291:E291)</f>
        <v>183636</v>
      </c>
    </row>
    <row r="292" spans="1:6" x14ac:dyDescent="0.25">
      <c r="A292" s="9">
        <v>289</v>
      </c>
      <c r="B292" s="10" t="s">
        <v>301</v>
      </c>
      <c r="C292" s="19">
        <f>+'FEBRERO ORD'!N292</f>
        <v>196747</v>
      </c>
      <c r="D292" s="19">
        <f>+'FEIEF DEF 2021'!F292</f>
        <v>1539</v>
      </c>
      <c r="E292" s="19">
        <f>+'AJUSTE 3ER CUATRIMESTRE 2021'!E292</f>
        <v>25789</v>
      </c>
      <c r="F292" s="19">
        <f>SUM(C292:E292)</f>
        <v>224075</v>
      </c>
    </row>
    <row r="293" spans="1:6" x14ac:dyDescent="0.25">
      <c r="A293" s="9">
        <v>290</v>
      </c>
      <c r="B293" s="10" t="s">
        <v>302</v>
      </c>
      <c r="C293" s="19">
        <f>+'FEBRERO ORD'!N293</f>
        <v>157630</v>
      </c>
      <c r="D293" s="19">
        <f>+'FEIEF DEF 2021'!F293</f>
        <v>1308</v>
      </c>
      <c r="E293" s="19">
        <f>+'AJUSTE 3ER CUATRIMESTRE 2021'!E293</f>
        <v>21908</v>
      </c>
      <c r="F293" s="19">
        <f>SUM(C293:E293)</f>
        <v>180846</v>
      </c>
    </row>
    <row r="294" spans="1:6" x14ac:dyDescent="0.25">
      <c r="A294" s="9">
        <v>291</v>
      </c>
      <c r="B294" s="10" t="s">
        <v>303</v>
      </c>
      <c r="C294" s="19">
        <f>+'FEBRERO ORD'!N294</f>
        <v>443935</v>
      </c>
      <c r="D294" s="19">
        <f>+'FEIEF DEF 2021'!F294</f>
        <v>8072</v>
      </c>
      <c r="E294" s="19">
        <f>+'AJUSTE 3ER CUATRIMESTRE 2021'!E294</f>
        <v>125399</v>
      </c>
      <c r="F294" s="19">
        <f>SUM(C294:E294)</f>
        <v>577406</v>
      </c>
    </row>
    <row r="295" spans="1:6" x14ac:dyDescent="0.25">
      <c r="A295" s="9">
        <v>292</v>
      </c>
      <c r="B295" s="10" t="s">
        <v>304</v>
      </c>
      <c r="C295" s="19">
        <f>+'FEBRERO ORD'!N295</f>
        <v>243565</v>
      </c>
      <c r="D295" s="19">
        <f>+'FEIEF DEF 2021'!F295</f>
        <v>3607</v>
      </c>
      <c r="E295" s="19">
        <f>+'AJUSTE 3ER CUATRIMESTRE 2021'!E295</f>
        <v>54190</v>
      </c>
      <c r="F295" s="19">
        <f>SUM(C295:E295)</f>
        <v>301362</v>
      </c>
    </row>
    <row r="296" spans="1:6" x14ac:dyDescent="0.25">
      <c r="A296" s="9">
        <v>293</v>
      </c>
      <c r="B296" s="10" t="s">
        <v>305</v>
      </c>
      <c r="C296" s="19">
        <f>+'FEBRERO ORD'!N296</f>
        <v>2193588</v>
      </c>
      <c r="D296" s="19">
        <f>+'FEIEF DEF 2021'!F296</f>
        <v>58272</v>
      </c>
      <c r="E296" s="19">
        <f>+'AJUSTE 3ER CUATRIMESTRE 2021'!E296</f>
        <v>940750</v>
      </c>
      <c r="F296" s="19">
        <f>SUM(C296:E296)</f>
        <v>3192610</v>
      </c>
    </row>
    <row r="297" spans="1:6" x14ac:dyDescent="0.25">
      <c r="A297" s="9">
        <v>294</v>
      </c>
      <c r="B297" s="10" t="s">
        <v>306</v>
      </c>
      <c r="C297" s="19">
        <f>+'FEBRERO ORD'!N297</f>
        <v>765693</v>
      </c>
      <c r="D297" s="19">
        <f>+'FEIEF DEF 2021'!F297</f>
        <v>16804</v>
      </c>
      <c r="E297" s="19">
        <f>+'AJUSTE 3ER CUATRIMESTRE 2021'!E297</f>
        <v>271174</v>
      </c>
      <c r="F297" s="19">
        <f>SUM(C297:E297)</f>
        <v>1053671</v>
      </c>
    </row>
    <row r="298" spans="1:6" x14ac:dyDescent="0.25">
      <c r="A298" s="9">
        <v>295</v>
      </c>
      <c r="B298" s="10" t="s">
        <v>307</v>
      </c>
      <c r="C298" s="19">
        <f>+'FEBRERO ORD'!N298</f>
        <v>1287013</v>
      </c>
      <c r="D298" s="19">
        <f>+'FEIEF DEF 2021'!F298</f>
        <v>24236</v>
      </c>
      <c r="E298" s="19">
        <f>+'AJUSTE 3ER CUATRIMESTRE 2021'!E298</f>
        <v>386732</v>
      </c>
      <c r="F298" s="19">
        <f>SUM(C298:E298)</f>
        <v>1697981</v>
      </c>
    </row>
    <row r="299" spans="1:6" x14ac:dyDescent="0.25">
      <c r="A299" s="9">
        <v>296</v>
      </c>
      <c r="B299" s="10" t="s">
        <v>308</v>
      </c>
      <c r="C299" s="19">
        <f>+'FEBRERO ORD'!N299</f>
        <v>186131</v>
      </c>
      <c r="D299" s="19">
        <f>+'FEIEF DEF 2021'!F299</f>
        <v>2571</v>
      </c>
      <c r="E299" s="19">
        <f>+'AJUSTE 3ER CUATRIMESTRE 2021'!E299</f>
        <v>38727</v>
      </c>
      <c r="F299" s="19">
        <f>SUM(C299:E299)</f>
        <v>227429</v>
      </c>
    </row>
    <row r="300" spans="1:6" x14ac:dyDescent="0.25">
      <c r="A300" s="9">
        <v>297</v>
      </c>
      <c r="B300" s="10" t="s">
        <v>309</v>
      </c>
      <c r="C300" s="19">
        <f>+'FEBRERO ORD'!N300</f>
        <v>372313</v>
      </c>
      <c r="D300" s="19">
        <f>+'FEIEF DEF 2021'!F300</f>
        <v>8366</v>
      </c>
      <c r="E300" s="19">
        <f>+'AJUSTE 3ER CUATRIMESTRE 2021'!E300</f>
        <v>127591</v>
      </c>
      <c r="F300" s="19">
        <f>SUM(C300:E300)</f>
        <v>508270</v>
      </c>
    </row>
    <row r="301" spans="1:6" x14ac:dyDescent="0.25">
      <c r="A301" s="9">
        <v>298</v>
      </c>
      <c r="B301" s="10" t="s">
        <v>310</v>
      </c>
      <c r="C301" s="19">
        <f>+'FEBRERO ORD'!N301</f>
        <v>1431799</v>
      </c>
      <c r="D301" s="19">
        <f>+'FEIEF DEF 2021'!F301</f>
        <v>33874</v>
      </c>
      <c r="E301" s="19">
        <f>+'AJUSTE 3ER CUATRIMESTRE 2021'!E301</f>
        <v>541288</v>
      </c>
      <c r="F301" s="19">
        <f>SUM(C301:E301)</f>
        <v>2006961</v>
      </c>
    </row>
    <row r="302" spans="1:6" x14ac:dyDescent="0.25">
      <c r="A302" s="9">
        <v>299</v>
      </c>
      <c r="B302" s="10" t="s">
        <v>311</v>
      </c>
      <c r="C302" s="19">
        <f>+'FEBRERO ORD'!N302</f>
        <v>356934</v>
      </c>
      <c r="D302" s="19">
        <f>+'FEIEF DEF 2021'!F302</f>
        <v>9890</v>
      </c>
      <c r="E302" s="19">
        <f>+'AJUSTE 3ER CUATRIMESTRE 2021'!E302</f>
        <v>165768</v>
      </c>
      <c r="F302" s="19">
        <f>SUM(C302:E302)</f>
        <v>532592</v>
      </c>
    </row>
    <row r="303" spans="1:6" x14ac:dyDescent="0.25">
      <c r="A303" s="9">
        <v>300</v>
      </c>
      <c r="B303" s="10" t="s">
        <v>312</v>
      </c>
      <c r="C303" s="19">
        <f>+'FEBRERO ORD'!N303</f>
        <v>573693</v>
      </c>
      <c r="D303" s="19">
        <f>+'FEIEF DEF 2021'!F303</f>
        <v>9286</v>
      </c>
      <c r="E303" s="19">
        <f>+'AJUSTE 3ER CUATRIMESTRE 2021'!E303</f>
        <v>155631</v>
      </c>
      <c r="F303" s="19">
        <f>SUM(C303:E303)</f>
        <v>738610</v>
      </c>
    </row>
    <row r="304" spans="1:6" x14ac:dyDescent="0.25">
      <c r="A304" s="9">
        <v>301</v>
      </c>
      <c r="B304" s="10" t="s">
        <v>313</v>
      </c>
      <c r="C304" s="19">
        <f>+'FEBRERO ORD'!N304</f>
        <v>436215</v>
      </c>
      <c r="D304" s="19">
        <f>+'FEIEF DEF 2021'!F304</f>
        <v>3722</v>
      </c>
      <c r="E304" s="19">
        <f>+'AJUSTE 3ER CUATRIMESTRE 2021'!E304</f>
        <v>60290</v>
      </c>
      <c r="F304" s="19">
        <f>SUM(C304:E304)</f>
        <v>500227</v>
      </c>
    </row>
    <row r="305" spans="1:6" x14ac:dyDescent="0.25">
      <c r="A305" s="9">
        <v>302</v>
      </c>
      <c r="B305" s="10" t="s">
        <v>314</v>
      </c>
      <c r="C305" s="19">
        <f>+'FEBRERO ORD'!N305</f>
        <v>441920</v>
      </c>
      <c r="D305" s="19">
        <f>+'FEIEF DEF 2021'!F305</f>
        <v>5749</v>
      </c>
      <c r="E305" s="19">
        <f>+'AJUSTE 3ER CUATRIMESTRE 2021'!E305</f>
        <v>96368</v>
      </c>
      <c r="F305" s="19">
        <f>SUM(C305:E305)</f>
        <v>544037</v>
      </c>
    </row>
    <row r="306" spans="1:6" x14ac:dyDescent="0.25">
      <c r="A306" s="9">
        <v>303</v>
      </c>
      <c r="B306" s="10" t="s">
        <v>315</v>
      </c>
      <c r="C306" s="19">
        <f>+'FEBRERO ORD'!N306</f>
        <v>154580</v>
      </c>
      <c r="D306" s="19">
        <f>+'FEIEF DEF 2021'!F306</f>
        <v>1380</v>
      </c>
      <c r="E306" s="19">
        <f>+'AJUSTE 3ER CUATRIMESTRE 2021'!E306</f>
        <v>23134</v>
      </c>
      <c r="F306" s="19">
        <f>SUM(C306:E306)</f>
        <v>179094</v>
      </c>
    </row>
    <row r="307" spans="1:6" x14ac:dyDescent="0.25">
      <c r="A307" s="9">
        <v>304</v>
      </c>
      <c r="B307" s="10" t="s">
        <v>316</v>
      </c>
      <c r="C307" s="19">
        <f>+'FEBRERO ORD'!N307</f>
        <v>169673</v>
      </c>
      <c r="D307" s="19">
        <f>+'FEIEF DEF 2021'!F307</f>
        <v>1809</v>
      </c>
      <c r="E307" s="19">
        <f>+'AJUSTE 3ER CUATRIMESTRE 2021'!E307</f>
        <v>28670</v>
      </c>
      <c r="F307" s="19">
        <f>SUM(C307:E307)</f>
        <v>200152</v>
      </c>
    </row>
    <row r="308" spans="1:6" x14ac:dyDescent="0.25">
      <c r="A308" s="9">
        <v>305</v>
      </c>
      <c r="B308" s="10" t="s">
        <v>317</v>
      </c>
      <c r="C308" s="19">
        <f>+'FEBRERO ORD'!N308</f>
        <v>572822</v>
      </c>
      <c r="D308" s="19">
        <f>+'FEIEF DEF 2021'!F308</f>
        <v>14066</v>
      </c>
      <c r="E308" s="19">
        <f>+'AJUSTE 3ER CUATRIMESTRE 2021'!E308</f>
        <v>218628</v>
      </c>
      <c r="F308" s="19">
        <f>SUM(C308:E308)</f>
        <v>805516</v>
      </c>
    </row>
    <row r="309" spans="1:6" x14ac:dyDescent="0.25">
      <c r="A309" s="9">
        <v>306</v>
      </c>
      <c r="B309" s="10" t="s">
        <v>318</v>
      </c>
      <c r="C309" s="19">
        <f>+'FEBRERO ORD'!N309</f>
        <v>434999</v>
      </c>
      <c r="D309" s="19">
        <f>+'FEIEF DEF 2021'!F309</f>
        <v>5861</v>
      </c>
      <c r="E309" s="19">
        <f>+'AJUSTE 3ER CUATRIMESTRE 2021'!E309</f>
        <v>98237</v>
      </c>
      <c r="F309" s="19">
        <f>SUM(C309:E309)</f>
        <v>539097</v>
      </c>
    </row>
    <row r="310" spans="1:6" x14ac:dyDescent="0.25">
      <c r="A310" s="9">
        <v>307</v>
      </c>
      <c r="B310" s="10" t="s">
        <v>319</v>
      </c>
      <c r="C310" s="19">
        <f>+'FEBRERO ORD'!N310</f>
        <v>774177</v>
      </c>
      <c r="D310" s="19">
        <f>+'FEIEF DEF 2021'!F310</f>
        <v>15692</v>
      </c>
      <c r="E310" s="19">
        <f>+'AJUSTE 3ER CUATRIMESTRE 2021'!E310</f>
        <v>262994</v>
      </c>
      <c r="F310" s="19">
        <f>SUM(C310:E310)</f>
        <v>1052863</v>
      </c>
    </row>
    <row r="311" spans="1:6" x14ac:dyDescent="0.25">
      <c r="A311" s="9">
        <v>308</v>
      </c>
      <c r="B311" s="10" t="s">
        <v>320</v>
      </c>
      <c r="C311" s="19">
        <f>+'FEBRERO ORD'!N311</f>
        <v>532042</v>
      </c>
      <c r="D311" s="19">
        <f>+'FEIEF DEF 2021'!F311</f>
        <v>9105</v>
      </c>
      <c r="E311" s="19">
        <f>+'AJUSTE 3ER CUATRIMESTRE 2021'!E311</f>
        <v>144392</v>
      </c>
      <c r="F311" s="19">
        <f>SUM(C311:E311)</f>
        <v>685539</v>
      </c>
    </row>
    <row r="312" spans="1:6" x14ac:dyDescent="0.25">
      <c r="A312" s="9">
        <v>309</v>
      </c>
      <c r="B312" s="10" t="s">
        <v>321</v>
      </c>
      <c r="C312" s="19">
        <f>+'FEBRERO ORD'!N312</f>
        <v>972538</v>
      </c>
      <c r="D312" s="19">
        <f>+'FEIEF DEF 2021'!F312</f>
        <v>16246</v>
      </c>
      <c r="E312" s="19">
        <f>+'AJUSTE 3ER CUATRIMESTRE 2021'!E312</f>
        <v>264966</v>
      </c>
      <c r="F312" s="19">
        <f>SUM(C312:E312)</f>
        <v>1253750</v>
      </c>
    </row>
    <row r="313" spans="1:6" x14ac:dyDescent="0.25">
      <c r="A313" s="9">
        <v>310</v>
      </c>
      <c r="B313" s="10" t="s">
        <v>322</v>
      </c>
      <c r="C313" s="19">
        <f>+'FEBRERO ORD'!N313</f>
        <v>1264832</v>
      </c>
      <c r="D313" s="19">
        <f>+'FEIEF DEF 2021'!F313</f>
        <v>42682</v>
      </c>
      <c r="E313" s="19">
        <f>+'AJUSTE 3ER CUATRIMESTRE 2021'!E313</f>
        <v>648596</v>
      </c>
      <c r="F313" s="19">
        <f>SUM(C313:E313)</f>
        <v>1956110</v>
      </c>
    </row>
    <row r="314" spans="1:6" x14ac:dyDescent="0.25">
      <c r="A314" s="9">
        <v>311</v>
      </c>
      <c r="B314" s="10" t="s">
        <v>323</v>
      </c>
      <c r="C314" s="19">
        <f>+'FEBRERO ORD'!N314</f>
        <v>183352</v>
      </c>
      <c r="D314" s="19">
        <f>+'FEIEF DEF 2021'!F314</f>
        <v>1338</v>
      </c>
      <c r="E314" s="19">
        <f>+'AJUSTE 3ER CUATRIMESTRE 2021'!E314</f>
        <v>21393</v>
      </c>
      <c r="F314" s="19">
        <f>SUM(C314:E314)</f>
        <v>206083</v>
      </c>
    </row>
    <row r="315" spans="1:6" x14ac:dyDescent="0.25">
      <c r="A315" s="9">
        <v>312</v>
      </c>
      <c r="B315" s="10" t="s">
        <v>324</v>
      </c>
      <c r="C315" s="19">
        <f>+'FEBRERO ORD'!N315</f>
        <v>860962</v>
      </c>
      <c r="D315" s="19">
        <f>+'FEIEF DEF 2021'!F315</f>
        <v>15257</v>
      </c>
      <c r="E315" s="19">
        <f>+'AJUSTE 3ER CUATRIMESTRE 2021'!E315</f>
        <v>255708</v>
      </c>
      <c r="F315" s="19">
        <f>SUM(C315:E315)</f>
        <v>1131927</v>
      </c>
    </row>
    <row r="316" spans="1:6" x14ac:dyDescent="0.25">
      <c r="A316" s="9">
        <v>313</v>
      </c>
      <c r="B316" s="10" t="s">
        <v>325</v>
      </c>
      <c r="C316" s="19">
        <f>+'FEBRERO ORD'!N316</f>
        <v>189323</v>
      </c>
      <c r="D316" s="19">
        <f>+'FEIEF DEF 2021'!F316</f>
        <v>1042</v>
      </c>
      <c r="E316" s="19">
        <f>+'AJUSTE 3ER CUATRIMESTRE 2021'!E316</f>
        <v>17465</v>
      </c>
      <c r="F316" s="19">
        <f>SUM(C316:E316)</f>
        <v>207830</v>
      </c>
    </row>
    <row r="317" spans="1:6" x14ac:dyDescent="0.25">
      <c r="A317" s="9">
        <v>314</v>
      </c>
      <c r="B317" s="10" t="s">
        <v>326</v>
      </c>
      <c r="C317" s="19">
        <f>+'FEBRERO ORD'!N317</f>
        <v>270234</v>
      </c>
      <c r="D317" s="19">
        <f>+'FEIEF DEF 2021'!F317</f>
        <v>3409</v>
      </c>
      <c r="E317" s="19">
        <f>+'AJUSTE 3ER CUATRIMESTRE 2021'!E317</f>
        <v>56975</v>
      </c>
      <c r="F317" s="19">
        <f>SUM(C317:E317)</f>
        <v>330618</v>
      </c>
    </row>
    <row r="318" spans="1:6" x14ac:dyDescent="0.25">
      <c r="A318" s="9">
        <v>315</v>
      </c>
      <c r="B318" s="10" t="s">
        <v>327</v>
      </c>
      <c r="C318" s="19">
        <f>+'FEBRERO ORD'!N318</f>
        <v>307879</v>
      </c>
      <c r="D318" s="19">
        <f>+'FEIEF DEF 2021'!F318</f>
        <v>3767</v>
      </c>
      <c r="E318" s="19">
        <f>+'AJUSTE 3ER CUATRIMESTRE 2021'!E318</f>
        <v>58744</v>
      </c>
      <c r="F318" s="19">
        <f>SUM(C318:E318)</f>
        <v>370390</v>
      </c>
    </row>
    <row r="319" spans="1:6" x14ac:dyDescent="0.25">
      <c r="A319" s="9">
        <v>316</v>
      </c>
      <c r="B319" s="10" t="s">
        <v>328</v>
      </c>
      <c r="C319" s="19">
        <f>+'FEBRERO ORD'!N319</f>
        <v>212850</v>
      </c>
      <c r="D319" s="19">
        <f>+'FEIEF DEF 2021'!F319</f>
        <v>1515</v>
      </c>
      <c r="E319" s="19">
        <f>+'AJUSTE 3ER CUATRIMESTRE 2021'!E319</f>
        <v>24200</v>
      </c>
      <c r="F319" s="19">
        <f>SUM(C319:E319)</f>
        <v>238565</v>
      </c>
    </row>
    <row r="320" spans="1:6" x14ac:dyDescent="0.25">
      <c r="A320" s="9">
        <v>317</v>
      </c>
      <c r="B320" s="10" t="s">
        <v>329</v>
      </c>
      <c r="C320" s="19">
        <f>+'FEBRERO ORD'!N320</f>
        <v>252483</v>
      </c>
      <c r="D320" s="19">
        <f>+'FEIEF DEF 2021'!F320</f>
        <v>3192</v>
      </c>
      <c r="E320" s="19">
        <f>+'AJUSTE 3ER CUATRIMESTRE 2021'!E320</f>
        <v>51387</v>
      </c>
      <c r="F320" s="19">
        <f>SUM(C320:E320)</f>
        <v>307062</v>
      </c>
    </row>
    <row r="321" spans="1:6" x14ac:dyDescent="0.25">
      <c r="A321" s="9">
        <v>318</v>
      </c>
      <c r="B321" s="10" t="s">
        <v>330</v>
      </c>
      <c r="C321" s="19">
        <f>+'FEBRERO ORD'!N321</f>
        <v>8881052</v>
      </c>
      <c r="D321" s="19">
        <f>+'FEIEF DEF 2021'!F321</f>
        <v>278322</v>
      </c>
      <c r="E321" s="19">
        <f>+'AJUSTE 3ER CUATRIMESTRE 2021'!E321</f>
        <v>4572706</v>
      </c>
      <c r="F321" s="19">
        <f>SUM(C321:E321)</f>
        <v>13732080</v>
      </c>
    </row>
    <row r="322" spans="1:6" x14ac:dyDescent="0.25">
      <c r="A322" s="9">
        <v>319</v>
      </c>
      <c r="B322" s="10" t="s">
        <v>331</v>
      </c>
      <c r="C322" s="19">
        <f>+'FEBRERO ORD'!N322</f>
        <v>129097</v>
      </c>
      <c r="D322" s="19">
        <f>+'FEIEF DEF 2021'!F322</f>
        <v>1272</v>
      </c>
      <c r="E322" s="19">
        <f>+'AJUSTE 3ER CUATRIMESTRE 2021'!E322</f>
        <v>21319</v>
      </c>
      <c r="F322" s="19">
        <f>SUM(C322:E322)</f>
        <v>151688</v>
      </c>
    </row>
    <row r="323" spans="1:6" x14ac:dyDescent="0.25">
      <c r="A323" s="9">
        <v>320</v>
      </c>
      <c r="B323" s="10" t="s">
        <v>332</v>
      </c>
      <c r="C323" s="19">
        <f>+'FEBRERO ORD'!N323</f>
        <v>117859</v>
      </c>
      <c r="D323" s="19">
        <f>+'FEIEF DEF 2021'!F323</f>
        <v>1012</v>
      </c>
      <c r="E323" s="19">
        <f>+'AJUSTE 3ER CUATRIMESTRE 2021'!E323</f>
        <v>16960</v>
      </c>
      <c r="F323" s="19">
        <f>SUM(C323:E323)</f>
        <v>135831</v>
      </c>
    </row>
    <row r="324" spans="1:6" x14ac:dyDescent="0.25">
      <c r="A324" s="9">
        <v>321</v>
      </c>
      <c r="B324" s="10" t="s">
        <v>333</v>
      </c>
      <c r="C324" s="19">
        <f>+'FEBRERO ORD'!N324</f>
        <v>160350</v>
      </c>
      <c r="D324" s="19">
        <f>+'FEIEF DEF 2021'!F324</f>
        <v>1311</v>
      </c>
      <c r="E324" s="19">
        <f>+'AJUSTE 3ER CUATRIMESTRE 2021'!E324</f>
        <v>21966</v>
      </c>
      <c r="F324" s="19">
        <f>SUM(C324:E324)</f>
        <v>183627</v>
      </c>
    </row>
    <row r="325" spans="1:6" x14ac:dyDescent="0.25">
      <c r="A325" s="9">
        <v>322</v>
      </c>
      <c r="B325" s="10" t="s">
        <v>334</v>
      </c>
      <c r="C325" s="19">
        <f>+'FEBRERO ORD'!N325</f>
        <v>195278</v>
      </c>
      <c r="D325" s="19">
        <f>+'FEIEF DEF 2021'!F325</f>
        <v>1003</v>
      </c>
      <c r="E325" s="19">
        <f>+'AJUSTE 3ER CUATRIMESTRE 2021'!E325</f>
        <v>16803</v>
      </c>
      <c r="F325" s="19">
        <f>SUM(C325:E325)</f>
        <v>213084</v>
      </c>
    </row>
    <row r="326" spans="1:6" x14ac:dyDescent="0.25">
      <c r="A326" s="9">
        <v>323</v>
      </c>
      <c r="B326" s="10" t="s">
        <v>335</v>
      </c>
      <c r="C326" s="19">
        <f>+'FEBRERO ORD'!N326</f>
        <v>283233</v>
      </c>
      <c r="D326" s="19">
        <f>+'FEIEF DEF 2021'!F326</f>
        <v>4099</v>
      </c>
      <c r="E326" s="19">
        <f>+'AJUSTE 3ER CUATRIMESTRE 2021'!E326</f>
        <v>68695</v>
      </c>
      <c r="F326" s="19">
        <f>SUM(C326:E326)</f>
        <v>356027</v>
      </c>
    </row>
    <row r="327" spans="1:6" x14ac:dyDescent="0.25">
      <c r="A327" s="9">
        <v>324</v>
      </c>
      <c r="B327" s="10" t="s">
        <v>336</v>
      </c>
      <c r="C327" s="19">
        <f>+'FEBRERO ORD'!N327</f>
        <v>4845844</v>
      </c>
      <c r="D327" s="19">
        <f>+'FEIEF DEF 2021'!F327</f>
        <v>129703</v>
      </c>
      <c r="E327" s="19">
        <f>+'AJUSTE 3ER CUATRIMESTRE 2021'!E327</f>
        <v>2075370</v>
      </c>
      <c r="F327" s="19">
        <f>SUM(C327:E327)</f>
        <v>7050917</v>
      </c>
    </row>
    <row r="328" spans="1:6" x14ac:dyDescent="0.25">
      <c r="A328" s="9">
        <v>325</v>
      </c>
      <c r="B328" s="10" t="s">
        <v>337</v>
      </c>
      <c r="C328" s="19">
        <f>+'FEBRERO ORD'!N328</f>
        <v>982360</v>
      </c>
      <c r="D328" s="19">
        <f>+'FEIEF DEF 2021'!F328</f>
        <v>15175</v>
      </c>
      <c r="E328" s="19">
        <f>+'AJUSTE 3ER CUATRIMESTRE 2021'!E328</f>
        <v>254331</v>
      </c>
      <c r="F328" s="19">
        <f>SUM(C328:E328)</f>
        <v>1251866</v>
      </c>
    </row>
    <row r="329" spans="1:6" x14ac:dyDescent="0.25">
      <c r="A329" s="9">
        <v>326</v>
      </c>
      <c r="B329" s="10" t="s">
        <v>338</v>
      </c>
      <c r="C329" s="19">
        <f>+'FEBRERO ORD'!N329</f>
        <v>710906</v>
      </c>
      <c r="D329" s="19">
        <f>+'FEIEF DEF 2021'!F329</f>
        <v>13112</v>
      </c>
      <c r="E329" s="19">
        <f>+'AJUSTE 3ER CUATRIMESTRE 2021'!E329</f>
        <v>196577</v>
      </c>
      <c r="F329" s="19">
        <f>SUM(C329:E329)</f>
        <v>920595</v>
      </c>
    </row>
    <row r="330" spans="1:6" x14ac:dyDescent="0.25">
      <c r="A330" s="9">
        <v>327</v>
      </c>
      <c r="B330" s="10" t="s">
        <v>339</v>
      </c>
      <c r="C330" s="19">
        <f>+'FEBRERO ORD'!N330</f>
        <v>2564778</v>
      </c>
      <c r="D330" s="19">
        <f>+'FEIEF DEF 2021'!F330</f>
        <v>36040</v>
      </c>
      <c r="E330" s="19">
        <f>+'AJUSTE 3ER CUATRIMESTRE 2021'!E330</f>
        <v>573438</v>
      </c>
      <c r="F330" s="19">
        <f>SUM(C330:E330)</f>
        <v>3174256</v>
      </c>
    </row>
    <row r="331" spans="1:6" x14ac:dyDescent="0.25">
      <c r="A331" s="9">
        <v>328</v>
      </c>
      <c r="B331" s="10" t="s">
        <v>340</v>
      </c>
      <c r="C331" s="19">
        <f>+'FEBRERO ORD'!N331</f>
        <v>185362</v>
      </c>
      <c r="D331" s="19">
        <f>+'FEIEF DEF 2021'!F331</f>
        <v>1877</v>
      </c>
      <c r="E331" s="19">
        <f>+'AJUSTE 3ER CUATRIMESTRE 2021'!E331</f>
        <v>31470</v>
      </c>
      <c r="F331" s="19">
        <f>SUM(C331:E331)</f>
        <v>218709</v>
      </c>
    </row>
    <row r="332" spans="1:6" x14ac:dyDescent="0.25">
      <c r="A332" s="9">
        <v>329</v>
      </c>
      <c r="B332" s="10" t="s">
        <v>341</v>
      </c>
      <c r="C332" s="19">
        <f>+'FEBRERO ORD'!N332</f>
        <v>216564</v>
      </c>
      <c r="D332" s="19">
        <f>+'FEIEF DEF 2021'!F332</f>
        <v>2653</v>
      </c>
      <c r="E332" s="19">
        <f>+'AJUSTE 3ER CUATRIMESTRE 2021'!E332</f>
        <v>41831</v>
      </c>
      <c r="F332" s="19">
        <f>SUM(C332:E332)</f>
        <v>261048</v>
      </c>
    </row>
    <row r="333" spans="1:6" x14ac:dyDescent="0.25">
      <c r="A333" s="9">
        <v>330</v>
      </c>
      <c r="B333" s="10" t="s">
        <v>342</v>
      </c>
      <c r="C333" s="19">
        <f>+'FEBRERO ORD'!N333</f>
        <v>434525</v>
      </c>
      <c r="D333" s="19">
        <f>+'FEIEF DEF 2021'!F333</f>
        <v>8072</v>
      </c>
      <c r="E333" s="19">
        <f>+'AJUSTE 3ER CUATRIMESTRE 2021'!E333</f>
        <v>125436</v>
      </c>
      <c r="F333" s="19">
        <f>SUM(C333:E333)</f>
        <v>568033</v>
      </c>
    </row>
    <row r="334" spans="1:6" x14ac:dyDescent="0.25">
      <c r="A334" s="9">
        <v>331</v>
      </c>
      <c r="B334" s="10" t="s">
        <v>343</v>
      </c>
      <c r="C334" s="19">
        <f>+'FEBRERO ORD'!N334</f>
        <v>318651</v>
      </c>
      <c r="D334" s="19">
        <f>+'FEIEF DEF 2021'!F334</f>
        <v>6441</v>
      </c>
      <c r="E334" s="19">
        <f>+'AJUSTE 3ER CUATRIMESTRE 2021'!E334</f>
        <v>105932</v>
      </c>
      <c r="F334" s="19">
        <f>SUM(C334:E334)</f>
        <v>431024</v>
      </c>
    </row>
    <row r="335" spans="1:6" x14ac:dyDescent="0.25">
      <c r="A335" s="9">
        <v>332</v>
      </c>
      <c r="B335" s="10" t="s">
        <v>344</v>
      </c>
      <c r="C335" s="19">
        <f>+'FEBRERO ORD'!N335</f>
        <v>96788</v>
      </c>
      <c r="D335" s="19">
        <f>+'FEIEF DEF 2021'!F335</f>
        <v>653</v>
      </c>
      <c r="E335" s="19">
        <f>+'AJUSTE 3ER CUATRIMESTRE 2021'!E335</f>
        <v>10492</v>
      </c>
      <c r="F335" s="19">
        <f>SUM(C335:E335)</f>
        <v>107933</v>
      </c>
    </row>
    <row r="336" spans="1:6" x14ac:dyDescent="0.25">
      <c r="A336" s="9">
        <v>333</v>
      </c>
      <c r="B336" s="10" t="s">
        <v>345</v>
      </c>
      <c r="C336" s="19">
        <f>+'FEBRERO ORD'!N336</f>
        <v>416097</v>
      </c>
      <c r="D336" s="19">
        <f>+'FEIEF DEF 2021'!F336</f>
        <v>11244</v>
      </c>
      <c r="E336" s="19">
        <f>+'AJUSTE 3ER CUATRIMESTRE 2021'!E336</f>
        <v>180502</v>
      </c>
      <c r="F336" s="19">
        <f>SUM(C336:E336)</f>
        <v>607843</v>
      </c>
    </row>
    <row r="337" spans="1:6" x14ac:dyDescent="0.25">
      <c r="A337" s="9">
        <v>334</v>
      </c>
      <c r="B337" s="10" t="s">
        <v>346</v>
      </c>
      <c r="C337" s="19">
        <f>+'FEBRERO ORD'!N337</f>
        <v>4267268</v>
      </c>
      <c r="D337" s="19">
        <f>+'FEIEF DEF 2021'!F337</f>
        <v>110801</v>
      </c>
      <c r="E337" s="19">
        <f>+'AJUSTE 3ER CUATRIMESTRE 2021'!E337</f>
        <v>1725461</v>
      </c>
      <c r="F337" s="19">
        <f>SUM(C337:E337)</f>
        <v>6103530</v>
      </c>
    </row>
    <row r="338" spans="1:6" x14ac:dyDescent="0.25">
      <c r="A338" s="9">
        <v>335</v>
      </c>
      <c r="B338" s="10" t="s">
        <v>347</v>
      </c>
      <c r="C338" s="19">
        <f>+'FEBRERO ORD'!N338</f>
        <v>191177</v>
      </c>
      <c r="D338" s="19">
        <f>+'FEIEF DEF 2021'!F338</f>
        <v>1158</v>
      </c>
      <c r="E338" s="19">
        <f>+'AJUSTE 3ER CUATRIMESTRE 2021'!E338</f>
        <v>19404</v>
      </c>
      <c r="F338" s="19">
        <f>SUM(C338:E338)</f>
        <v>211739</v>
      </c>
    </row>
    <row r="339" spans="1:6" x14ac:dyDescent="0.25">
      <c r="A339" s="9">
        <v>336</v>
      </c>
      <c r="B339" s="10" t="s">
        <v>348</v>
      </c>
      <c r="C339" s="19">
        <f>+'FEBRERO ORD'!N339</f>
        <v>356308</v>
      </c>
      <c r="D339" s="19">
        <f>+'FEIEF DEF 2021'!F339</f>
        <v>3865</v>
      </c>
      <c r="E339" s="19">
        <f>+'AJUSTE 3ER CUATRIMESTRE 2021'!E339</f>
        <v>62970</v>
      </c>
      <c r="F339" s="19">
        <f>SUM(C339:E339)</f>
        <v>423143</v>
      </c>
    </row>
    <row r="340" spans="1:6" x14ac:dyDescent="0.25">
      <c r="A340" s="9">
        <v>337</v>
      </c>
      <c r="B340" s="10" t="s">
        <v>349</v>
      </c>
      <c r="C340" s="19">
        <f>+'FEBRERO ORD'!N340</f>
        <v>607588</v>
      </c>
      <c r="D340" s="19">
        <f>+'FEIEF DEF 2021'!F340</f>
        <v>9786</v>
      </c>
      <c r="E340" s="19">
        <f>+'AJUSTE 3ER CUATRIMESTRE 2021'!E340</f>
        <v>164011</v>
      </c>
      <c r="F340" s="19">
        <f>SUM(C340:E340)</f>
        <v>781385</v>
      </c>
    </row>
    <row r="341" spans="1:6" x14ac:dyDescent="0.25">
      <c r="A341" s="9">
        <v>338</v>
      </c>
      <c r="B341" s="10" t="s">
        <v>350</v>
      </c>
      <c r="C341" s="19">
        <f>+'FEBRERO ORD'!N341</f>
        <v>1316060</v>
      </c>
      <c r="D341" s="19">
        <f>+'FEIEF DEF 2021'!F341</f>
        <v>31746</v>
      </c>
      <c r="E341" s="19">
        <f>+'AJUSTE 3ER CUATRIMESTRE 2021'!E341</f>
        <v>505173</v>
      </c>
      <c r="F341" s="19">
        <f>SUM(C341:E341)</f>
        <v>1852979</v>
      </c>
    </row>
    <row r="342" spans="1:6" x14ac:dyDescent="0.25">
      <c r="A342" s="9">
        <v>339</v>
      </c>
      <c r="B342" s="10" t="s">
        <v>351</v>
      </c>
      <c r="C342" s="19">
        <f>+'FEBRERO ORD'!N342</f>
        <v>630570</v>
      </c>
      <c r="D342" s="19">
        <f>+'FEIEF DEF 2021'!F342</f>
        <v>8228</v>
      </c>
      <c r="E342" s="19">
        <f>+'AJUSTE 3ER CUATRIMESTRE 2021'!E342</f>
        <v>130650</v>
      </c>
      <c r="F342" s="19">
        <f>SUM(C342:E342)</f>
        <v>769448</v>
      </c>
    </row>
    <row r="343" spans="1:6" x14ac:dyDescent="0.25">
      <c r="A343" s="9">
        <v>340</v>
      </c>
      <c r="B343" s="10" t="s">
        <v>352</v>
      </c>
      <c r="C343" s="19">
        <f>+'FEBRERO ORD'!N343</f>
        <v>216054</v>
      </c>
      <c r="D343" s="19">
        <f>+'FEIEF DEF 2021'!F343</f>
        <v>2204</v>
      </c>
      <c r="E343" s="19">
        <f>+'AJUSTE 3ER CUATRIMESTRE 2021'!E343</f>
        <v>36946</v>
      </c>
      <c r="F343" s="19">
        <f>SUM(C343:E343)</f>
        <v>255204</v>
      </c>
    </row>
    <row r="344" spans="1:6" x14ac:dyDescent="0.25">
      <c r="A344" s="9">
        <v>341</v>
      </c>
      <c r="B344" s="10" t="s">
        <v>353</v>
      </c>
      <c r="C344" s="19">
        <f>+'FEBRERO ORD'!N344</f>
        <v>129256</v>
      </c>
      <c r="D344" s="19">
        <f>+'FEIEF DEF 2021'!F344</f>
        <v>621</v>
      </c>
      <c r="E344" s="19">
        <f>+'AJUSTE 3ER CUATRIMESTRE 2021'!E344</f>
        <v>10247</v>
      </c>
      <c r="F344" s="19">
        <f>SUM(C344:E344)</f>
        <v>140124</v>
      </c>
    </row>
    <row r="345" spans="1:6" x14ac:dyDescent="0.25">
      <c r="A345" s="9">
        <v>342</v>
      </c>
      <c r="B345" s="10" t="s">
        <v>354</v>
      </c>
      <c r="C345" s="19">
        <f>+'FEBRERO ORD'!N345</f>
        <v>708908</v>
      </c>
      <c r="D345" s="19">
        <f>+'FEIEF DEF 2021'!F345</f>
        <v>11618</v>
      </c>
      <c r="E345" s="19">
        <f>+'AJUSTE 3ER CUATRIMESTRE 2021'!E345</f>
        <v>185413</v>
      </c>
      <c r="F345" s="19">
        <f>SUM(C345:E345)</f>
        <v>905939</v>
      </c>
    </row>
    <row r="346" spans="1:6" x14ac:dyDescent="0.25">
      <c r="A346" s="9">
        <v>343</v>
      </c>
      <c r="B346" s="10" t="s">
        <v>355</v>
      </c>
      <c r="C346" s="19">
        <f>+'FEBRERO ORD'!N346</f>
        <v>330456</v>
      </c>
      <c r="D346" s="19">
        <f>+'FEIEF DEF 2021'!F346</f>
        <v>5555</v>
      </c>
      <c r="E346" s="19">
        <f>+'AJUSTE 3ER CUATRIMESTRE 2021'!E346</f>
        <v>87045</v>
      </c>
      <c r="F346" s="19">
        <f>SUM(C346:E346)</f>
        <v>423056</v>
      </c>
    </row>
    <row r="347" spans="1:6" x14ac:dyDescent="0.25">
      <c r="A347" s="9">
        <v>344</v>
      </c>
      <c r="B347" s="10" t="s">
        <v>356</v>
      </c>
      <c r="C347" s="19">
        <f>+'FEBRERO ORD'!N347</f>
        <v>415492</v>
      </c>
      <c r="D347" s="19">
        <f>+'FEIEF DEF 2021'!F347</f>
        <v>7319</v>
      </c>
      <c r="E347" s="19">
        <f>+'AJUSTE 3ER CUATRIMESTRE 2021'!E347</f>
        <v>109794</v>
      </c>
      <c r="F347" s="19">
        <f>SUM(C347:E347)</f>
        <v>532605</v>
      </c>
    </row>
    <row r="348" spans="1:6" x14ac:dyDescent="0.25">
      <c r="A348" s="9">
        <v>345</v>
      </c>
      <c r="B348" s="10" t="s">
        <v>357</v>
      </c>
      <c r="C348" s="19">
        <f>+'FEBRERO ORD'!N348</f>
        <v>413017</v>
      </c>
      <c r="D348" s="19">
        <f>+'FEIEF DEF 2021'!F348</f>
        <v>7260</v>
      </c>
      <c r="E348" s="19">
        <f>+'AJUSTE 3ER CUATRIMESTRE 2021'!E348</f>
        <v>114419</v>
      </c>
      <c r="F348" s="19">
        <f>SUM(C348:E348)</f>
        <v>534696</v>
      </c>
    </row>
    <row r="349" spans="1:6" x14ac:dyDescent="0.25">
      <c r="A349" s="9">
        <v>346</v>
      </c>
      <c r="B349" s="10" t="s">
        <v>358</v>
      </c>
      <c r="C349" s="19">
        <f>+'FEBRERO ORD'!N349</f>
        <v>294069</v>
      </c>
      <c r="D349" s="19">
        <f>+'FEIEF DEF 2021'!F349</f>
        <v>4248</v>
      </c>
      <c r="E349" s="19">
        <f>+'AJUSTE 3ER CUATRIMESTRE 2021'!E349</f>
        <v>67649</v>
      </c>
      <c r="F349" s="19">
        <f>SUM(C349:E349)</f>
        <v>365966</v>
      </c>
    </row>
    <row r="350" spans="1:6" x14ac:dyDescent="0.25">
      <c r="A350" s="9">
        <v>347</v>
      </c>
      <c r="B350" s="10" t="s">
        <v>359</v>
      </c>
      <c r="C350" s="19">
        <f>+'FEBRERO ORD'!N350</f>
        <v>363356</v>
      </c>
      <c r="D350" s="19">
        <f>+'FEIEF DEF 2021'!F350</f>
        <v>5266</v>
      </c>
      <c r="E350" s="19">
        <f>+'AJUSTE 3ER CUATRIMESTRE 2021'!E350</f>
        <v>88262</v>
      </c>
      <c r="F350" s="19">
        <f>SUM(C350:E350)</f>
        <v>456884</v>
      </c>
    </row>
    <row r="351" spans="1:6" x14ac:dyDescent="0.25">
      <c r="A351" s="9">
        <v>348</v>
      </c>
      <c r="B351" s="10" t="s">
        <v>360</v>
      </c>
      <c r="C351" s="19">
        <f>+'FEBRERO ORD'!N351</f>
        <v>977795</v>
      </c>
      <c r="D351" s="19">
        <f>+'FEIEF DEF 2021'!F351</f>
        <v>16207</v>
      </c>
      <c r="E351" s="19">
        <f>+'AJUSTE 3ER CUATRIMESTRE 2021'!E351</f>
        <v>257188</v>
      </c>
      <c r="F351" s="19">
        <f>SUM(C351:E351)</f>
        <v>1251190</v>
      </c>
    </row>
    <row r="352" spans="1:6" x14ac:dyDescent="0.25">
      <c r="A352" s="9">
        <v>349</v>
      </c>
      <c r="B352" s="10" t="s">
        <v>361</v>
      </c>
      <c r="C352" s="19">
        <f>+'FEBRERO ORD'!N352</f>
        <v>233380</v>
      </c>
      <c r="D352" s="19">
        <f>+'FEIEF DEF 2021'!F352</f>
        <v>2766</v>
      </c>
      <c r="E352" s="19">
        <f>+'AJUSTE 3ER CUATRIMESTRE 2021'!E352</f>
        <v>46361</v>
      </c>
      <c r="F352" s="19">
        <f>SUM(C352:E352)</f>
        <v>282507</v>
      </c>
    </row>
    <row r="353" spans="1:6" x14ac:dyDescent="0.25">
      <c r="A353" s="9">
        <v>350</v>
      </c>
      <c r="B353" s="10" t="s">
        <v>362</v>
      </c>
      <c r="C353" s="19">
        <f>+'FEBRERO ORD'!N353</f>
        <v>2490586</v>
      </c>
      <c r="D353" s="19">
        <f>+'FEIEF DEF 2021'!F353</f>
        <v>51413</v>
      </c>
      <c r="E353" s="19">
        <f>+'AJUSTE 3ER CUATRIMESTRE 2021'!E353</f>
        <v>818263</v>
      </c>
      <c r="F353" s="19">
        <f>SUM(C353:E353)</f>
        <v>3360262</v>
      </c>
    </row>
    <row r="354" spans="1:6" x14ac:dyDescent="0.25">
      <c r="A354" s="9">
        <v>351</v>
      </c>
      <c r="B354" s="10" t="s">
        <v>363</v>
      </c>
      <c r="C354" s="19">
        <f>+'FEBRERO ORD'!N354</f>
        <v>338130</v>
      </c>
      <c r="D354" s="19">
        <f>+'FEIEF DEF 2021'!F354</f>
        <v>4878</v>
      </c>
      <c r="E354" s="19">
        <f>+'AJUSTE 3ER CUATRIMESTRE 2021'!E354</f>
        <v>81520</v>
      </c>
      <c r="F354" s="19">
        <f>SUM(C354:E354)</f>
        <v>424528</v>
      </c>
    </row>
    <row r="355" spans="1:6" x14ac:dyDescent="0.25">
      <c r="A355" s="9">
        <v>352</v>
      </c>
      <c r="B355" s="10" t="s">
        <v>364</v>
      </c>
      <c r="C355" s="19">
        <f>+'FEBRERO ORD'!N355</f>
        <v>417634</v>
      </c>
      <c r="D355" s="19">
        <f>+'FEIEF DEF 2021'!F355</f>
        <v>6253</v>
      </c>
      <c r="E355" s="19">
        <f>+'AJUSTE 3ER CUATRIMESTRE 2021'!E355</f>
        <v>104790</v>
      </c>
      <c r="F355" s="19">
        <f>SUM(C355:E355)</f>
        <v>528677</v>
      </c>
    </row>
    <row r="356" spans="1:6" x14ac:dyDescent="0.25">
      <c r="A356" s="9">
        <v>353</v>
      </c>
      <c r="B356" s="10" t="s">
        <v>365</v>
      </c>
      <c r="C356" s="19">
        <f>+'FEBRERO ORD'!N356</f>
        <v>382164</v>
      </c>
      <c r="D356" s="19">
        <f>+'FEIEF DEF 2021'!F356</f>
        <v>6393</v>
      </c>
      <c r="E356" s="19">
        <f>+'AJUSTE 3ER CUATRIMESTRE 2021'!E356</f>
        <v>96115</v>
      </c>
      <c r="F356" s="19">
        <f>SUM(C356:E356)</f>
        <v>484672</v>
      </c>
    </row>
    <row r="357" spans="1:6" x14ac:dyDescent="0.25">
      <c r="A357" s="9">
        <v>354</v>
      </c>
      <c r="B357" s="10" t="s">
        <v>366</v>
      </c>
      <c r="C357" s="19">
        <f>+'FEBRERO ORD'!N357</f>
        <v>154200</v>
      </c>
      <c r="D357" s="19">
        <f>+'FEIEF DEF 2021'!F357</f>
        <v>626</v>
      </c>
      <c r="E357" s="19">
        <f>+'AJUSTE 3ER CUATRIMESTRE 2021'!E357</f>
        <v>10437</v>
      </c>
      <c r="F357" s="19">
        <f>SUM(C357:E357)</f>
        <v>165263</v>
      </c>
    </row>
    <row r="358" spans="1:6" x14ac:dyDescent="0.25">
      <c r="A358" s="9">
        <v>355</v>
      </c>
      <c r="B358" s="10" t="s">
        <v>367</v>
      </c>
      <c r="C358" s="19">
        <f>+'FEBRERO ORD'!N358</f>
        <v>157729</v>
      </c>
      <c r="D358" s="19">
        <f>+'FEIEF DEF 2021'!F358</f>
        <v>854</v>
      </c>
      <c r="E358" s="19">
        <f>+'AJUSTE 3ER CUATRIMESTRE 2021'!E358</f>
        <v>14304</v>
      </c>
      <c r="F358" s="19">
        <f>SUM(C358:E358)</f>
        <v>172887</v>
      </c>
    </row>
    <row r="359" spans="1:6" x14ac:dyDescent="0.25">
      <c r="A359" s="9">
        <v>356</v>
      </c>
      <c r="B359" s="10" t="s">
        <v>368</v>
      </c>
      <c r="C359" s="19">
        <f>+'FEBRERO ORD'!N359</f>
        <v>437461</v>
      </c>
      <c r="D359" s="19">
        <f>+'FEIEF DEF 2021'!F359</f>
        <v>8802</v>
      </c>
      <c r="E359" s="19">
        <f>+'AJUSTE 3ER CUATRIMESTRE 2021'!E359</f>
        <v>142523</v>
      </c>
      <c r="F359" s="19">
        <f>SUM(C359:E359)</f>
        <v>588786</v>
      </c>
    </row>
    <row r="360" spans="1:6" x14ac:dyDescent="0.25">
      <c r="A360" s="9">
        <v>357</v>
      </c>
      <c r="B360" s="10" t="s">
        <v>369</v>
      </c>
      <c r="C360" s="19">
        <f>+'FEBRERO ORD'!N360</f>
        <v>230708</v>
      </c>
      <c r="D360" s="19">
        <f>+'FEIEF DEF 2021'!F360</f>
        <v>2729</v>
      </c>
      <c r="E360" s="19">
        <f>+'AJUSTE 3ER CUATRIMESTRE 2021'!E360</f>
        <v>42819</v>
      </c>
      <c r="F360" s="19">
        <f>SUM(C360:E360)</f>
        <v>276256</v>
      </c>
    </row>
    <row r="361" spans="1:6" x14ac:dyDescent="0.25">
      <c r="A361" s="9">
        <v>358</v>
      </c>
      <c r="B361" s="10" t="s">
        <v>370</v>
      </c>
      <c r="C361" s="19">
        <f>+'FEBRERO ORD'!N361</f>
        <v>402874</v>
      </c>
      <c r="D361" s="19">
        <f>+'FEIEF DEF 2021'!F361</f>
        <v>6538</v>
      </c>
      <c r="E361" s="19">
        <f>+'AJUSTE 3ER CUATRIMESTRE 2021'!E361</f>
        <v>104727</v>
      </c>
      <c r="F361" s="19">
        <f>SUM(C361:E361)</f>
        <v>514139</v>
      </c>
    </row>
    <row r="362" spans="1:6" x14ac:dyDescent="0.25">
      <c r="A362" s="9">
        <v>359</v>
      </c>
      <c r="B362" s="10" t="s">
        <v>371</v>
      </c>
      <c r="C362" s="19">
        <f>+'FEBRERO ORD'!N362</f>
        <v>258828</v>
      </c>
      <c r="D362" s="19">
        <f>+'FEIEF DEF 2021'!F362</f>
        <v>4650</v>
      </c>
      <c r="E362" s="19">
        <f>+'AJUSTE 3ER CUATRIMESTRE 2021'!E362</f>
        <v>76495</v>
      </c>
      <c r="F362" s="19">
        <f>SUM(C362:E362)</f>
        <v>339973</v>
      </c>
    </row>
    <row r="363" spans="1:6" x14ac:dyDescent="0.25">
      <c r="A363" s="9">
        <v>360</v>
      </c>
      <c r="B363" s="10" t="s">
        <v>372</v>
      </c>
      <c r="C363" s="19">
        <f>+'FEBRERO ORD'!N363</f>
        <v>521763</v>
      </c>
      <c r="D363" s="19">
        <f>+'FEIEF DEF 2021'!F363</f>
        <v>8079</v>
      </c>
      <c r="E363" s="19">
        <f>+'AJUSTE 3ER CUATRIMESTRE 2021'!E363</f>
        <v>128747</v>
      </c>
      <c r="F363" s="19">
        <f>SUM(C363:E363)</f>
        <v>658589</v>
      </c>
    </row>
    <row r="364" spans="1:6" x14ac:dyDescent="0.25">
      <c r="A364" s="9">
        <v>361</v>
      </c>
      <c r="B364" s="10" t="s">
        <v>373</v>
      </c>
      <c r="C364" s="19">
        <f>+'FEBRERO ORD'!N364</f>
        <v>199863</v>
      </c>
      <c r="D364" s="19">
        <f>+'FEIEF DEF 2021'!F364</f>
        <v>1035</v>
      </c>
      <c r="E364" s="19">
        <f>+'AJUSTE 3ER CUATRIMESTRE 2021'!E364</f>
        <v>17346</v>
      </c>
      <c r="F364" s="19">
        <f>SUM(C364:E364)</f>
        <v>218244</v>
      </c>
    </row>
    <row r="365" spans="1:6" x14ac:dyDescent="0.25">
      <c r="A365" s="9">
        <v>362</v>
      </c>
      <c r="B365" s="10" t="s">
        <v>374</v>
      </c>
      <c r="C365" s="19">
        <f>+'FEBRERO ORD'!N365</f>
        <v>271406</v>
      </c>
      <c r="D365" s="19">
        <f>+'FEIEF DEF 2021'!F365</f>
        <v>3674</v>
      </c>
      <c r="E365" s="19">
        <f>+'AJUSTE 3ER CUATRIMESTRE 2021'!E365</f>
        <v>58826</v>
      </c>
      <c r="F365" s="19">
        <f>SUM(C365:E365)</f>
        <v>333906</v>
      </c>
    </row>
    <row r="366" spans="1:6" x14ac:dyDescent="0.25">
      <c r="A366" s="9">
        <v>363</v>
      </c>
      <c r="B366" s="10" t="s">
        <v>375</v>
      </c>
      <c r="C366" s="19">
        <f>+'FEBRERO ORD'!N366</f>
        <v>303048</v>
      </c>
      <c r="D366" s="19">
        <f>+'FEIEF DEF 2021'!F366</f>
        <v>3589</v>
      </c>
      <c r="E366" s="19">
        <f>+'AJUSTE 3ER CUATRIMESTRE 2021'!E366</f>
        <v>60159</v>
      </c>
      <c r="F366" s="19">
        <f>SUM(C366:E366)</f>
        <v>366796</v>
      </c>
    </row>
    <row r="367" spans="1:6" x14ac:dyDescent="0.25">
      <c r="A367" s="9">
        <v>364</v>
      </c>
      <c r="B367" s="10" t="s">
        <v>376</v>
      </c>
      <c r="C367" s="19">
        <f>+'FEBRERO ORD'!N367</f>
        <v>1972463</v>
      </c>
      <c r="D367" s="19">
        <f>+'FEIEF DEF 2021'!F367</f>
        <v>49612</v>
      </c>
      <c r="E367" s="19">
        <f>+'AJUSTE 3ER CUATRIMESTRE 2021'!E367</f>
        <v>745917</v>
      </c>
      <c r="F367" s="19">
        <f>SUM(C367:E367)</f>
        <v>2767992</v>
      </c>
    </row>
    <row r="368" spans="1:6" x14ac:dyDescent="0.25">
      <c r="A368" s="9">
        <v>365</v>
      </c>
      <c r="B368" s="10" t="s">
        <v>377</v>
      </c>
      <c r="C368" s="19">
        <f>+'FEBRERO ORD'!N368</f>
        <v>198210</v>
      </c>
      <c r="D368" s="19">
        <f>+'FEIEF DEF 2021'!F368</f>
        <v>2863</v>
      </c>
      <c r="E368" s="19">
        <f>+'AJUSTE 3ER CUATRIMESTRE 2021'!E368</f>
        <v>43119</v>
      </c>
      <c r="F368" s="19">
        <f>SUM(C368:E368)</f>
        <v>244192</v>
      </c>
    </row>
    <row r="369" spans="1:6" x14ac:dyDescent="0.25">
      <c r="A369" s="9">
        <v>366</v>
      </c>
      <c r="B369" s="10" t="s">
        <v>378</v>
      </c>
      <c r="C369" s="19">
        <f>+'FEBRERO ORD'!N369</f>
        <v>693668</v>
      </c>
      <c r="D369" s="19">
        <f>+'FEIEF DEF 2021'!F369</f>
        <v>12549</v>
      </c>
      <c r="E369" s="19">
        <f>+'AJUSTE 3ER CUATRIMESTRE 2021'!E369</f>
        <v>201867</v>
      </c>
      <c r="F369" s="19">
        <f>SUM(C369:E369)</f>
        <v>908084</v>
      </c>
    </row>
    <row r="370" spans="1:6" x14ac:dyDescent="0.25">
      <c r="A370" s="9">
        <v>367</v>
      </c>
      <c r="B370" s="10" t="s">
        <v>379</v>
      </c>
      <c r="C370" s="19">
        <f>+'FEBRERO ORD'!N370</f>
        <v>423930</v>
      </c>
      <c r="D370" s="19">
        <f>+'FEIEF DEF 2021'!F370</f>
        <v>5850</v>
      </c>
      <c r="E370" s="19">
        <f>+'AJUSTE 3ER CUATRIMESTRE 2021'!E370</f>
        <v>98052</v>
      </c>
      <c r="F370" s="19">
        <f>SUM(C370:E370)</f>
        <v>527832</v>
      </c>
    </row>
    <row r="371" spans="1:6" x14ac:dyDescent="0.25">
      <c r="A371" s="9">
        <v>368</v>
      </c>
      <c r="B371" s="10" t="s">
        <v>380</v>
      </c>
      <c r="C371" s="19">
        <f>+'FEBRERO ORD'!N371</f>
        <v>507390</v>
      </c>
      <c r="D371" s="19">
        <f>+'FEIEF DEF 2021'!F371</f>
        <v>2605</v>
      </c>
      <c r="E371" s="19">
        <f>+'AJUSTE 3ER CUATRIMESTRE 2021'!E371</f>
        <v>43667</v>
      </c>
      <c r="F371" s="19">
        <f>SUM(C371:E371)</f>
        <v>553662</v>
      </c>
    </row>
    <row r="372" spans="1:6" x14ac:dyDescent="0.25">
      <c r="A372" s="9">
        <v>369</v>
      </c>
      <c r="B372" s="10" t="s">
        <v>381</v>
      </c>
      <c r="C372" s="19">
        <f>+'FEBRERO ORD'!N372</f>
        <v>321791</v>
      </c>
      <c r="D372" s="19">
        <f>+'FEIEF DEF 2021'!F372</f>
        <v>7190</v>
      </c>
      <c r="E372" s="19">
        <f>+'AJUSTE 3ER CUATRIMESTRE 2021'!E372</f>
        <v>110437</v>
      </c>
      <c r="F372" s="19">
        <f>SUM(C372:E372)</f>
        <v>439418</v>
      </c>
    </row>
    <row r="373" spans="1:6" x14ac:dyDescent="0.25">
      <c r="A373" s="9">
        <v>370</v>
      </c>
      <c r="B373" s="10" t="s">
        <v>382</v>
      </c>
      <c r="C373" s="19">
        <f>+'FEBRERO ORD'!N373</f>
        <v>211481</v>
      </c>
      <c r="D373" s="19">
        <f>+'FEIEF DEF 2021'!F373</f>
        <v>3019</v>
      </c>
      <c r="E373" s="19">
        <f>+'AJUSTE 3ER CUATRIMESTRE 2021'!E373</f>
        <v>48405</v>
      </c>
      <c r="F373" s="19">
        <f>SUM(C373:E373)</f>
        <v>262905</v>
      </c>
    </row>
    <row r="374" spans="1:6" x14ac:dyDescent="0.25">
      <c r="A374" s="9">
        <v>371</v>
      </c>
      <c r="B374" s="10" t="s">
        <v>383</v>
      </c>
      <c r="C374" s="19">
        <f>+'FEBRERO ORD'!N374</f>
        <v>239880</v>
      </c>
      <c r="D374" s="19">
        <f>+'FEIEF DEF 2021'!F374</f>
        <v>2901</v>
      </c>
      <c r="E374" s="19">
        <f>+'AJUSTE 3ER CUATRIMESTRE 2021'!E374</f>
        <v>45467</v>
      </c>
      <c r="F374" s="19">
        <f>SUM(C374:E374)</f>
        <v>288248</v>
      </c>
    </row>
    <row r="375" spans="1:6" x14ac:dyDescent="0.25">
      <c r="A375" s="9">
        <v>372</v>
      </c>
      <c r="B375" s="10" t="s">
        <v>384</v>
      </c>
      <c r="C375" s="19">
        <f>+'FEBRERO ORD'!N375</f>
        <v>270553</v>
      </c>
      <c r="D375" s="19">
        <f>+'FEIEF DEF 2021'!F375</f>
        <v>2847</v>
      </c>
      <c r="E375" s="19">
        <f>+'AJUSTE 3ER CUATRIMESTRE 2021'!E375</f>
        <v>44685</v>
      </c>
      <c r="F375" s="19">
        <f>SUM(C375:E375)</f>
        <v>318085</v>
      </c>
    </row>
    <row r="376" spans="1:6" x14ac:dyDescent="0.25">
      <c r="A376" s="9">
        <v>373</v>
      </c>
      <c r="B376" s="10" t="s">
        <v>385</v>
      </c>
      <c r="C376" s="19">
        <f>+'FEBRERO ORD'!N376</f>
        <v>128682</v>
      </c>
      <c r="D376" s="19">
        <f>+'FEIEF DEF 2021'!F376</f>
        <v>568</v>
      </c>
      <c r="E376" s="19">
        <f>+'AJUSTE 3ER CUATRIMESTRE 2021'!E376</f>
        <v>9517</v>
      </c>
      <c r="F376" s="19">
        <f>SUM(C376:E376)</f>
        <v>138767</v>
      </c>
    </row>
    <row r="377" spans="1:6" x14ac:dyDescent="0.25">
      <c r="A377" s="9">
        <v>374</v>
      </c>
      <c r="B377" s="10" t="s">
        <v>386</v>
      </c>
      <c r="C377" s="19">
        <f>+'FEBRERO ORD'!N377</f>
        <v>198545</v>
      </c>
      <c r="D377" s="19">
        <f>+'FEIEF DEF 2021'!F377</f>
        <v>2065</v>
      </c>
      <c r="E377" s="19">
        <f>+'AJUSTE 3ER CUATRIMESTRE 2021'!E377</f>
        <v>34611</v>
      </c>
      <c r="F377" s="19">
        <f>SUM(C377:E377)</f>
        <v>235221</v>
      </c>
    </row>
    <row r="378" spans="1:6" x14ac:dyDescent="0.25">
      <c r="A378" s="9">
        <v>375</v>
      </c>
      <c r="B378" s="10" t="s">
        <v>387</v>
      </c>
      <c r="C378" s="19">
        <f>+'FEBRERO ORD'!N378</f>
        <v>1454214</v>
      </c>
      <c r="D378" s="19">
        <f>+'FEIEF DEF 2021'!F378</f>
        <v>36594</v>
      </c>
      <c r="E378" s="19">
        <f>+'AJUSTE 3ER CUATRIMESTRE 2021'!E378</f>
        <v>584534</v>
      </c>
      <c r="F378" s="19">
        <f>SUM(C378:E378)</f>
        <v>2075342</v>
      </c>
    </row>
    <row r="379" spans="1:6" x14ac:dyDescent="0.25">
      <c r="A379" s="9">
        <v>376</v>
      </c>
      <c r="B379" s="10" t="s">
        <v>388</v>
      </c>
      <c r="C379" s="19">
        <f>+'FEBRERO ORD'!N379</f>
        <v>117194</v>
      </c>
      <c r="D379" s="19">
        <f>+'FEIEF DEF 2021'!F379</f>
        <v>847</v>
      </c>
      <c r="E379" s="19">
        <f>+'AJUSTE 3ER CUATRIMESTRE 2021'!E379</f>
        <v>13277</v>
      </c>
      <c r="F379" s="19">
        <f>SUM(C379:E379)</f>
        <v>131318</v>
      </c>
    </row>
    <row r="380" spans="1:6" x14ac:dyDescent="0.25">
      <c r="A380" s="9">
        <v>377</v>
      </c>
      <c r="B380" s="10" t="s">
        <v>389</v>
      </c>
      <c r="C380" s="19">
        <f>+'FEBRERO ORD'!N380</f>
        <v>957031</v>
      </c>
      <c r="D380" s="19">
        <f>+'FEIEF DEF 2021'!F380</f>
        <v>16018</v>
      </c>
      <c r="E380" s="19">
        <f>+'AJUSTE 3ER CUATRIMESTRE 2021'!E380</f>
        <v>268465</v>
      </c>
      <c r="F380" s="19">
        <f>SUM(C380:E380)</f>
        <v>1241514</v>
      </c>
    </row>
    <row r="381" spans="1:6" x14ac:dyDescent="0.25">
      <c r="A381" s="9">
        <v>378</v>
      </c>
      <c r="B381" s="10" t="s">
        <v>390</v>
      </c>
      <c r="C381" s="19">
        <f>+'FEBRERO ORD'!N381</f>
        <v>387224</v>
      </c>
      <c r="D381" s="19">
        <f>+'FEIEF DEF 2021'!F381</f>
        <v>4790</v>
      </c>
      <c r="E381" s="19">
        <f>+'AJUSTE 3ER CUATRIMESTRE 2021'!E381</f>
        <v>80286</v>
      </c>
      <c r="F381" s="19">
        <f>SUM(C381:E381)</f>
        <v>472300</v>
      </c>
    </row>
    <row r="382" spans="1:6" x14ac:dyDescent="0.25">
      <c r="A382" s="9">
        <v>379</v>
      </c>
      <c r="B382" s="10" t="s">
        <v>391</v>
      </c>
      <c r="C382" s="19">
        <f>+'FEBRERO ORD'!N382</f>
        <v>323472</v>
      </c>
      <c r="D382" s="19">
        <f>+'FEIEF DEF 2021'!F382</f>
        <v>5135</v>
      </c>
      <c r="E382" s="19">
        <f>+'AJUSTE 3ER CUATRIMESTRE 2021'!E382</f>
        <v>86070</v>
      </c>
      <c r="F382" s="19">
        <f>SUM(C382:E382)</f>
        <v>414677</v>
      </c>
    </row>
    <row r="383" spans="1:6" x14ac:dyDescent="0.25">
      <c r="A383" s="9">
        <v>380</v>
      </c>
      <c r="B383" s="10" t="s">
        <v>392</v>
      </c>
      <c r="C383" s="19">
        <f>+'FEBRERO ORD'!N383</f>
        <v>289288</v>
      </c>
      <c r="D383" s="19">
        <f>+'FEIEF DEF 2021'!F383</f>
        <v>6547</v>
      </c>
      <c r="E383" s="19">
        <f>+'AJUSTE 3ER CUATRIMESTRE 2021'!E383</f>
        <v>103566</v>
      </c>
      <c r="F383" s="19">
        <f>SUM(C383:E383)</f>
        <v>399401</v>
      </c>
    </row>
    <row r="384" spans="1:6" x14ac:dyDescent="0.25">
      <c r="A384" s="9">
        <v>381</v>
      </c>
      <c r="B384" s="10" t="s">
        <v>393</v>
      </c>
      <c r="C384" s="19">
        <f>+'FEBRERO ORD'!N384</f>
        <v>356080</v>
      </c>
      <c r="D384" s="19">
        <f>+'FEIEF DEF 2021'!F384</f>
        <v>3703</v>
      </c>
      <c r="E384" s="19">
        <f>+'AJUSTE 3ER CUATRIMESTRE 2021'!E384</f>
        <v>62071</v>
      </c>
      <c r="F384" s="19">
        <f>SUM(C384:E384)</f>
        <v>421854</v>
      </c>
    </row>
    <row r="385" spans="1:6" x14ac:dyDescent="0.25">
      <c r="A385" s="9">
        <v>382</v>
      </c>
      <c r="B385" s="10" t="s">
        <v>394</v>
      </c>
      <c r="C385" s="19">
        <f>+'FEBRERO ORD'!N385</f>
        <v>200022</v>
      </c>
      <c r="D385" s="19">
        <f>+'FEIEF DEF 2021'!F385</f>
        <v>1594</v>
      </c>
      <c r="E385" s="19">
        <f>+'AJUSTE 3ER CUATRIMESTRE 2021'!E385</f>
        <v>26721</v>
      </c>
      <c r="F385" s="19">
        <f>SUM(C385:E385)</f>
        <v>228337</v>
      </c>
    </row>
    <row r="386" spans="1:6" x14ac:dyDescent="0.25">
      <c r="A386" s="9">
        <v>383</v>
      </c>
      <c r="B386" s="10" t="s">
        <v>395</v>
      </c>
      <c r="C386" s="19">
        <f>+'FEBRERO ORD'!N386</f>
        <v>150408</v>
      </c>
      <c r="D386" s="19">
        <f>+'FEIEF DEF 2021'!F386</f>
        <v>1773</v>
      </c>
      <c r="E386" s="19">
        <f>+'AJUSTE 3ER CUATRIMESTRE 2021'!E386</f>
        <v>27371</v>
      </c>
      <c r="F386" s="19">
        <f>SUM(C386:E386)</f>
        <v>179552</v>
      </c>
    </row>
    <row r="387" spans="1:6" x14ac:dyDescent="0.25">
      <c r="A387" s="9">
        <v>384</v>
      </c>
      <c r="B387" s="10" t="s">
        <v>396</v>
      </c>
      <c r="C387" s="19">
        <f>+'FEBRERO ORD'!N387</f>
        <v>423394</v>
      </c>
      <c r="D387" s="19">
        <f>+'FEIEF DEF 2021'!F387</f>
        <v>6679</v>
      </c>
      <c r="E387" s="19">
        <f>+'AJUSTE 3ER CUATRIMESTRE 2021'!E387</f>
        <v>109892</v>
      </c>
      <c r="F387" s="19">
        <f>SUM(C387:E387)</f>
        <v>539965</v>
      </c>
    </row>
    <row r="388" spans="1:6" x14ac:dyDescent="0.25">
      <c r="A388" s="9">
        <v>385</v>
      </c>
      <c r="B388" s="10" t="s">
        <v>397</v>
      </c>
      <c r="C388" s="19">
        <f>+'FEBRERO ORD'!N388</f>
        <v>13407975</v>
      </c>
      <c r="D388" s="19">
        <f>+'FEIEF DEF 2021'!F388</f>
        <v>413424</v>
      </c>
      <c r="E388" s="19">
        <f>+'AJUSTE 3ER CUATRIMESTRE 2021'!E388</f>
        <v>6654710</v>
      </c>
      <c r="F388" s="19">
        <f>SUM(C388:E388)</f>
        <v>20476109</v>
      </c>
    </row>
    <row r="389" spans="1:6" x14ac:dyDescent="0.25">
      <c r="A389" s="9">
        <v>386</v>
      </c>
      <c r="B389" s="10" t="s">
        <v>398</v>
      </c>
      <c r="C389" s="19">
        <f>+'FEBRERO ORD'!N389</f>
        <v>2507321</v>
      </c>
      <c r="D389" s="19">
        <f>+'FEIEF DEF 2021'!F389</f>
        <v>58600</v>
      </c>
      <c r="E389" s="19">
        <f>+'AJUSTE 3ER CUATRIMESTRE 2021'!E389</f>
        <v>894599</v>
      </c>
      <c r="F389" s="19">
        <f>SUM(C389:E389)</f>
        <v>3460520</v>
      </c>
    </row>
    <row r="390" spans="1:6" x14ac:dyDescent="0.25">
      <c r="A390" s="9">
        <v>387</v>
      </c>
      <c r="B390" s="10" t="s">
        <v>399</v>
      </c>
      <c r="C390" s="19">
        <f>+'FEBRERO ORD'!N390</f>
        <v>351112</v>
      </c>
      <c r="D390" s="19">
        <f>+'FEIEF DEF 2021'!F390</f>
        <v>5585</v>
      </c>
      <c r="E390" s="19">
        <f>+'AJUSTE 3ER CUATRIMESTRE 2021'!E390</f>
        <v>88735</v>
      </c>
      <c r="F390" s="19">
        <f>SUM(C390:E390)</f>
        <v>445432</v>
      </c>
    </row>
    <row r="391" spans="1:6" x14ac:dyDescent="0.25">
      <c r="A391" s="9">
        <v>388</v>
      </c>
      <c r="B391" s="10" t="s">
        <v>400</v>
      </c>
      <c r="C391" s="19">
        <f>+'FEBRERO ORD'!N391</f>
        <v>428445</v>
      </c>
      <c r="D391" s="19">
        <f>+'FEIEF DEF 2021'!F391</f>
        <v>3644</v>
      </c>
      <c r="E391" s="19">
        <f>+'AJUSTE 3ER CUATRIMESTRE 2021'!E391</f>
        <v>61074</v>
      </c>
      <c r="F391" s="19">
        <f>SUM(C391:E391)</f>
        <v>493163</v>
      </c>
    </row>
    <row r="392" spans="1:6" x14ac:dyDescent="0.25">
      <c r="A392" s="9">
        <v>389</v>
      </c>
      <c r="B392" s="10" t="s">
        <v>401</v>
      </c>
      <c r="C392" s="19">
        <f>+'FEBRERO ORD'!N392</f>
        <v>248186</v>
      </c>
      <c r="D392" s="19">
        <f>+'FEIEF DEF 2021'!F392</f>
        <v>1810</v>
      </c>
      <c r="E392" s="19">
        <f>+'AJUSTE 3ER CUATRIMESTRE 2021'!E392</f>
        <v>28539</v>
      </c>
      <c r="F392" s="19">
        <f>SUM(C392:E392)</f>
        <v>278535</v>
      </c>
    </row>
    <row r="393" spans="1:6" x14ac:dyDescent="0.25">
      <c r="A393" s="9">
        <v>390</v>
      </c>
      <c r="B393" s="10" t="s">
        <v>402</v>
      </c>
      <c r="C393" s="19">
        <f>+'FEBRERO ORD'!N393</f>
        <v>6070085</v>
      </c>
      <c r="D393" s="19">
        <f>+'FEIEF DEF 2021'!F393</f>
        <v>194050</v>
      </c>
      <c r="E393" s="19">
        <f>+'AJUSTE 3ER CUATRIMESTRE 2021'!E393</f>
        <v>3135157</v>
      </c>
      <c r="F393" s="19">
        <f>SUM(C393:E393)</f>
        <v>9399292</v>
      </c>
    </row>
    <row r="394" spans="1:6" x14ac:dyDescent="0.25">
      <c r="A394" s="9">
        <v>391</v>
      </c>
      <c r="B394" s="10" t="s">
        <v>403</v>
      </c>
      <c r="C394" s="19">
        <f>+'FEBRERO ORD'!N394</f>
        <v>415280</v>
      </c>
      <c r="D394" s="19">
        <f>+'FEIEF DEF 2021'!F394</f>
        <v>6013</v>
      </c>
      <c r="E394" s="19">
        <f>+'AJUSTE 3ER CUATRIMESTRE 2021'!E394</f>
        <v>94388</v>
      </c>
      <c r="F394" s="19">
        <f>SUM(C394:E394)</f>
        <v>515681</v>
      </c>
    </row>
    <row r="395" spans="1:6" x14ac:dyDescent="0.25">
      <c r="A395" s="9">
        <v>392</v>
      </c>
      <c r="B395" s="10" t="s">
        <v>404</v>
      </c>
      <c r="C395" s="19">
        <f>+'FEBRERO ORD'!N395</f>
        <v>712315</v>
      </c>
      <c r="D395" s="19">
        <f>+'FEIEF DEF 2021'!F395</f>
        <v>13030</v>
      </c>
      <c r="E395" s="19">
        <f>+'AJUSTE 3ER CUATRIMESTRE 2021'!E395</f>
        <v>202964</v>
      </c>
      <c r="F395" s="19">
        <f>SUM(C395:E395)</f>
        <v>928309</v>
      </c>
    </row>
    <row r="396" spans="1:6" x14ac:dyDescent="0.25">
      <c r="A396" s="9">
        <v>393</v>
      </c>
      <c r="B396" s="10" t="s">
        <v>405</v>
      </c>
      <c r="C396" s="19">
        <f>+'FEBRERO ORD'!N396</f>
        <v>473835</v>
      </c>
      <c r="D396" s="19">
        <f>+'FEIEF DEF 2021'!F396</f>
        <v>9136</v>
      </c>
      <c r="E396" s="19">
        <f>+'AJUSTE 3ER CUATRIMESTRE 2021'!E396</f>
        <v>145353</v>
      </c>
      <c r="F396" s="19">
        <f>SUM(C396:E396)</f>
        <v>628324</v>
      </c>
    </row>
    <row r="397" spans="1:6" x14ac:dyDescent="0.25">
      <c r="A397" s="9">
        <v>394</v>
      </c>
      <c r="B397" s="10" t="s">
        <v>406</v>
      </c>
      <c r="C397" s="19">
        <f>+'FEBRERO ORD'!N397</f>
        <v>259175</v>
      </c>
      <c r="D397" s="19">
        <f>+'FEIEF DEF 2021'!F397</f>
        <v>3649</v>
      </c>
      <c r="E397" s="19">
        <f>+'AJUSTE 3ER CUATRIMESTRE 2021'!E397</f>
        <v>61160</v>
      </c>
      <c r="F397" s="19">
        <f>SUM(C397:E397)</f>
        <v>323984</v>
      </c>
    </row>
    <row r="398" spans="1:6" x14ac:dyDescent="0.25">
      <c r="A398" s="9">
        <v>395</v>
      </c>
      <c r="B398" s="10" t="s">
        <v>407</v>
      </c>
      <c r="C398" s="19">
        <f>+'FEBRERO ORD'!N398</f>
        <v>257442</v>
      </c>
      <c r="D398" s="19">
        <f>+'FEIEF DEF 2021'!F398</f>
        <v>2042</v>
      </c>
      <c r="E398" s="19">
        <f>+'AJUSTE 3ER CUATRIMESTRE 2021'!E398</f>
        <v>34227</v>
      </c>
      <c r="F398" s="19">
        <f>SUM(C398:E398)</f>
        <v>293711</v>
      </c>
    </row>
    <row r="399" spans="1:6" x14ac:dyDescent="0.25">
      <c r="A399" s="9">
        <v>396</v>
      </c>
      <c r="B399" s="10" t="s">
        <v>408</v>
      </c>
      <c r="C399" s="19">
        <f>+'FEBRERO ORD'!N399</f>
        <v>351428</v>
      </c>
      <c r="D399" s="19">
        <f>+'FEIEF DEF 2021'!F399</f>
        <v>4088</v>
      </c>
      <c r="E399" s="19">
        <f>+'AJUSTE 3ER CUATRIMESTRE 2021'!E399</f>
        <v>68517</v>
      </c>
      <c r="F399" s="19">
        <f>SUM(C399:E399)</f>
        <v>424033</v>
      </c>
    </row>
    <row r="400" spans="1:6" x14ac:dyDescent="0.25">
      <c r="A400" s="9">
        <v>397</v>
      </c>
      <c r="B400" s="10" t="s">
        <v>409</v>
      </c>
      <c r="C400" s="19">
        <f>+'FEBRERO ORD'!N400</f>
        <v>5246577</v>
      </c>
      <c r="D400" s="19">
        <f>+'FEIEF DEF 2021'!F400</f>
        <v>127570</v>
      </c>
      <c r="E400" s="19">
        <f>+'AJUSTE 3ER CUATRIMESTRE 2021'!E400</f>
        <v>2028314</v>
      </c>
      <c r="F400" s="19">
        <f>SUM(C400:E400)</f>
        <v>7402461</v>
      </c>
    </row>
    <row r="401" spans="1:6" x14ac:dyDescent="0.25">
      <c r="A401" s="9">
        <v>398</v>
      </c>
      <c r="B401" s="10" t="s">
        <v>410</v>
      </c>
      <c r="C401" s="19">
        <f>+'FEBRERO ORD'!N401</f>
        <v>608469</v>
      </c>
      <c r="D401" s="19">
        <f>+'FEIEF DEF 2021'!F401</f>
        <v>10174</v>
      </c>
      <c r="E401" s="19">
        <f>+'AJUSTE 3ER CUATRIMESTRE 2021'!E401</f>
        <v>163584</v>
      </c>
      <c r="F401" s="19">
        <f>SUM(C401:E401)</f>
        <v>782227</v>
      </c>
    </row>
    <row r="402" spans="1:6" x14ac:dyDescent="0.25">
      <c r="A402" s="9">
        <v>399</v>
      </c>
      <c r="B402" s="10" t="s">
        <v>411</v>
      </c>
      <c r="C402" s="19">
        <f>+'FEBRERO ORD'!N402</f>
        <v>3813622</v>
      </c>
      <c r="D402" s="19">
        <f>+'FEIEF DEF 2021'!F402</f>
        <v>114108</v>
      </c>
      <c r="E402" s="19">
        <f>+'AJUSTE 3ER CUATRIMESTRE 2021'!E402</f>
        <v>1822105</v>
      </c>
      <c r="F402" s="19">
        <f>SUM(C402:E402)</f>
        <v>5749835</v>
      </c>
    </row>
    <row r="403" spans="1:6" x14ac:dyDescent="0.25">
      <c r="A403" s="9">
        <v>400</v>
      </c>
      <c r="B403" s="10" t="s">
        <v>412</v>
      </c>
      <c r="C403" s="19">
        <f>+'FEBRERO ORD'!N403</f>
        <v>299788</v>
      </c>
      <c r="D403" s="19">
        <f>+'FEIEF DEF 2021'!F403</f>
        <v>4163</v>
      </c>
      <c r="E403" s="19">
        <f>+'AJUSTE 3ER CUATRIMESTRE 2021'!E403</f>
        <v>66438</v>
      </c>
      <c r="F403" s="19">
        <f>SUM(C403:E403)</f>
        <v>370389</v>
      </c>
    </row>
    <row r="404" spans="1:6" x14ac:dyDescent="0.25">
      <c r="A404" s="9">
        <v>401</v>
      </c>
      <c r="B404" s="10" t="s">
        <v>413</v>
      </c>
      <c r="C404" s="19">
        <f>+'FEBRERO ORD'!N404</f>
        <v>4044537</v>
      </c>
      <c r="D404" s="19">
        <f>+'FEIEF DEF 2021'!F404</f>
        <v>134462</v>
      </c>
      <c r="E404" s="19">
        <f>+'AJUSTE 3ER CUATRIMESTRE 2021'!E404</f>
        <v>2193817</v>
      </c>
      <c r="F404" s="19">
        <f>SUM(C404:E404)</f>
        <v>6372816</v>
      </c>
    </row>
    <row r="405" spans="1:6" x14ac:dyDescent="0.25">
      <c r="A405" s="9">
        <v>402</v>
      </c>
      <c r="B405" s="10" t="s">
        <v>414</v>
      </c>
      <c r="C405" s="19">
        <f>+'FEBRERO ORD'!N405</f>
        <v>167973</v>
      </c>
      <c r="D405" s="19">
        <f>+'FEIEF DEF 2021'!F405</f>
        <v>1343</v>
      </c>
      <c r="E405" s="19">
        <f>+'AJUSTE 3ER CUATRIMESTRE 2021'!E405</f>
        <v>22498</v>
      </c>
      <c r="F405" s="19">
        <f>SUM(C405:E405)</f>
        <v>191814</v>
      </c>
    </row>
    <row r="406" spans="1:6" x14ac:dyDescent="0.25">
      <c r="A406" s="9">
        <v>403</v>
      </c>
      <c r="B406" s="10" t="s">
        <v>415</v>
      </c>
      <c r="C406" s="19">
        <f>+'FEBRERO ORD'!N406</f>
        <v>547684</v>
      </c>
      <c r="D406" s="19">
        <f>+'FEIEF DEF 2021'!F406</f>
        <v>14300</v>
      </c>
      <c r="E406" s="19">
        <f>+'AJUSTE 3ER CUATRIMESTRE 2021'!E406</f>
        <v>225632</v>
      </c>
      <c r="F406" s="19">
        <f>SUM(C406:E406)</f>
        <v>787616</v>
      </c>
    </row>
    <row r="407" spans="1:6" x14ac:dyDescent="0.25">
      <c r="A407" s="9">
        <v>404</v>
      </c>
      <c r="B407" s="10" t="s">
        <v>416</v>
      </c>
      <c r="C407" s="19">
        <f>+'FEBRERO ORD'!N407</f>
        <v>240595</v>
      </c>
      <c r="D407" s="19">
        <f>+'FEIEF DEF 2021'!F407</f>
        <v>4120</v>
      </c>
      <c r="E407" s="19">
        <f>+'AJUSTE 3ER CUATRIMESTRE 2021'!E407</f>
        <v>67337</v>
      </c>
      <c r="F407" s="19">
        <f>SUM(C407:E407)</f>
        <v>312052</v>
      </c>
    </row>
    <row r="408" spans="1:6" x14ac:dyDescent="0.25">
      <c r="A408" s="9">
        <v>405</v>
      </c>
      <c r="B408" s="10" t="s">
        <v>417</v>
      </c>
      <c r="C408" s="19">
        <f>+'FEBRERO ORD'!N408</f>
        <v>388314</v>
      </c>
      <c r="D408" s="19">
        <f>+'FEIEF DEF 2021'!F408</f>
        <v>8644</v>
      </c>
      <c r="E408" s="19">
        <f>+'AJUSTE 3ER CUATRIMESTRE 2021'!E408</f>
        <v>140511</v>
      </c>
      <c r="F408" s="19">
        <f>SUM(C408:E408)</f>
        <v>537469</v>
      </c>
    </row>
    <row r="409" spans="1:6" x14ac:dyDescent="0.25">
      <c r="A409" s="9">
        <v>406</v>
      </c>
      <c r="B409" s="10" t="s">
        <v>418</v>
      </c>
      <c r="C409" s="19">
        <f>+'FEBRERO ORD'!N409</f>
        <v>1768736</v>
      </c>
      <c r="D409" s="19">
        <f>+'FEIEF DEF 2021'!F409</f>
        <v>27819</v>
      </c>
      <c r="E409" s="19">
        <f>+'AJUSTE 3ER CUATRIMESTRE 2021'!E409</f>
        <v>466250</v>
      </c>
      <c r="F409" s="19">
        <f>SUM(C409:E409)</f>
        <v>2262805</v>
      </c>
    </row>
    <row r="410" spans="1:6" x14ac:dyDescent="0.25">
      <c r="A410" s="9">
        <v>407</v>
      </c>
      <c r="B410" s="10" t="s">
        <v>419</v>
      </c>
      <c r="C410" s="19">
        <f>+'FEBRERO ORD'!N410</f>
        <v>712067</v>
      </c>
      <c r="D410" s="19">
        <f>+'FEIEF DEF 2021'!F410</f>
        <v>12214</v>
      </c>
      <c r="E410" s="19">
        <f>+'AJUSTE 3ER CUATRIMESTRE 2021'!E410</f>
        <v>204706</v>
      </c>
      <c r="F410" s="19">
        <f>SUM(C410:E410)</f>
        <v>928987</v>
      </c>
    </row>
    <row r="411" spans="1:6" x14ac:dyDescent="0.25">
      <c r="A411" s="9">
        <v>408</v>
      </c>
      <c r="B411" s="10" t="s">
        <v>420</v>
      </c>
      <c r="C411" s="19">
        <f>+'FEBRERO ORD'!N411</f>
        <v>153271</v>
      </c>
      <c r="D411" s="19">
        <f>+'FEIEF DEF 2021'!F411</f>
        <v>1266</v>
      </c>
      <c r="E411" s="19">
        <f>+'AJUSTE 3ER CUATRIMESTRE 2021'!E411</f>
        <v>20394</v>
      </c>
      <c r="F411" s="19">
        <f>SUM(C411:E411)</f>
        <v>174931</v>
      </c>
    </row>
    <row r="412" spans="1:6" x14ac:dyDescent="0.25">
      <c r="A412" s="9">
        <v>409</v>
      </c>
      <c r="B412" s="10" t="s">
        <v>421</v>
      </c>
      <c r="C412" s="19">
        <f>+'FEBRERO ORD'!N412</f>
        <v>1477594</v>
      </c>
      <c r="D412" s="19">
        <f>+'FEIEF DEF 2021'!F412</f>
        <v>40872</v>
      </c>
      <c r="E412" s="19">
        <f>+'AJUSTE 3ER CUATRIMESTRE 2021'!E412</f>
        <v>668138</v>
      </c>
      <c r="F412" s="19">
        <f>SUM(C412:E412)</f>
        <v>2186604</v>
      </c>
    </row>
    <row r="413" spans="1:6" x14ac:dyDescent="0.25">
      <c r="A413" s="9">
        <v>410</v>
      </c>
      <c r="B413" s="10" t="s">
        <v>422</v>
      </c>
      <c r="C413" s="19">
        <f>+'FEBRERO ORD'!N413</f>
        <v>395910</v>
      </c>
      <c r="D413" s="19">
        <f>+'FEIEF DEF 2021'!F413</f>
        <v>6563</v>
      </c>
      <c r="E413" s="19">
        <f>+'AJUSTE 3ER CUATRIMESTRE 2021'!E413</f>
        <v>102163</v>
      </c>
      <c r="F413" s="19">
        <f>SUM(C413:E413)</f>
        <v>504636</v>
      </c>
    </row>
    <row r="414" spans="1:6" x14ac:dyDescent="0.25">
      <c r="A414" s="9">
        <v>411</v>
      </c>
      <c r="B414" s="10" t="s">
        <v>423</v>
      </c>
      <c r="C414" s="19">
        <f>+'FEBRERO ORD'!N414</f>
        <v>185773</v>
      </c>
      <c r="D414" s="19">
        <f>+'FEIEF DEF 2021'!F414</f>
        <v>2275</v>
      </c>
      <c r="E414" s="19">
        <f>+'AJUSTE 3ER CUATRIMESTRE 2021'!E414</f>
        <v>33990</v>
      </c>
      <c r="F414" s="19">
        <f>SUM(C414:E414)</f>
        <v>222038</v>
      </c>
    </row>
    <row r="415" spans="1:6" x14ac:dyDescent="0.25">
      <c r="A415" s="9">
        <v>412</v>
      </c>
      <c r="B415" s="10" t="s">
        <v>424</v>
      </c>
      <c r="C415" s="19">
        <f>+'FEBRERO ORD'!N415</f>
        <v>532529</v>
      </c>
      <c r="D415" s="19">
        <f>+'FEIEF DEF 2021'!F415</f>
        <v>11167</v>
      </c>
      <c r="E415" s="19">
        <f>+'AJUSTE 3ER CUATRIMESTRE 2021'!E415</f>
        <v>178464</v>
      </c>
      <c r="F415" s="19">
        <f>SUM(C415:E415)</f>
        <v>722160</v>
      </c>
    </row>
    <row r="416" spans="1:6" x14ac:dyDescent="0.25">
      <c r="A416" s="9">
        <v>413</v>
      </c>
      <c r="B416" s="10" t="s">
        <v>425</v>
      </c>
      <c r="C416" s="19">
        <f>+'FEBRERO ORD'!N416</f>
        <v>19762293</v>
      </c>
      <c r="D416" s="19">
        <f>+'FEIEF DEF 2021'!F416</f>
        <v>590919</v>
      </c>
      <c r="E416" s="19">
        <f>+'AJUSTE 3ER CUATRIMESTRE 2021'!E416</f>
        <v>9780860</v>
      </c>
      <c r="F416" s="19">
        <f>SUM(C416:E416)</f>
        <v>30134072</v>
      </c>
    </row>
    <row r="417" spans="1:6" x14ac:dyDescent="0.25">
      <c r="A417" s="9">
        <v>414</v>
      </c>
      <c r="B417" s="10" t="s">
        <v>426</v>
      </c>
      <c r="C417" s="19">
        <f>+'FEBRERO ORD'!N417</f>
        <v>1058745</v>
      </c>
      <c r="D417" s="19">
        <f>+'FEIEF DEF 2021'!F417</f>
        <v>22084</v>
      </c>
      <c r="E417" s="19">
        <f>+'AJUSTE 3ER CUATRIMESTRE 2021'!E417</f>
        <v>346407</v>
      </c>
      <c r="F417" s="19">
        <f>SUM(C417:E417)</f>
        <v>1427236</v>
      </c>
    </row>
    <row r="418" spans="1:6" x14ac:dyDescent="0.25">
      <c r="A418" s="9">
        <v>415</v>
      </c>
      <c r="B418" s="10" t="s">
        <v>427</v>
      </c>
      <c r="C418" s="19">
        <f>+'FEBRERO ORD'!N418</f>
        <v>470210</v>
      </c>
      <c r="D418" s="19">
        <f>+'FEIEF DEF 2021'!F418</f>
        <v>9420</v>
      </c>
      <c r="E418" s="19">
        <f>+'AJUSTE 3ER CUATRIMESTRE 2021'!E418</f>
        <v>146495</v>
      </c>
      <c r="F418" s="19">
        <f>SUM(C418:E418)</f>
        <v>626125</v>
      </c>
    </row>
    <row r="419" spans="1:6" x14ac:dyDescent="0.25">
      <c r="A419" s="9">
        <v>416</v>
      </c>
      <c r="B419" s="10" t="s">
        <v>428</v>
      </c>
      <c r="C419" s="19">
        <f>+'FEBRERO ORD'!N419</f>
        <v>162544</v>
      </c>
      <c r="D419" s="19">
        <f>+'FEIEF DEF 2021'!F419</f>
        <v>579</v>
      </c>
      <c r="E419" s="19">
        <f>+'AJUSTE 3ER CUATRIMESTRE 2021'!E419</f>
        <v>9707</v>
      </c>
      <c r="F419" s="19">
        <f>SUM(C419:E419)</f>
        <v>172830</v>
      </c>
    </row>
    <row r="420" spans="1:6" x14ac:dyDescent="0.25">
      <c r="A420" s="9">
        <v>417</v>
      </c>
      <c r="B420" s="10" t="s">
        <v>429</v>
      </c>
      <c r="C420" s="19">
        <f>+'FEBRERO ORD'!N420</f>
        <v>1059168</v>
      </c>
      <c r="D420" s="19">
        <f>+'FEIEF DEF 2021'!F420</f>
        <v>18390</v>
      </c>
      <c r="E420" s="19">
        <f>+'AJUSTE 3ER CUATRIMESTRE 2021'!E420</f>
        <v>293100</v>
      </c>
      <c r="F420" s="19">
        <f>SUM(C420:E420)</f>
        <v>1370658</v>
      </c>
    </row>
    <row r="421" spans="1:6" x14ac:dyDescent="0.25">
      <c r="A421" s="9">
        <v>418</v>
      </c>
      <c r="B421" s="10" t="s">
        <v>430</v>
      </c>
      <c r="C421" s="19">
        <f>+'FEBRERO ORD'!N421</f>
        <v>1041215</v>
      </c>
      <c r="D421" s="19">
        <f>+'FEIEF DEF 2021'!F421</f>
        <v>23776</v>
      </c>
      <c r="E421" s="19">
        <f>+'AJUSTE 3ER CUATRIMESTRE 2021'!E421</f>
        <v>386367</v>
      </c>
      <c r="F421" s="19">
        <f>SUM(C421:E421)</f>
        <v>1451358</v>
      </c>
    </row>
    <row r="422" spans="1:6" x14ac:dyDescent="0.25">
      <c r="A422" s="9">
        <v>419</v>
      </c>
      <c r="B422" s="10" t="s">
        <v>431</v>
      </c>
      <c r="C422" s="19">
        <f>+'FEBRERO ORD'!N422</f>
        <v>179324</v>
      </c>
      <c r="D422" s="19">
        <f>+'FEIEF DEF 2021'!F422</f>
        <v>2092</v>
      </c>
      <c r="E422" s="19">
        <f>+'AJUSTE 3ER CUATRIMESTRE 2021'!E422</f>
        <v>33050</v>
      </c>
      <c r="F422" s="19">
        <f>SUM(C422:E422)</f>
        <v>214466</v>
      </c>
    </row>
    <row r="423" spans="1:6" x14ac:dyDescent="0.25">
      <c r="A423" s="9">
        <v>420</v>
      </c>
      <c r="B423" s="10" t="s">
        <v>432</v>
      </c>
      <c r="C423" s="19">
        <f>+'FEBRERO ORD'!N423</f>
        <v>305724</v>
      </c>
      <c r="D423" s="19">
        <f>+'FEIEF DEF 2021'!F423</f>
        <v>5621</v>
      </c>
      <c r="E423" s="19">
        <f>+'AJUSTE 3ER CUATRIMESTRE 2021'!E423</f>
        <v>94200</v>
      </c>
      <c r="F423" s="19">
        <f>SUM(C423:E423)</f>
        <v>405545</v>
      </c>
    </row>
    <row r="424" spans="1:6" x14ac:dyDescent="0.25">
      <c r="A424" s="9">
        <v>421</v>
      </c>
      <c r="B424" s="10" t="s">
        <v>433</v>
      </c>
      <c r="C424" s="19">
        <f>+'FEBRERO ORD'!N424</f>
        <v>810140</v>
      </c>
      <c r="D424" s="19">
        <f>+'FEIEF DEF 2021'!F424</f>
        <v>12190</v>
      </c>
      <c r="E424" s="19">
        <f>+'AJUSTE 3ER CUATRIMESTRE 2021'!E424</f>
        <v>191799</v>
      </c>
      <c r="F424" s="19">
        <f>SUM(C424:E424)</f>
        <v>1014129</v>
      </c>
    </row>
    <row r="425" spans="1:6" x14ac:dyDescent="0.25">
      <c r="A425" s="9">
        <v>422</v>
      </c>
      <c r="B425" s="10" t="s">
        <v>434</v>
      </c>
      <c r="C425" s="19">
        <f>+'FEBRERO ORD'!N425</f>
        <v>185947</v>
      </c>
      <c r="D425" s="19">
        <f>+'FEIEF DEF 2021'!F425</f>
        <v>2075</v>
      </c>
      <c r="E425" s="19">
        <f>+'AJUSTE 3ER CUATRIMESTRE 2021'!E425</f>
        <v>32050</v>
      </c>
      <c r="F425" s="19">
        <f>SUM(C425:E425)</f>
        <v>220072</v>
      </c>
    </row>
    <row r="426" spans="1:6" x14ac:dyDescent="0.25">
      <c r="A426" s="9">
        <v>423</v>
      </c>
      <c r="B426" s="10" t="s">
        <v>435</v>
      </c>
      <c r="C426" s="19">
        <f>+'FEBRERO ORD'!N426</f>
        <v>130836</v>
      </c>
      <c r="D426" s="19">
        <f>+'FEIEF DEF 2021'!F426</f>
        <v>746</v>
      </c>
      <c r="E426" s="19">
        <f>+'AJUSTE 3ER CUATRIMESTRE 2021'!E426</f>
        <v>12497</v>
      </c>
      <c r="F426" s="19">
        <f>SUM(C426:E426)</f>
        <v>144079</v>
      </c>
    </row>
    <row r="427" spans="1:6" x14ac:dyDescent="0.25">
      <c r="A427" s="9">
        <v>424</v>
      </c>
      <c r="B427" s="10" t="s">
        <v>436</v>
      </c>
      <c r="C427" s="19">
        <f>+'FEBRERO ORD'!N427</f>
        <v>548428</v>
      </c>
      <c r="D427" s="19">
        <f>+'FEIEF DEF 2021'!F427</f>
        <v>7180</v>
      </c>
      <c r="E427" s="19">
        <f>+'AJUSTE 3ER CUATRIMESTRE 2021'!E427</f>
        <v>111630</v>
      </c>
      <c r="F427" s="19">
        <f>SUM(C427:E427)</f>
        <v>667238</v>
      </c>
    </row>
    <row r="428" spans="1:6" x14ac:dyDescent="0.25">
      <c r="A428" s="9">
        <v>425</v>
      </c>
      <c r="B428" s="10" t="s">
        <v>437</v>
      </c>
      <c r="C428" s="19">
        <f>+'FEBRERO ORD'!N428</f>
        <v>360009</v>
      </c>
      <c r="D428" s="19">
        <f>+'FEIEF DEF 2021'!F428</f>
        <v>5760</v>
      </c>
      <c r="E428" s="19">
        <f>+'AJUSTE 3ER CUATRIMESTRE 2021'!E428</f>
        <v>92692</v>
      </c>
      <c r="F428" s="19">
        <f>SUM(C428:E428)</f>
        <v>458461</v>
      </c>
    </row>
    <row r="429" spans="1:6" x14ac:dyDescent="0.25">
      <c r="A429" s="9">
        <v>426</v>
      </c>
      <c r="B429" s="10" t="s">
        <v>438</v>
      </c>
      <c r="C429" s="19">
        <f>+'FEBRERO ORD'!N429</f>
        <v>698914</v>
      </c>
      <c r="D429" s="19">
        <f>+'FEIEF DEF 2021'!F429</f>
        <v>11238</v>
      </c>
      <c r="E429" s="19">
        <f>+'AJUSTE 3ER CUATRIMESTRE 2021'!E429</f>
        <v>188349</v>
      </c>
      <c r="F429" s="19">
        <f>SUM(C429:E429)</f>
        <v>898501</v>
      </c>
    </row>
    <row r="430" spans="1:6" x14ac:dyDescent="0.25">
      <c r="A430" s="9">
        <v>427</v>
      </c>
      <c r="B430" s="10" t="s">
        <v>439</v>
      </c>
      <c r="C430" s="19">
        <f>+'FEBRERO ORD'!N430</f>
        <v>1184302</v>
      </c>
      <c r="D430" s="19">
        <f>+'FEIEF DEF 2021'!F430</f>
        <v>23054</v>
      </c>
      <c r="E430" s="19">
        <f>+'AJUSTE 3ER CUATRIMESTRE 2021'!E430</f>
        <v>386388</v>
      </c>
      <c r="F430" s="19">
        <f>SUM(C430:E430)</f>
        <v>1593744</v>
      </c>
    </row>
    <row r="431" spans="1:6" x14ac:dyDescent="0.25">
      <c r="A431" s="9">
        <v>428</v>
      </c>
      <c r="B431" s="10" t="s">
        <v>440</v>
      </c>
      <c r="C431" s="19">
        <f>+'FEBRERO ORD'!N431</f>
        <v>257749</v>
      </c>
      <c r="D431" s="19">
        <f>+'FEIEF DEF 2021'!F431</f>
        <v>2818</v>
      </c>
      <c r="E431" s="19">
        <f>+'AJUSTE 3ER CUATRIMESTRE 2021'!E431</f>
        <v>47242</v>
      </c>
      <c r="F431" s="19">
        <f>SUM(C431:E431)</f>
        <v>307809</v>
      </c>
    </row>
    <row r="432" spans="1:6" x14ac:dyDescent="0.25">
      <c r="A432" s="9">
        <v>429</v>
      </c>
      <c r="B432" s="10" t="s">
        <v>441</v>
      </c>
      <c r="C432" s="19">
        <f>+'FEBRERO ORD'!N432</f>
        <v>245366</v>
      </c>
      <c r="D432" s="19">
        <f>+'FEIEF DEF 2021'!F432</f>
        <v>3155</v>
      </c>
      <c r="E432" s="19">
        <f>+'AJUSTE 3ER CUATRIMESTRE 2021'!E432</f>
        <v>49400</v>
      </c>
      <c r="F432" s="19">
        <f>SUM(C432:E432)</f>
        <v>297921</v>
      </c>
    </row>
    <row r="433" spans="1:6" x14ac:dyDescent="0.25">
      <c r="A433" s="9">
        <v>430</v>
      </c>
      <c r="B433" s="10" t="s">
        <v>442</v>
      </c>
      <c r="C433" s="19">
        <f>+'FEBRERO ORD'!N433</f>
        <v>133207</v>
      </c>
      <c r="D433" s="19">
        <f>+'FEIEF DEF 2021'!F433</f>
        <v>573</v>
      </c>
      <c r="E433" s="19">
        <f>+'AJUSTE 3ER CUATRIMESTRE 2021'!E433</f>
        <v>9347</v>
      </c>
      <c r="F433" s="19">
        <f>SUM(C433:E433)</f>
        <v>143127</v>
      </c>
    </row>
    <row r="434" spans="1:6" x14ac:dyDescent="0.25">
      <c r="A434" s="9">
        <v>431</v>
      </c>
      <c r="B434" s="10" t="s">
        <v>443</v>
      </c>
      <c r="C434" s="19">
        <f>+'FEBRERO ORD'!N434</f>
        <v>225592</v>
      </c>
      <c r="D434" s="19">
        <f>+'FEIEF DEF 2021'!F434</f>
        <v>3726</v>
      </c>
      <c r="E434" s="19">
        <f>+'AJUSTE 3ER CUATRIMESTRE 2021'!E434</f>
        <v>58262</v>
      </c>
      <c r="F434" s="19">
        <f>SUM(C434:E434)</f>
        <v>287580</v>
      </c>
    </row>
    <row r="435" spans="1:6" x14ac:dyDescent="0.25">
      <c r="A435" s="9">
        <v>432</v>
      </c>
      <c r="B435" s="10" t="s">
        <v>444</v>
      </c>
      <c r="C435" s="19">
        <f>+'FEBRERO ORD'!N435</f>
        <v>199904</v>
      </c>
      <c r="D435" s="19">
        <f>+'FEIEF DEF 2021'!F435</f>
        <v>1423</v>
      </c>
      <c r="E435" s="19">
        <f>+'AJUSTE 3ER CUATRIMESTRE 2021'!E435</f>
        <v>23846</v>
      </c>
      <c r="F435" s="19">
        <f>SUM(C435:E435)</f>
        <v>225173</v>
      </c>
    </row>
    <row r="436" spans="1:6" x14ac:dyDescent="0.25">
      <c r="A436" s="9">
        <v>433</v>
      </c>
      <c r="B436" s="10" t="s">
        <v>445</v>
      </c>
      <c r="C436" s="19">
        <f>+'FEBRERO ORD'!N436</f>
        <v>295377</v>
      </c>
      <c r="D436" s="19">
        <f>+'FEIEF DEF 2021'!F436</f>
        <v>4058</v>
      </c>
      <c r="E436" s="19">
        <f>+'AJUSTE 3ER CUATRIMESTRE 2021'!E436</f>
        <v>68014</v>
      </c>
      <c r="F436" s="19">
        <f>SUM(C436:E436)</f>
        <v>367449</v>
      </c>
    </row>
    <row r="437" spans="1:6" x14ac:dyDescent="0.25">
      <c r="A437" s="9">
        <v>434</v>
      </c>
      <c r="B437" s="10" t="s">
        <v>446</v>
      </c>
      <c r="C437" s="19">
        <f>+'FEBRERO ORD'!N437</f>
        <v>423259</v>
      </c>
      <c r="D437" s="19">
        <f>+'FEIEF DEF 2021'!F437</f>
        <v>5238</v>
      </c>
      <c r="E437" s="19">
        <f>+'AJUSTE 3ER CUATRIMESTRE 2021'!E437</f>
        <v>87793</v>
      </c>
      <c r="F437" s="19">
        <f>SUM(C437:E437)</f>
        <v>516290</v>
      </c>
    </row>
    <row r="438" spans="1:6" x14ac:dyDescent="0.25">
      <c r="A438" s="9">
        <v>435</v>
      </c>
      <c r="B438" s="10" t="s">
        <v>447</v>
      </c>
      <c r="C438" s="19">
        <f>+'FEBRERO ORD'!N438</f>
        <v>368618</v>
      </c>
      <c r="D438" s="19">
        <f>+'FEIEF DEF 2021'!F438</f>
        <v>4720</v>
      </c>
      <c r="E438" s="19">
        <f>+'AJUSTE 3ER CUATRIMESTRE 2021'!E438</f>
        <v>79099</v>
      </c>
      <c r="F438" s="19">
        <f>SUM(C438:E438)</f>
        <v>452437</v>
      </c>
    </row>
    <row r="439" spans="1:6" x14ac:dyDescent="0.25">
      <c r="A439" s="9">
        <v>436</v>
      </c>
      <c r="B439" s="10" t="s">
        <v>448</v>
      </c>
      <c r="C439" s="19">
        <f>+'FEBRERO ORD'!N439</f>
        <v>171284</v>
      </c>
      <c r="D439" s="19">
        <f>+'FEIEF DEF 2021'!F439</f>
        <v>1126</v>
      </c>
      <c r="E439" s="19">
        <f>+'AJUSTE 3ER CUATRIMESTRE 2021'!E439</f>
        <v>18882</v>
      </c>
      <c r="F439" s="19">
        <f>SUM(C439:E439)</f>
        <v>191292</v>
      </c>
    </row>
    <row r="440" spans="1:6" x14ac:dyDescent="0.25">
      <c r="A440" s="9">
        <v>437</v>
      </c>
      <c r="B440" s="10" t="s">
        <v>449</v>
      </c>
      <c r="C440" s="19">
        <f>+'FEBRERO ORD'!N440</f>
        <v>1231764</v>
      </c>
      <c r="D440" s="19">
        <f>+'FEIEF DEF 2021'!F440</f>
        <v>23586</v>
      </c>
      <c r="E440" s="19">
        <f>+'AJUSTE 3ER CUATRIMESTRE 2021'!E440</f>
        <v>395301</v>
      </c>
      <c r="F440" s="19">
        <f>SUM(C440:E440)</f>
        <v>1650651</v>
      </c>
    </row>
    <row r="441" spans="1:6" x14ac:dyDescent="0.25">
      <c r="A441" s="9">
        <v>438</v>
      </c>
      <c r="B441" s="10" t="s">
        <v>450</v>
      </c>
      <c r="C441" s="19">
        <f>+'FEBRERO ORD'!N441</f>
        <v>245354</v>
      </c>
      <c r="D441" s="19">
        <f>+'FEIEF DEF 2021'!F441</f>
        <v>2305</v>
      </c>
      <c r="E441" s="19">
        <f>+'AJUSTE 3ER CUATRIMESTRE 2021'!E441</f>
        <v>38628</v>
      </c>
      <c r="F441" s="19">
        <f>SUM(C441:E441)</f>
        <v>286287</v>
      </c>
    </row>
    <row r="442" spans="1:6" x14ac:dyDescent="0.25">
      <c r="A442" s="9">
        <v>439</v>
      </c>
      <c r="B442" s="10" t="s">
        <v>451</v>
      </c>
      <c r="C442" s="19">
        <f>+'FEBRERO ORD'!N442</f>
        <v>4301798</v>
      </c>
      <c r="D442" s="19">
        <f>+'FEIEF DEF 2021'!F442</f>
        <v>52819</v>
      </c>
      <c r="E442" s="19">
        <f>+'AJUSTE 3ER CUATRIMESTRE 2021'!E442</f>
        <v>826581</v>
      </c>
      <c r="F442" s="19">
        <f>SUM(C442:E442)</f>
        <v>5181198</v>
      </c>
    </row>
    <row r="443" spans="1:6" x14ac:dyDescent="0.25">
      <c r="A443" s="9">
        <v>440</v>
      </c>
      <c r="B443" s="10" t="s">
        <v>452</v>
      </c>
      <c r="C443" s="19">
        <f>+'FEBRERO ORD'!N443</f>
        <v>214504</v>
      </c>
      <c r="D443" s="19">
        <f>+'FEIEF DEF 2021'!F443</f>
        <v>1079</v>
      </c>
      <c r="E443" s="19">
        <f>+'AJUSTE 3ER CUATRIMESTRE 2021'!E443</f>
        <v>18078</v>
      </c>
      <c r="F443" s="19">
        <f>SUM(C443:E443)</f>
        <v>233661</v>
      </c>
    </row>
    <row r="444" spans="1:6" x14ac:dyDescent="0.25">
      <c r="A444" s="9">
        <v>441</v>
      </c>
      <c r="B444" s="10" t="s">
        <v>453</v>
      </c>
      <c r="C444" s="19">
        <f>+'FEBRERO ORD'!N444</f>
        <v>706815</v>
      </c>
      <c r="D444" s="19">
        <f>+'FEIEF DEF 2021'!F444</f>
        <v>12167</v>
      </c>
      <c r="E444" s="19">
        <f>+'AJUSTE 3ER CUATRIMESTRE 2021'!E444</f>
        <v>203924</v>
      </c>
      <c r="F444" s="19">
        <f>SUM(C444:E444)</f>
        <v>922906</v>
      </c>
    </row>
    <row r="445" spans="1:6" x14ac:dyDescent="0.25">
      <c r="A445" s="9">
        <v>442</v>
      </c>
      <c r="B445" s="10" t="s">
        <v>454</v>
      </c>
      <c r="C445" s="19">
        <f>+'FEBRERO ORD'!N445</f>
        <v>107033</v>
      </c>
      <c r="D445" s="19">
        <f>+'FEIEF DEF 2021'!F445</f>
        <v>406</v>
      </c>
      <c r="E445" s="19">
        <f>+'AJUSTE 3ER CUATRIMESTRE 2021'!E445</f>
        <v>6794</v>
      </c>
      <c r="F445" s="19">
        <f>SUM(C445:E445)</f>
        <v>114233</v>
      </c>
    </row>
    <row r="446" spans="1:6" x14ac:dyDescent="0.25">
      <c r="A446" s="9">
        <v>443</v>
      </c>
      <c r="B446" s="10" t="s">
        <v>455</v>
      </c>
      <c r="C446" s="19">
        <f>+'FEBRERO ORD'!N446</f>
        <v>117395</v>
      </c>
      <c r="D446" s="19">
        <f>+'FEIEF DEF 2021'!F446</f>
        <v>1075</v>
      </c>
      <c r="E446" s="19">
        <f>+'AJUSTE 3ER CUATRIMESTRE 2021'!E446</f>
        <v>16714</v>
      </c>
      <c r="F446" s="19">
        <f>SUM(C446:E446)</f>
        <v>135184</v>
      </c>
    </row>
    <row r="447" spans="1:6" x14ac:dyDescent="0.25">
      <c r="A447" s="9">
        <v>444</v>
      </c>
      <c r="B447" s="10" t="s">
        <v>456</v>
      </c>
      <c r="C447" s="19">
        <f>+'FEBRERO ORD'!N447</f>
        <v>140718</v>
      </c>
      <c r="D447" s="19">
        <f>+'FEIEF DEF 2021'!F447</f>
        <v>953</v>
      </c>
      <c r="E447" s="19">
        <f>+'AJUSTE 3ER CUATRIMESTRE 2021'!E447</f>
        <v>14884</v>
      </c>
      <c r="F447" s="19">
        <f>SUM(C447:E447)</f>
        <v>156555</v>
      </c>
    </row>
    <row r="448" spans="1:6" x14ac:dyDescent="0.25">
      <c r="A448" s="9">
        <v>445</v>
      </c>
      <c r="B448" s="10" t="s">
        <v>457</v>
      </c>
      <c r="C448" s="19">
        <f>+'FEBRERO ORD'!N448</f>
        <v>251710</v>
      </c>
      <c r="D448" s="19">
        <f>+'FEIEF DEF 2021'!F448</f>
        <v>3136</v>
      </c>
      <c r="E448" s="19">
        <f>+'AJUSTE 3ER CUATRIMESTRE 2021'!E448</f>
        <v>52562</v>
      </c>
      <c r="F448" s="19">
        <f>SUM(C448:E448)</f>
        <v>307408</v>
      </c>
    </row>
    <row r="449" spans="1:6" x14ac:dyDescent="0.25">
      <c r="A449" s="9">
        <v>446</v>
      </c>
      <c r="B449" s="10" t="s">
        <v>458</v>
      </c>
      <c r="C449" s="19">
        <f>+'FEBRERO ORD'!N449</f>
        <v>650608</v>
      </c>
      <c r="D449" s="19">
        <f>+'FEIEF DEF 2021'!F449</f>
        <v>13133</v>
      </c>
      <c r="E449" s="19">
        <f>+'AJUSTE 3ER CUATRIMESTRE 2021'!E449</f>
        <v>205923</v>
      </c>
      <c r="F449" s="19">
        <f>SUM(C449:E449)</f>
        <v>869664</v>
      </c>
    </row>
    <row r="450" spans="1:6" x14ac:dyDescent="0.25">
      <c r="A450" s="9">
        <v>447</v>
      </c>
      <c r="B450" s="10" t="s">
        <v>459</v>
      </c>
      <c r="C450" s="19">
        <f>+'FEBRERO ORD'!N450</f>
        <v>1745583</v>
      </c>
      <c r="D450" s="19">
        <f>+'FEIEF DEF 2021'!F450</f>
        <v>44197</v>
      </c>
      <c r="E450" s="19">
        <f>+'AJUSTE 3ER CUATRIMESTRE 2021'!E450</f>
        <v>662278</v>
      </c>
      <c r="F450" s="19">
        <f>SUM(C450:E450)</f>
        <v>2452058</v>
      </c>
    </row>
    <row r="451" spans="1:6" x14ac:dyDescent="0.25">
      <c r="A451" s="9">
        <v>448</v>
      </c>
      <c r="B451" s="10" t="s">
        <v>460</v>
      </c>
      <c r="C451" s="19">
        <f>+'FEBRERO ORD'!N451</f>
        <v>246408</v>
      </c>
      <c r="D451" s="19">
        <f>+'FEIEF DEF 2021'!F451</f>
        <v>3185</v>
      </c>
      <c r="E451" s="19">
        <f>+'AJUSTE 3ER CUATRIMESTRE 2021'!E451</f>
        <v>53384</v>
      </c>
      <c r="F451" s="19">
        <f>SUM(C451:E451)</f>
        <v>302977</v>
      </c>
    </row>
    <row r="452" spans="1:6" x14ac:dyDescent="0.25">
      <c r="A452" s="9">
        <v>449</v>
      </c>
      <c r="B452" s="10" t="s">
        <v>461</v>
      </c>
      <c r="C452" s="19">
        <f>+'FEBRERO ORD'!N452</f>
        <v>327256</v>
      </c>
      <c r="D452" s="19">
        <f>+'FEIEF DEF 2021'!F452</f>
        <v>4587</v>
      </c>
      <c r="E452" s="19">
        <f>+'AJUSTE 3ER CUATRIMESTRE 2021'!E452</f>
        <v>75332</v>
      </c>
      <c r="F452" s="19">
        <f>SUM(C452:E452)</f>
        <v>407175</v>
      </c>
    </row>
    <row r="453" spans="1:6" x14ac:dyDescent="0.25">
      <c r="A453" s="9">
        <v>450</v>
      </c>
      <c r="B453" s="10" t="s">
        <v>462</v>
      </c>
      <c r="C453" s="19">
        <f>+'FEBRERO ORD'!N453</f>
        <v>1012898</v>
      </c>
      <c r="D453" s="19">
        <f>+'FEIEF DEF 2021'!F453</f>
        <v>18541</v>
      </c>
      <c r="E453" s="19">
        <f>+'AJUSTE 3ER CUATRIMESTRE 2021'!E453</f>
        <v>310736</v>
      </c>
      <c r="F453" s="19">
        <f>SUM(C453:E453)</f>
        <v>1342175</v>
      </c>
    </row>
    <row r="454" spans="1:6" x14ac:dyDescent="0.25">
      <c r="A454" s="9">
        <v>451</v>
      </c>
      <c r="B454" s="10" t="s">
        <v>463</v>
      </c>
      <c r="C454" s="19">
        <f>+'FEBRERO ORD'!N454</f>
        <v>217282</v>
      </c>
      <c r="D454" s="19">
        <f>+'FEIEF DEF 2021'!F454</f>
        <v>2459</v>
      </c>
      <c r="E454" s="19">
        <f>+'AJUSTE 3ER CUATRIMESTRE 2021'!E454</f>
        <v>38049</v>
      </c>
      <c r="F454" s="19">
        <f>SUM(C454:E454)</f>
        <v>257790</v>
      </c>
    </row>
    <row r="455" spans="1:6" x14ac:dyDescent="0.25">
      <c r="A455" s="9">
        <v>452</v>
      </c>
      <c r="B455" s="10" t="s">
        <v>464</v>
      </c>
      <c r="C455" s="19">
        <f>+'FEBRERO ORD'!N455</f>
        <v>565968</v>
      </c>
      <c r="D455" s="19">
        <f>+'FEIEF DEF 2021'!F455</f>
        <v>8688</v>
      </c>
      <c r="E455" s="19">
        <f>+'AJUSTE 3ER CUATRIMESTRE 2021'!E455</f>
        <v>137725</v>
      </c>
      <c r="F455" s="19">
        <f>SUM(C455:E455)</f>
        <v>712381</v>
      </c>
    </row>
    <row r="456" spans="1:6" x14ac:dyDescent="0.25">
      <c r="A456" s="9">
        <v>453</v>
      </c>
      <c r="B456" s="10" t="s">
        <v>465</v>
      </c>
      <c r="C456" s="19">
        <f>+'FEBRERO ORD'!N456</f>
        <v>398462</v>
      </c>
      <c r="D456" s="19">
        <f>+'FEIEF DEF 2021'!F456</f>
        <v>10009</v>
      </c>
      <c r="E456" s="19">
        <f>+'AJUSTE 3ER CUATRIMESTRE 2021'!E456</f>
        <v>158764</v>
      </c>
      <c r="F456" s="19">
        <f>SUM(C456:E456)</f>
        <v>567235</v>
      </c>
    </row>
    <row r="457" spans="1:6" x14ac:dyDescent="0.25">
      <c r="A457" s="9">
        <v>454</v>
      </c>
      <c r="B457" s="10" t="s">
        <v>466</v>
      </c>
      <c r="C457" s="19">
        <f>+'FEBRERO ORD'!N457</f>
        <v>316768</v>
      </c>
      <c r="D457" s="19">
        <f>+'FEIEF DEF 2021'!F457</f>
        <v>4514</v>
      </c>
      <c r="E457" s="19">
        <f>+'AJUSTE 3ER CUATRIMESTRE 2021'!E457</f>
        <v>75655</v>
      </c>
      <c r="F457" s="19">
        <f>SUM(C457:E457)</f>
        <v>396937</v>
      </c>
    </row>
    <row r="458" spans="1:6" x14ac:dyDescent="0.25">
      <c r="A458" s="9">
        <v>455</v>
      </c>
      <c r="B458" s="10" t="s">
        <v>467</v>
      </c>
      <c r="C458" s="19">
        <f>+'FEBRERO ORD'!N458</f>
        <v>365942</v>
      </c>
      <c r="D458" s="19">
        <f>+'FEIEF DEF 2021'!F458</f>
        <v>5850</v>
      </c>
      <c r="E458" s="19">
        <f>+'AJUSTE 3ER CUATRIMESTRE 2021'!E458</f>
        <v>92512</v>
      </c>
      <c r="F458" s="19">
        <f>SUM(C458:E458)</f>
        <v>464304</v>
      </c>
    </row>
    <row r="459" spans="1:6" x14ac:dyDescent="0.25">
      <c r="A459" s="9">
        <v>456</v>
      </c>
      <c r="B459" s="10" t="s">
        <v>468</v>
      </c>
      <c r="C459" s="19">
        <f>+'FEBRERO ORD'!N459</f>
        <v>248086</v>
      </c>
      <c r="D459" s="19">
        <f>+'FEIEF DEF 2021'!F459</f>
        <v>2998</v>
      </c>
      <c r="E459" s="19">
        <f>+'AJUSTE 3ER CUATRIMESTRE 2021'!E459</f>
        <v>49684</v>
      </c>
      <c r="F459" s="19">
        <f>SUM(C459:E459)</f>
        <v>300768</v>
      </c>
    </row>
    <row r="460" spans="1:6" x14ac:dyDescent="0.25">
      <c r="A460" s="9">
        <v>457</v>
      </c>
      <c r="B460" s="10" t="s">
        <v>469</v>
      </c>
      <c r="C460" s="19">
        <f>+'FEBRERO ORD'!N460</f>
        <v>350760</v>
      </c>
      <c r="D460" s="19">
        <f>+'FEIEF DEF 2021'!F460</f>
        <v>4429</v>
      </c>
      <c r="E460" s="19">
        <f>+'AJUSTE 3ER CUATRIMESTRE 2021'!E460</f>
        <v>74224</v>
      </c>
      <c r="F460" s="19">
        <f>SUM(C460:E460)</f>
        <v>429413</v>
      </c>
    </row>
    <row r="461" spans="1:6" x14ac:dyDescent="0.25">
      <c r="A461" s="9">
        <v>458</v>
      </c>
      <c r="B461" s="10" t="s">
        <v>470</v>
      </c>
      <c r="C461" s="19">
        <f>+'FEBRERO ORD'!N461</f>
        <v>256046</v>
      </c>
      <c r="D461" s="19">
        <f>+'FEIEF DEF 2021'!F461</f>
        <v>2571</v>
      </c>
      <c r="E461" s="19">
        <f>+'AJUSTE 3ER CUATRIMESTRE 2021'!E461</f>
        <v>40793</v>
      </c>
      <c r="F461" s="19">
        <f>SUM(C461:E461)</f>
        <v>299410</v>
      </c>
    </row>
    <row r="462" spans="1:6" x14ac:dyDescent="0.25">
      <c r="A462" s="9">
        <v>459</v>
      </c>
      <c r="B462" s="10" t="s">
        <v>471</v>
      </c>
      <c r="C462" s="19">
        <f>+'FEBRERO ORD'!N462</f>
        <v>585281</v>
      </c>
      <c r="D462" s="19">
        <f>+'FEIEF DEF 2021'!F462</f>
        <v>10665</v>
      </c>
      <c r="E462" s="19">
        <f>+'AJUSTE 3ER CUATRIMESTRE 2021'!E462</f>
        <v>169425</v>
      </c>
      <c r="F462" s="19">
        <f>SUM(C462:E462)</f>
        <v>765371</v>
      </c>
    </row>
    <row r="463" spans="1:6" x14ac:dyDescent="0.25">
      <c r="A463" s="9">
        <v>460</v>
      </c>
      <c r="B463" s="10" t="s">
        <v>472</v>
      </c>
      <c r="C463" s="19">
        <f>+'FEBRERO ORD'!N463</f>
        <v>483315</v>
      </c>
      <c r="D463" s="19">
        <f>+'FEIEF DEF 2021'!F463</f>
        <v>6570</v>
      </c>
      <c r="E463" s="19">
        <f>+'AJUSTE 3ER CUATRIMESTRE 2021'!E463</f>
        <v>110107</v>
      </c>
      <c r="F463" s="19">
        <f>SUM(C463:E463)</f>
        <v>599992</v>
      </c>
    </row>
    <row r="464" spans="1:6" x14ac:dyDescent="0.25">
      <c r="A464" s="9">
        <v>461</v>
      </c>
      <c r="B464" s="10" t="s">
        <v>473</v>
      </c>
      <c r="C464" s="19">
        <f>+'FEBRERO ORD'!N464</f>
        <v>179057</v>
      </c>
      <c r="D464" s="19">
        <f>+'FEIEF DEF 2021'!F464</f>
        <v>1347</v>
      </c>
      <c r="E464" s="19">
        <f>+'AJUSTE 3ER CUATRIMESTRE 2021'!E464</f>
        <v>22579</v>
      </c>
      <c r="F464" s="19">
        <f>SUM(C464:E464)</f>
        <v>202983</v>
      </c>
    </row>
    <row r="465" spans="1:6" x14ac:dyDescent="0.25">
      <c r="A465" s="9">
        <v>462</v>
      </c>
      <c r="B465" s="10" t="s">
        <v>474</v>
      </c>
      <c r="C465" s="19">
        <f>+'FEBRERO ORD'!N465</f>
        <v>608563</v>
      </c>
      <c r="D465" s="19">
        <f>+'FEIEF DEF 2021'!F465</f>
        <v>12331</v>
      </c>
      <c r="E465" s="19">
        <f>+'AJUSTE 3ER CUATRIMESTRE 2021'!E465</f>
        <v>194600</v>
      </c>
      <c r="F465" s="19">
        <f>SUM(C465:E465)</f>
        <v>815494</v>
      </c>
    </row>
    <row r="466" spans="1:6" x14ac:dyDescent="0.25">
      <c r="A466" s="9">
        <v>463</v>
      </c>
      <c r="B466" s="10" t="s">
        <v>475</v>
      </c>
      <c r="C466" s="19">
        <f>+'FEBRERO ORD'!N466</f>
        <v>137939</v>
      </c>
      <c r="D466" s="19">
        <f>+'FEIEF DEF 2021'!F466</f>
        <v>996</v>
      </c>
      <c r="E466" s="19">
        <f>+'AJUSTE 3ER CUATRIMESTRE 2021'!E466</f>
        <v>16082</v>
      </c>
      <c r="F466" s="19">
        <f>SUM(C466:E466)</f>
        <v>155017</v>
      </c>
    </row>
    <row r="467" spans="1:6" x14ac:dyDescent="0.25">
      <c r="A467" s="9">
        <v>464</v>
      </c>
      <c r="B467" s="10" t="s">
        <v>476</v>
      </c>
      <c r="C467" s="19">
        <f>+'FEBRERO ORD'!N467</f>
        <v>143568</v>
      </c>
      <c r="D467" s="19">
        <f>+'FEIEF DEF 2021'!F467</f>
        <v>1690</v>
      </c>
      <c r="E467" s="19">
        <f>+'AJUSTE 3ER CUATRIMESTRE 2021'!E467</f>
        <v>27736</v>
      </c>
      <c r="F467" s="19">
        <f>SUM(C467:E467)</f>
        <v>172994</v>
      </c>
    </row>
    <row r="468" spans="1:6" x14ac:dyDescent="0.25">
      <c r="A468" s="9">
        <v>465</v>
      </c>
      <c r="B468" s="10" t="s">
        <v>477</v>
      </c>
      <c r="C468" s="19">
        <f>+'FEBRERO ORD'!N468</f>
        <v>204259</v>
      </c>
      <c r="D468" s="19">
        <f>+'FEIEF DEF 2021'!F468</f>
        <v>2174</v>
      </c>
      <c r="E468" s="19">
        <f>+'AJUSTE 3ER CUATRIMESTRE 2021'!E468</f>
        <v>36440</v>
      </c>
      <c r="F468" s="19">
        <f>SUM(C468:E468)</f>
        <v>242873</v>
      </c>
    </row>
    <row r="469" spans="1:6" x14ac:dyDescent="0.25">
      <c r="A469" s="9">
        <v>466</v>
      </c>
      <c r="B469" s="10" t="s">
        <v>478</v>
      </c>
      <c r="C469" s="19">
        <f>+'FEBRERO ORD'!N469</f>
        <v>1001255</v>
      </c>
      <c r="D469" s="19">
        <f>+'FEIEF DEF 2021'!F469</f>
        <v>19199</v>
      </c>
      <c r="E469" s="19">
        <f>+'AJUSTE 3ER CUATRIMESTRE 2021'!E469</f>
        <v>321772</v>
      </c>
      <c r="F469" s="19">
        <f>SUM(C469:E469)</f>
        <v>1342226</v>
      </c>
    </row>
    <row r="470" spans="1:6" x14ac:dyDescent="0.25">
      <c r="A470" s="9">
        <v>467</v>
      </c>
      <c r="B470" s="10" t="s">
        <v>479</v>
      </c>
      <c r="C470" s="19">
        <f>+'FEBRERO ORD'!N470</f>
        <v>3258191</v>
      </c>
      <c r="D470" s="19">
        <f>+'FEIEF DEF 2021'!F470</f>
        <v>41833</v>
      </c>
      <c r="E470" s="19">
        <f>+'AJUSTE 3ER CUATRIMESTRE 2021'!E470</f>
        <v>681610</v>
      </c>
      <c r="F470" s="19">
        <f>SUM(C470:E470)</f>
        <v>3981634</v>
      </c>
    </row>
    <row r="471" spans="1:6" x14ac:dyDescent="0.25">
      <c r="A471" s="9">
        <v>468</v>
      </c>
      <c r="B471" s="10" t="s">
        <v>480</v>
      </c>
      <c r="C471" s="19">
        <f>+'FEBRERO ORD'!N471</f>
        <v>1222859</v>
      </c>
      <c r="D471" s="19">
        <f>+'FEIEF DEF 2021'!F471</f>
        <v>17876</v>
      </c>
      <c r="E471" s="19">
        <f>+'AJUSTE 3ER CUATRIMESTRE 2021'!E471</f>
        <v>299593</v>
      </c>
      <c r="F471" s="19">
        <f>SUM(C471:E471)</f>
        <v>1540328</v>
      </c>
    </row>
    <row r="472" spans="1:6" x14ac:dyDescent="0.25">
      <c r="A472" s="9">
        <v>469</v>
      </c>
      <c r="B472" s="10" t="s">
        <v>481</v>
      </c>
      <c r="C472" s="19">
        <f>+'FEBRERO ORD'!N472</f>
        <v>3440559</v>
      </c>
      <c r="D472" s="19">
        <f>+'FEIEF DEF 2021'!F472</f>
        <v>73713</v>
      </c>
      <c r="E472" s="19">
        <f>+'AJUSTE 3ER CUATRIMESTRE 2021'!E472</f>
        <v>1134611</v>
      </c>
      <c r="F472" s="19">
        <f>SUM(C472:E472)</f>
        <v>4648883</v>
      </c>
    </row>
    <row r="473" spans="1:6" x14ac:dyDescent="0.25">
      <c r="A473" s="9">
        <v>470</v>
      </c>
      <c r="B473" s="10" t="s">
        <v>482</v>
      </c>
      <c r="C473" s="19">
        <f>+'FEBRERO ORD'!N473</f>
        <v>419866</v>
      </c>
      <c r="D473" s="19">
        <f>+'FEIEF DEF 2021'!F473</f>
        <v>6390</v>
      </c>
      <c r="E473" s="19">
        <f>+'AJUSTE 3ER CUATRIMESTRE 2021'!E473</f>
        <v>107085</v>
      </c>
      <c r="F473" s="19">
        <f>SUM(C473:E473)</f>
        <v>533341</v>
      </c>
    </row>
    <row r="474" spans="1:6" x14ac:dyDescent="0.25">
      <c r="A474" s="9">
        <v>471</v>
      </c>
      <c r="B474" s="10" t="s">
        <v>483</v>
      </c>
      <c r="C474" s="19">
        <f>+'FEBRERO ORD'!N474</f>
        <v>166770</v>
      </c>
      <c r="D474" s="19">
        <f>+'FEIEF DEF 2021'!F474</f>
        <v>949</v>
      </c>
      <c r="E474" s="19">
        <f>+'AJUSTE 3ER CUATRIMESTRE 2021'!E474</f>
        <v>15156</v>
      </c>
      <c r="F474" s="19">
        <f>SUM(C474:E474)</f>
        <v>182875</v>
      </c>
    </row>
    <row r="475" spans="1:6" x14ac:dyDescent="0.25">
      <c r="A475" s="9">
        <v>472</v>
      </c>
      <c r="B475" s="10" t="s">
        <v>484</v>
      </c>
      <c r="C475" s="19">
        <f>+'FEBRERO ORD'!N475</f>
        <v>723326</v>
      </c>
      <c r="D475" s="19">
        <f>+'FEIEF DEF 2021'!F475</f>
        <v>7251</v>
      </c>
      <c r="E475" s="19">
        <f>+'AJUSTE 3ER CUATRIMESTRE 2021'!E475</f>
        <v>113823</v>
      </c>
      <c r="F475" s="19">
        <f>SUM(C475:E475)</f>
        <v>844400</v>
      </c>
    </row>
    <row r="476" spans="1:6" x14ac:dyDescent="0.25">
      <c r="A476" s="9">
        <v>473</v>
      </c>
      <c r="B476" s="10" t="s">
        <v>485</v>
      </c>
      <c r="C476" s="19">
        <f>+'FEBRERO ORD'!N476</f>
        <v>213929</v>
      </c>
      <c r="D476" s="19">
        <f>+'FEIEF DEF 2021'!F476</f>
        <v>2380</v>
      </c>
      <c r="E476" s="19">
        <f>+'AJUSTE 3ER CUATRIMESTRE 2021'!E476</f>
        <v>37913</v>
      </c>
      <c r="F476" s="19">
        <f>SUM(C476:E476)</f>
        <v>254222</v>
      </c>
    </row>
    <row r="477" spans="1:6" x14ac:dyDescent="0.25">
      <c r="A477" s="9">
        <v>474</v>
      </c>
      <c r="B477" s="10" t="s">
        <v>486</v>
      </c>
      <c r="C477" s="19">
        <f>+'FEBRERO ORD'!N477</f>
        <v>378017</v>
      </c>
      <c r="D477" s="19">
        <f>+'FEIEF DEF 2021'!F477</f>
        <v>8113</v>
      </c>
      <c r="E477" s="19">
        <f>+'AJUSTE 3ER CUATRIMESTRE 2021'!E477</f>
        <v>121521</v>
      </c>
      <c r="F477" s="19">
        <f>SUM(C477:E477)</f>
        <v>507651</v>
      </c>
    </row>
    <row r="478" spans="1:6" x14ac:dyDescent="0.25">
      <c r="A478" s="9">
        <v>475</v>
      </c>
      <c r="B478" s="10" t="s">
        <v>487</v>
      </c>
      <c r="C478" s="19">
        <f>+'FEBRERO ORD'!N478</f>
        <v>1449584</v>
      </c>
      <c r="D478" s="19">
        <f>+'FEIEF DEF 2021'!F478</f>
        <v>27683</v>
      </c>
      <c r="E478" s="19">
        <f>+'AJUSTE 3ER CUATRIMESTRE 2021'!E478</f>
        <v>429893</v>
      </c>
      <c r="F478" s="19">
        <f>SUM(C478:E478)</f>
        <v>1907160</v>
      </c>
    </row>
    <row r="479" spans="1:6" x14ac:dyDescent="0.25">
      <c r="A479" s="9">
        <v>476</v>
      </c>
      <c r="B479" s="10" t="s">
        <v>488</v>
      </c>
      <c r="C479" s="19">
        <f>+'FEBRERO ORD'!N479</f>
        <v>128459</v>
      </c>
      <c r="D479" s="19">
        <f>+'FEIEF DEF 2021'!F479</f>
        <v>1153</v>
      </c>
      <c r="E479" s="19">
        <f>+'AJUSTE 3ER CUATRIMESTRE 2021'!E479</f>
        <v>18601</v>
      </c>
      <c r="F479" s="19">
        <f>SUM(C479:E479)</f>
        <v>148213</v>
      </c>
    </row>
    <row r="480" spans="1:6" x14ac:dyDescent="0.25">
      <c r="A480" s="9">
        <v>477</v>
      </c>
      <c r="B480" s="10" t="s">
        <v>489</v>
      </c>
      <c r="C480" s="19">
        <f>+'FEBRERO ORD'!N480</f>
        <v>253326</v>
      </c>
      <c r="D480" s="19">
        <f>+'FEIEF DEF 2021'!F480</f>
        <v>2696</v>
      </c>
      <c r="E480" s="19">
        <f>+'AJUSTE 3ER CUATRIMESTRE 2021'!E480</f>
        <v>42129</v>
      </c>
      <c r="F480" s="19">
        <f>SUM(C480:E480)</f>
        <v>298151</v>
      </c>
    </row>
    <row r="481" spans="1:6" x14ac:dyDescent="0.25">
      <c r="A481" s="9">
        <v>478</v>
      </c>
      <c r="B481" s="10" t="s">
        <v>490</v>
      </c>
      <c r="C481" s="19">
        <f>+'FEBRERO ORD'!N481</f>
        <v>217690</v>
      </c>
      <c r="D481" s="19">
        <f>+'FEIEF DEF 2021'!F481</f>
        <v>2214</v>
      </c>
      <c r="E481" s="19">
        <f>+'AJUSTE 3ER CUATRIMESTRE 2021'!E481</f>
        <v>37109</v>
      </c>
      <c r="F481" s="19">
        <f>SUM(C481:E481)</f>
        <v>257013</v>
      </c>
    </row>
    <row r="482" spans="1:6" x14ac:dyDescent="0.25">
      <c r="A482" s="9">
        <v>479</v>
      </c>
      <c r="B482" s="10" t="s">
        <v>491</v>
      </c>
      <c r="C482" s="19">
        <f>+'FEBRERO ORD'!N482</f>
        <v>103839</v>
      </c>
      <c r="D482" s="19">
        <f>+'FEIEF DEF 2021'!F482</f>
        <v>410</v>
      </c>
      <c r="E482" s="19">
        <f>+'AJUSTE 3ER CUATRIMESTRE 2021'!E482</f>
        <v>6182</v>
      </c>
      <c r="F482" s="19">
        <f>SUM(C482:E482)</f>
        <v>110431</v>
      </c>
    </row>
    <row r="483" spans="1:6" x14ac:dyDescent="0.25">
      <c r="A483" s="9">
        <v>480</v>
      </c>
      <c r="B483" s="10" t="s">
        <v>492</v>
      </c>
      <c r="C483" s="19">
        <f>+'FEBRERO ORD'!N483</f>
        <v>235288</v>
      </c>
      <c r="D483" s="19">
        <f>+'FEIEF DEF 2021'!F483</f>
        <v>3275</v>
      </c>
      <c r="E483" s="19">
        <f>+'AJUSTE 3ER CUATRIMESTRE 2021'!E483</f>
        <v>51796</v>
      </c>
      <c r="F483" s="19">
        <f>SUM(C483:E483)</f>
        <v>290359</v>
      </c>
    </row>
    <row r="484" spans="1:6" x14ac:dyDescent="0.25">
      <c r="A484" s="9">
        <v>481</v>
      </c>
      <c r="B484" s="10" t="s">
        <v>493</v>
      </c>
      <c r="C484" s="19">
        <f>+'FEBRERO ORD'!N484</f>
        <v>315728</v>
      </c>
      <c r="D484" s="19">
        <f>+'FEIEF DEF 2021'!F484</f>
        <v>5198</v>
      </c>
      <c r="E484" s="19">
        <f>+'AJUSTE 3ER CUATRIMESTRE 2021'!E484</f>
        <v>87110</v>
      </c>
      <c r="F484" s="19">
        <f>SUM(C484:E484)</f>
        <v>408036</v>
      </c>
    </row>
    <row r="485" spans="1:6" x14ac:dyDescent="0.25">
      <c r="A485" s="9">
        <v>482</v>
      </c>
      <c r="B485" s="10" t="s">
        <v>494</v>
      </c>
      <c r="C485" s="19">
        <f>+'FEBRERO ORD'!N485</f>
        <v>7850517</v>
      </c>
      <c r="D485" s="19">
        <f>+'FEIEF DEF 2021'!F485</f>
        <v>164496</v>
      </c>
      <c r="E485" s="19">
        <f>+'AJUSTE 3ER CUATRIMESTRE 2021'!E485</f>
        <v>2598202</v>
      </c>
      <c r="F485" s="19">
        <f>SUM(C485:E485)</f>
        <v>10613215</v>
      </c>
    </row>
    <row r="486" spans="1:6" x14ac:dyDescent="0.25">
      <c r="A486" s="9">
        <v>483</v>
      </c>
      <c r="B486" s="10" t="s">
        <v>495</v>
      </c>
      <c r="C486" s="19">
        <f>+'FEBRERO ORD'!N486</f>
        <v>855708</v>
      </c>
      <c r="D486" s="19">
        <f>+'FEIEF DEF 2021'!F486</f>
        <v>13643</v>
      </c>
      <c r="E486" s="19">
        <f>+'AJUSTE 3ER CUATRIMESTRE 2021'!E486</f>
        <v>228657</v>
      </c>
      <c r="F486" s="19">
        <f>SUM(C486:E486)</f>
        <v>1098008</v>
      </c>
    </row>
    <row r="487" spans="1:6" x14ac:dyDescent="0.25">
      <c r="A487" s="9">
        <v>484</v>
      </c>
      <c r="B487" s="10" t="s">
        <v>496</v>
      </c>
      <c r="C487" s="19">
        <f>+'FEBRERO ORD'!N487</f>
        <v>616437</v>
      </c>
      <c r="D487" s="19">
        <f>+'FEIEF DEF 2021'!F487</f>
        <v>12191</v>
      </c>
      <c r="E487" s="19">
        <f>+'AJUSTE 3ER CUATRIMESTRE 2021'!E487</f>
        <v>189219</v>
      </c>
      <c r="F487" s="19">
        <f>SUM(C487:E487)</f>
        <v>817847</v>
      </c>
    </row>
    <row r="488" spans="1:6" x14ac:dyDescent="0.25">
      <c r="A488" s="9">
        <v>485</v>
      </c>
      <c r="B488" s="10" t="s">
        <v>497</v>
      </c>
      <c r="C488" s="19">
        <f>+'FEBRERO ORD'!N488</f>
        <v>366222</v>
      </c>
      <c r="D488" s="19">
        <f>+'FEIEF DEF 2021'!F488</f>
        <v>5046</v>
      </c>
      <c r="E488" s="19">
        <f>+'AJUSTE 3ER CUATRIMESTRE 2021'!E488</f>
        <v>81002</v>
      </c>
      <c r="F488" s="19">
        <f>SUM(C488:E488)</f>
        <v>452270</v>
      </c>
    </row>
    <row r="489" spans="1:6" x14ac:dyDescent="0.25">
      <c r="A489" s="9">
        <v>486</v>
      </c>
      <c r="B489" s="10" t="s">
        <v>498</v>
      </c>
      <c r="C489" s="19">
        <f>+'FEBRERO ORD'!N489</f>
        <v>475500</v>
      </c>
      <c r="D489" s="19">
        <f>+'FEIEF DEF 2021'!F489</f>
        <v>5825</v>
      </c>
      <c r="E489" s="19">
        <f>+'AJUSTE 3ER CUATRIMESTRE 2021'!E489</f>
        <v>94708</v>
      </c>
      <c r="F489" s="19">
        <f>SUM(C489:E489)</f>
        <v>576033</v>
      </c>
    </row>
    <row r="490" spans="1:6" x14ac:dyDescent="0.25">
      <c r="A490" s="9">
        <v>487</v>
      </c>
      <c r="B490" s="10" t="s">
        <v>499</v>
      </c>
      <c r="C490" s="19">
        <f>+'FEBRERO ORD'!N490</f>
        <v>373354</v>
      </c>
      <c r="D490" s="19">
        <f>+'FEIEF DEF 2021'!F490</f>
        <v>5250</v>
      </c>
      <c r="E490" s="19">
        <f>+'AJUSTE 3ER CUATRIMESTRE 2021'!E490</f>
        <v>84104</v>
      </c>
      <c r="F490" s="19">
        <f>SUM(C490:E490)</f>
        <v>462708</v>
      </c>
    </row>
    <row r="491" spans="1:6" x14ac:dyDescent="0.25">
      <c r="A491" s="9">
        <v>488</v>
      </c>
      <c r="B491" s="10" t="s">
        <v>500</v>
      </c>
      <c r="C491" s="19">
        <f>+'FEBRERO ORD'!N491</f>
        <v>119092</v>
      </c>
      <c r="D491" s="19">
        <f>+'FEIEF DEF 2021'!F491</f>
        <v>604</v>
      </c>
      <c r="E491" s="19">
        <f>+'AJUSTE 3ER CUATRIMESTRE 2021'!E491</f>
        <v>9572</v>
      </c>
      <c r="F491" s="19">
        <f>SUM(C491:E491)</f>
        <v>129268</v>
      </c>
    </row>
    <row r="492" spans="1:6" x14ac:dyDescent="0.25">
      <c r="A492" s="9">
        <v>489</v>
      </c>
      <c r="B492" s="10" t="s">
        <v>501</v>
      </c>
      <c r="C492" s="19">
        <f>+'FEBRERO ORD'!N492</f>
        <v>471224</v>
      </c>
      <c r="D492" s="19">
        <f>+'FEIEF DEF 2021'!F492</f>
        <v>6331</v>
      </c>
      <c r="E492" s="19">
        <f>+'AJUSTE 3ER CUATRIMESTRE 2021'!E492</f>
        <v>106107</v>
      </c>
      <c r="F492" s="19">
        <f>SUM(C492:E492)</f>
        <v>583662</v>
      </c>
    </row>
    <row r="493" spans="1:6" x14ac:dyDescent="0.25">
      <c r="A493" s="9">
        <v>490</v>
      </c>
      <c r="B493" s="10" t="s">
        <v>502</v>
      </c>
      <c r="C493" s="19">
        <f>+'FEBRERO ORD'!N493</f>
        <v>305106</v>
      </c>
      <c r="D493" s="19">
        <f>+'FEIEF DEF 2021'!F493</f>
        <v>3775</v>
      </c>
      <c r="E493" s="19">
        <f>+'AJUSTE 3ER CUATRIMESTRE 2021'!E493</f>
        <v>63256</v>
      </c>
      <c r="F493" s="19">
        <f>SUM(C493:E493)</f>
        <v>372137</v>
      </c>
    </row>
    <row r="494" spans="1:6" x14ac:dyDescent="0.25">
      <c r="A494" s="9">
        <v>491</v>
      </c>
      <c r="B494" s="10" t="s">
        <v>503</v>
      </c>
      <c r="C494" s="19">
        <f>+'FEBRERO ORD'!N494</f>
        <v>491816</v>
      </c>
      <c r="D494" s="19">
        <f>+'FEIEF DEF 2021'!F494</f>
        <v>10751</v>
      </c>
      <c r="E494" s="19">
        <f>+'AJUSTE 3ER CUATRIMESTRE 2021'!E494</f>
        <v>168874</v>
      </c>
      <c r="F494" s="19">
        <f>SUM(C494:E494)</f>
        <v>671441</v>
      </c>
    </row>
    <row r="495" spans="1:6" x14ac:dyDescent="0.25">
      <c r="A495" s="9">
        <v>492</v>
      </c>
      <c r="B495" s="10" t="s">
        <v>504</v>
      </c>
      <c r="C495" s="19">
        <f>+'FEBRERO ORD'!N495</f>
        <v>538556</v>
      </c>
      <c r="D495" s="19">
        <f>+'FEIEF DEF 2021'!F495</f>
        <v>9963</v>
      </c>
      <c r="E495" s="19">
        <f>+'AJUSTE 3ER CUATRIMESTRE 2021'!E495</f>
        <v>159856</v>
      </c>
      <c r="F495" s="19">
        <f>SUM(C495:E495)</f>
        <v>708375</v>
      </c>
    </row>
    <row r="496" spans="1:6" x14ac:dyDescent="0.25">
      <c r="A496" s="9">
        <v>493</v>
      </c>
      <c r="B496" s="10" t="s">
        <v>505</v>
      </c>
      <c r="C496" s="19">
        <f>+'FEBRERO ORD'!N496</f>
        <v>131836</v>
      </c>
      <c r="D496" s="19">
        <f>+'FEIEF DEF 2021'!F496</f>
        <v>1504</v>
      </c>
      <c r="E496" s="19">
        <f>+'AJUSTE 3ER CUATRIMESTRE 2021'!E496</f>
        <v>23399</v>
      </c>
      <c r="F496" s="19">
        <f>SUM(C496:E496)</f>
        <v>156739</v>
      </c>
    </row>
    <row r="497" spans="1:6" x14ac:dyDescent="0.25">
      <c r="A497" s="9">
        <v>494</v>
      </c>
      <c r="B497" s="10" t="s">
        <v>506</v>
      </c>
      <c r="C497" s="19">
        <f>+'FEBRERO ORD'!N497</f>
        <v>529980</v>
      </c>
      <c r="D497" s="19">
        <f>+'FEIEF DEF 2021'!F497</f>
        <v>8082</v>
      </c>
      <c r="E497" s="19">
        <f>+'AJUSTE 3ER CUATRIMESTRE 2021'!E497</f>
        <v>135453</v>
      </c>
      <c r="F497" s="19">
        <f>SUM(C497:E497)</f>
        <v>673515</v>
      </c>
    </row>
    <row r="498" spans="1:6" x14ac:dyDescent="0.25">
      <c r="A498" s="9">
        <v>495</v>
      </c>
      <c r="B498" s="10" t="s">
        <v>507</v>
      </c>
      <c r="C498" s="19">
        <f>+'FEBRERO ORD'!N498</f>
        <v>335746</v>
      </c>
      <c r="D498" s="19">
        <f>+'FEIEF DEF 2021'!F498</f>
        <v>3930</v>
      </c>
      <c r="E498" s="19">
        <f>+'AJUSTE 3ER CUATRIMESTRE 2021'!E498</f>
        <v>65868</v>
      </c>
      <c r="F498" s="19">
        <f>SUM(C498:E498)</f>
        <v>405544</v>
      </c>
    </row>
    <row r="499" spans="1:6" x14ac:dyDescent="0.25">
      <c r="A499" s="9">
        <v>496</v>
      </c>
      <c r="B499" s="10" t="s">
        <v>508</v>
      </c>
      <c r="C499" s="19">
        <f>+'FEBRERO ORD'!N499</f>
        <v>217558</v>
      </c>
      <c r="D499" s="19">
        <f>+'FEIEF DEF 2021'!F499</f>
        <v>2593</v>
      </c>
      <c r="E499" s="19">
        <f>+'AJUSTE 3ER CUATRIMESTRE 2021'!E499</f>
        <v>42980</v>
      </c>
      <c r="F499" s="19">
        <f>SUM(C499:E499)</f>
        <v>263131</v>
      </c>
    </row>
    <row r="500" spans="1:6" x14ac:dyDescent="0.25">
      <c r="A500" s="9">
        <v>497</v>
      </c>
      <c r="B500" s="10" t="s">
        <v>509</v>
      </c>
      <c r="C500" s="19">
        <f>+'FEBRERO ORD'!N500</f>
        <v>493076</v>
      </c>
      <c r="D500" s="19">
        <f>+'FEIEF DEF 2021'!F500</f>
        <v>8982</v>
      </c>
      <c r="E500" s="19">
        <f>+'AJUSTE 3ER CUATRIMESTRE 2021'!E500</f>
        <v>137271</v>
      </c>
      <c r="F500" s="19">
        <f>SUM(C500:E500)</f>
        <v>639329</v>
      </c>
    </row>
    <row r="501" spans="1:6" x14ac:dyDescent="0.25">
      <c r="A501" s="9">
        <v>498</v>
      </c>
      <c r="B501" s="10" t="s">
        <v>510</v>
      </c>
      <c r="C501" s="19">
        <f>+'FEBRERO ORD'!N501</f>
        <v>951305</v>
      </c>
      <c r="D501" s="19">
        <f>+'FEIEF DEF 2021'!F501</f>
        <v>10455</v>
      </c>
      <c r="E501" s="19">
        <f>+'AJUSTE 3ER CUATRIMESTRE 2021'!E501</f>
        <v>175235</v>
      </c>
      <c r="F501" s="19">
        <f>SUM(C501:E501)</f>
        <v>1136995</v>
      </c>
    </row>
    <row r="502" spans="1:6" x14ac:dyDescent="0.25">
      <c r="A502" s="9">
        <v>499</v>
      </c>
      <c r="B502" s="10" t="s">
        <v>511</v>
      </c>
      <c r="C502" s="19">
        <f>+'FEBRERO ORD'!N502</f>
        <v>414843</v>
      </c>
      <c r="D502" s="19">
        <f>+'FEIEF DEF 2021'!F502</f>
        <v>9727</v>
      </c>
      <c r="E502" s="19">
        <f>+'AJUSTE 3ER CUATRIMESTRE 2021'!E502</f>
        <v>156868</v>
      </c>
      <c r="F502" s="19">
        <f>SUM(C502:E502)</f>
        <v>581438</v>
      </c>
    </row>
    <row r="503" spans="1:6" x14ac:dyDescent="0.25">
      <c r="A503" s="9">
        <v>500</v>
      </c>
      <c r="B503" s="10" t="s">
        <v>512</v>
      </c>
      <c r="C503" s="19">
        <f>+'FEBRERO ORD'!N503</f>
        <v>822282</v>
      </c>
      <c r="D503" s="19">
        <f>+'FEIEF DEF 2021'!F503</f>
        <v>17850</v>
      </c>
      <c r="E503" s="19">
        <f>+'AJUSTE 3ER CUATRIMESTRE 2021'!E503</f>
        <v>282583</v>
      </c>
      <c r="F503" s="19">
        <f>SUM(C503:E503)</f>
        <v>1122715</v>
      </c>
    </row>
    <row r="504" spans="1:6" x14ac:dyDescent="0.25">
      <c r="A504" s="9">
        <v>501</v>
      </c>
      <c r="B504" s="10" t="s">
        <v>513</v>
      </c>
      <c r="C504" s="19">
        <f>+'FEBRERO ORD'!N504</f>
        <v>166938</v>
      </c>
      <c r="D504" s="19">
        <f>+'FEIEF DEF 2021'!F504</f>
        <v>1329</v>
      </c>
      <c r="E504" s="19">
        <f>+'AJUSTE 3ER CUATRIMESTRE 2021'!E504</f>
        <v>22267</v>
      </c>
      <c r="F504" s="19">
        <f>SUM(C504:E504)</f>
        <v>190534</v>
      </c>
    </row>
    <row r="505" spans="1:6" x14ac:dyDescent="0.25">
      <c r="A505" s="9">
        <v>502</v>
      </c>
      <c r="B505" s="10" t="s">
        <v>514</v>
      </c>
      <c r="C505" s="19">
        <f>+'FEBRERO ORD'!N505</f>
        <v>471148</v>
      </c>
      <c r="D505" s="19">
        <f>+'FEIEF DEF 2021'!F505</f>
        <v>6785</v>
      </c>
      <c r="E505" s="19">
        <f>+'AJUSTE 3ER CUATRIMESTRE 2021'!E505</f>
        <v>113728</v>
      </c>
      <c r="F505" s="19">
        <f>SUM(C505:E505)</f>
        <v>591661</v>
      </c>
    </row>
    <row r="506" spans="1:6" x14ac:dyDescent="0.25">
      <c r="A506" s="9">
        <v>503</v>
      </c>
      <c r="B506" s="10" t="s">
        <v>515</v>
      </c>
      <c r="C506" s="19">
        <f>+'FEBRERO ORD'!N506</f>
        <v>258268</v>
      </c>
      <c r="D506" s="19">
        <f>+'FEIEF DEF 2021'!F506</f>
        <v>4232</v>
      </c>
      <c r="E506" s="19">
        <f>+'AJUSTE 3ER CUATRIMESTRE 2021'!E506</f>
        <v>69354</v>
      </c>
      <c r="F506" s="19">
        <f>SUM(C506:E506)</f>
        <v>331854</v>
      </c>
    </row>
    <row r="507" spans="1:6" x14ac:dyDescent="0.25">
      <c r="A507" s="9">
        <v>504</v>
      </c>
      <c r="B507" s="10" t="s">
        <v>516</v>
      </c>
      <c r="C507" s="19">
        <f>+'FEBRERO ORD'!N507</f>
        <v>313792</v>
      </c>
      <c r="D507" s="19">
        <f>+'FEIEF DEF 2021'!F507</f>
        <v>5238</v>
      </c>
      <c r="E507" s="19">
        <f>+'AJUSTE 3ER CUATRIMESTRE 2021'!E507</f>
        <v>81198</v>
      </c>
      <c r="F507" s="19">
        <f>SUM(C507:E507)</f>
        <v>400228</v>
      </c>
    </row>
    <row r="508" spans="1:6" x14ac:dyDescent="0.25">
      <c r="A508" s="9">
        <v>505</v>
      </c>
      <c r="B508" s="10" t="s">
        <v>517</v>
      </c>
      <c r="C508" s="19">
        <f>+'FEBRERO ORD'!N508</f>
        <v>1160714</v>
      </c>
      <c r="D508" s="19">
        <f>+'FEIEF DEF 2021'!F508</f>
        <v>40569</v>
      </c>
      <c r="E508" s="19">
        <f>+'AJUSTE 3ER CUATRIMESTRE 2021'!E508</f>
        <v>644698</v>
      </c>
      <c r="F508" s="19">
        <f>SUM(C508:E508)</f>
        <v>1845981</v>
      </c>
    </row>
    <row r="509" spans="1:6" x14ac:dyDescent="0.25">
      <c r="A509" s="9">
        <v>506</v>
      </c>
      <c r="B509" s="10" t="s">
        <v>518</v>
      </c>
      <c r="C509" s="19">
        <f>+'FEBRERO ORD'!N509</f>
        <v>193343</v>
      </c>
      <c r="D509" s="19">
        <f>+'FEIEF DEF 2021'!F509</f>
        <v>2630</v>
      </c>
      <c r="E509" s="19">
        <f>+'AJUSTE 3ER CUATRIMESTRE 2021'!E509</f>
        <v>43076</v>
      </c>
      <c r="F509" s="19">
        <f>SUM(C509:E509)</f>
        <v>239049</v>
      </c>
    </row>
    <row r="510" spans="1:6" x14ac:dyDescent="0.25">
      <c r="A510" s="9">
        <v>507</v>
      </c>
      <c r="B510" s="10" t="s">
        <v>519</v>
      </c>
      <c r="C510" s="19">
        <f>+'FEBRERO ORD'!N510</f>
        <v>410443</v>
      </c>
      <c r="D510" s="19">
        <f>+'FEIEF DEF 2021'!F510</f>
        <v>8064</v>
      </c>
      <c r="E510" s="19">
        <f>+'AJUSTE 3ER CUATRIMESTRE 2021'!E510</f>
        <v>120667</v>
      </c>
      <c r="F510" s="19">
        <f>SUM(C510:E510)</f>
        <v>539174</v>
      </c>
    </row>
    <row r="511" spans="1:6" x14ac:dyDescent="0.25">
      <c r="A511" s="9">
        <v>508</v>
      </c>
      <c r="B511" s="10" t="s">
        <v>520</v>
      </c>
      <c r="C511" s="19">
        <f>+'FEBRERO ORD'!N511</f>
        <v>225068</v>
      </c>
      <c r="D511" s="19">
        <f>+'FEIEF DEF 2021'!F511</f>
        <v>4737</v>
      </c>
      <c r="E511" s="19">
        <f>+'AJUSTE 3ER CUATRIMESTRE 2021'!E511</f>
        <v>75685</v>
      </c>
      <c r="F511" s="19">
        <f>SUM(C511:E511)</f>
        <v>305490</v>
      </c>
    </row>
    <row r="512" spans="1:6" x14ac:dyDescent="0.25">
      <c r="A512" s="9">
        <v>509</v>
      </c>
      <c r="B512" s="10" t="s">
        <v>521</v>
      </c>
      <c r="C512" s="19">
        <f>+'FEBRERO ORD'!N512</f>
        <v>1128989</v>
      </c>
      <c r="D512" s="19">
        <f>+'FEIEF DEF 2021'!F512</f>
        <v>28446</v>
      </c>
      <c r="E512" s="19">
        <f>+'AJUSTE 3ER CUATRIMESTRE 2021'!E512</f>
        <v>424520</v>
      </c>
      <c r="F512" s="19">
        <f>SUM(C512:E512)</f>
        <v>1581955</v>
      </c>
    </row>
    <row r="513" spans="1:6" x14ac:dyDescent="0.25">
      <c r="A513" s="9">
        <v>510</v>
      </c>
      <c r="B513" s="10" t="s">
        <v>522</v>
      </c>
      <c r="C513" s="19">
        <f>+'FEBRERO ORD'!N513</f>
        <v>170641</v>
      </c>
      <c r="D513" s="19">
        <f>+'FEIEF DEF 2021'!F513</f>
        <v>1620</v>
      </c>
      <c r="E513" s="19">
        <f>+'AJUSTE 3ER CUATRIMESTRE 2021'!E513</f>
        <v>25399</v>
      </c>
      <c r="F513" s="19">
        <f>SUM(C513:E513)</f>
        <v>197660</v>
      </c>
    </row>
    <row r="514" spans="1:6" x14ac:dyDescent="0.25">
      <c r="A514" s="9">
        <v>511</v>
      </c>
      <c r="B514" s="10" t="s">
        <v>523</v>
      </c>
      <c r="C514" s="19">
        <f>+'FEBRERO ORD'!N514</f>
        <v>394842</v>
      </c>
      <c r="D514" s="19">
        <f>+'FEIEF DEF 2021'!F514</f>
        <v>5816</v>
      </c>
      <c r="E514" s="19">
        <f>+'AJUSTE 3ER CUATRIMESTRE 2021'!E514</f>
        <v>93004</v>
      </c>
      <c r="F514" s="19">
        <f>SUM(C514:E514)</f>
        <v>493662</v>
      </c>
    </row>
    <row r="515" spans="1:6" x14ac:dyDescent="0.25">
      <c r="A515" s="9">
        <v>512</v>
      </c>
      <c r="B515" s="10" t="s">
        <v>524</v>
      </c>
      <c r="C515" s="19">
        <f>+'FEBRERO ORD'!N515</f>
        <v>179068</v>
      </c>
      <c r="D515" s="19">
        <f>+'FEIEF DEF 2021'!F515</f>
        <v>1397</v>
      </c>
      <c r="E515" s="19">
        <f>+'AJUSTE 3ER CUATRIMESTRE 2021'!E515</f>
        <v>23416</v>
      </c>
      <c r="F515" s="19">
        <f>SUM(C515:E515)</f>
        <v>203881</v>
      </c>
    </row>
    <row r="516" spans="1:6" x14ac:dyDescent="0.25">
      <c r="A516" s="9">
        <v>513</v>
      </c>
      <c r="B516" s="10" t="s">
        <v>525</v>
      </c>
      <c r="C516" s="19">
        <f>+'FEBRERO ORD'!N516</f>
        <v>693643</v>
      </c>
      <c r="D516" s="19">
        <f>+'FEIEF DEF 2021'!F516</f>
        <v>11684</v>
      </c>
      <c r="E516" s="19">
        <f>+'AJUSTE 3ER CUATRIMESTRE 2021'!E516</f>
        <v>195818</v>
      </c>
      <c r="F516" s="19">
        <f>SUM(C516:E516)</f>
        <v>901145</v>
      </c>
    </row>
    <row r="517" spans="1:6" x14ac:dyDescent="0.25">
      <c r="A517" s="9">
        <v>514</v>
      </c>
      <c r="B517" s="10" t="s">
        <v>526</v>
      </c>
      <c r="C517" s="19">
        <f>+'FEBRERO ORD'!N517</f>
        <v>197258</v>
      </c>
      <c r="D517" s="19">
        <f>+'FEIEF DEF 2021'!F517</f>
        <v>1342</v>
      </c>
      <c r="E517" s="19">
        <f>+'AJUSTE 3ER CUATRIMESTRE 2021'!E517</f>
        <v>22487</v>
      </c>
      <c r="F517" s="19">
        <f>SUM(C517:E517)</f>
        <v>221087</v>
      </c>
    </row>
    <row r="518" spans="1:6" x14ac:dyDescent="0.25">
      <c r="A518" s="9">
        <v>515</v>
      </c>
      <c r="B518" s="10" t="s">
        <v>527</v>
      </c>
      <c r="C518" s="19">
        <f>+'FEBRERO ORD'!N518</f>
        <v>8732816</v>
      </c>
      <c r="D518" s="19">
        <f>+'FEIEF DEF 2021'!F518</f>
        <v>226901</v>
      </c>
      <c r="E518" s="19">
        <f>+'AJUSTE 3ER CUATRIMESTRE 2021'!E518</f>
        <v>3662631</v>
      </c>
      <c r="F518" s="19">
        <f>SUM(C518:E518)</f>
        <v>12622348</v>
      </c>
    </row>
    <row r="519" spans="1:6" x14ac:dyDescent="0.25">
      <c r="A519" s="9">
        <v>516</v>
      </c>
      <c r="B519" s="10" t="s">
        <v>528</v>
      </c>
      <c r="C519" s="19">
        <f>+'FEBRERO ORD'!N519</f>
        <v>619830</v>
      </c>
      <c r="D519" s="19">
        <f>+'FEIEF DEF 2021'!F519</f>
        <v>14357</v>
      </c>
      <c r="E519" s="19">
        <f>+'AJUSTE 3ER CUATRIMESTRE 2021'!E519</f>
        <v>216491</v>
      </c>
      <c r="F519" s="19">
        <f>SUM(C519:E519)</f>
        <v>850678</v>
      </c>
    </row>
    <row r="520" spans="1:6" x14ac:dyDescent="0.25">
      <c r="A520" s="9">
        <v>517</v>
      </c>
      <c r="B520" s="10" t="s">
        <v>529</v>
      </c>
      <c r="C520" s="19">
        <f>+'FEBRERO ORD'!N520</f>
        <v>559630</v>
      </c>
      <c r="D520" s="19">
        <f>+'FEIEF DEF 2021'!F520</f>
        <v>12646</v>
      </c>
      <c r="E520" s="19">
        <f>+'AJUSTE 3ER CUATRIMESTRE 2021'!E520</f>
        <v>198125</v>
      </c>
      <c r="F520" s="19">
        <f>SUM(C520:E520)</f>
        <v>770401</v>
      </c>
    </row>
    <row r="521" spans="1:6" x14ac:dyDescent="0.25">
      <c r="A521" s="9">
        <v>518</v>
      </c>
      <c r="B521" s="10" t="s">
        <v>530</v>
      </c>
      <c r="C521" s="19">
        <f>+'FEBRERO ORD'!N521</f>
        <v>117018</v>
      </c>
      <c r="D521" s="19">
        <f>+'FEIEF DEF 2021'!F521</f>
        <v>1172</v>
      </c>
      <c r="E521" s="19">
        <f>+'AJUSTE 3ER CUATRIMESTRE 2021'!E521</f>
        <v>19374</v>
      </c>
      <c r="F521" s="19">
        <f>SUM(C521:E521)</f>
        <v>137564</v>
      </c>
    </row>
    <row r="522" spans="1:6" x14ac:dyDescent="0.25">
      <c r="A522" s="9">
        <v>519</v>
      </c>
      <c r="B522" s="10" t="s">
        <v>531</v>
      </c>
      <c r="C522" s="19">
        <f>+'FEBRERO ORD'!N522</f>
        <v>381492</v>
      </c>
      <c r="D522" s="19">
        <f>+'FEIEF DEF 2021'!F522</f>
        <v>6536</v>
      </c>
      <c r="E522" s="19">
        <f>+'AJUSTE 3ER CUATRIMESTRE 2021'!E522</f>
        <v>106047</v>
      </c>
      <c r="F522" s="19">
        <f>SUM(C522:E522)</f>
        <v>494075</v>
      </c>
    </row>
    <row r="523" spans="1:6" x14ac:dyDescent="0.25">
      <c r="A523" s="9">
        <v>520</v>
      </c>
      <c r="B523" s="10" t="s">
        <v>532</v>
      </c>
      <c r="C523" s="19">
        <f>+'FEBRERO ORD'!N523</f>
        <v>856534</v>
      </c>
      <c r="D523" s="19">
        <f>+'FEIEF DEF 2021'!F523</f>
        <v>13716</v>
      </c>
      <c r="E523" s="19">
        <f>+'AJUSTE 3ER CUATRIMESTRE 2021'!E523</f>
        <v>218986</v>
      </c>
      <c r="F523" s="19">
        <f>SUM(C523:E523)</f>
        <v>1089236</v>
      </c>
    </row>
    <row r="524" spans="1:6" x14ac:dyDescent="0.25">
      <c r="A524" s="9">
        <v>521</v>
      </c>
      <c r="B524" s="10" t="s">
        <v>533</v>
      </c>
      <c r="C524" s="19">
        <f>+'FEBRERO ORD'!N524</f>
        <v>128830</v>
      </c>
      <c r="D524" s="19">
        <f>+'FEIEF DEF 2021'!F524</f>
        <v>619</v>
      </c>
      <c r="E524" s="19">
        <f>+'AJUSTE 3ER CUATRIMESTRE 2021'!E524</f>
        <v>9865</v>
      </c>
      <c r="F524" s="19">
        <f>SUM(C524:E524)</f>
        <v>139314</v>
      </c>
    </row>
    <row r="525" spans="1:6" x14ac:dyDescent="0.25">
      <c r="A525" s="9">
        <v>522</v>
      </c>
      <c r="B525" s="10" t="s">
        <v>534</v>
      </c>
      <c r="C525" s="19">
        <f>+'FEBRERO ORD'!N525</f>
        <v>175993</v>
      </c>
      <c r="D525" s="19">
        <f>+'FEIEF DEF 2021'!F525</f>
        <v>1575</v>
      </c>
      <c r="E525" s="19">
        <f>+'AJUSTE 3ER CUATRIMESTRE 2021'!E525</f>
        <v>26406</v>
      </c>
      <c r="F525" s="19">
        <f>SUM(C525:E525)</f>
        <v>203974</v>
      </c>
    </row>
    <row r="526" spans="1:6" x14ac:dyDescent="0.25">
      <c r="A526" s="9">
        <v>523</v>
      </c>
      <c r="B526" s="10" t="s">
        <v>535</v>
      </c>
      <c r="C526" s="19">
        <f>+'FEBRERO ORD'!N526</f>
        <v>373842</v>
      </c>
      <c r="D526" s="19">
        <f>+'FEIEF DEF 2021'!F526</f>
        <v>7047</v>
      </c>
      <c r="E526" s="19">
        <f>+'AJUSTE 3ER CUATRIMESTRE 2021'!E526</f>
        <v>114970</v>
      </c>
      <c r="F526" s="19">
        <f>SUM(C526:E526)</f>
        <v>495859</v>
      </c>
    </row>
    <row r="527" spans="1:6" x14ac:dyDescent="0.25">
      <c r="A527" s="9">
        <v>524</v>
      </c>
      <c r="B527" s="10" t="s">
        <v>536</v>
      </c>
      <c r="C527" s="19">
        <f>+'FEBRERO ORD'!N527</f>
        <v>127452</v>
      </c>
      <c r="D527" s="19">
        <f>+'FEIEF DEF 2021'!F527</f>
        <v>875</v>
      </c>
      <c r="E527" s="19">
        <f>+'AJUSTE 3ER CUATRIMESTRE 2021'!E527</f>
        <v>13910</v>
      </c>
      <c r="F527" s="19">
        <f>SUM(C527:E527)</f>
        <v>142237</v>
      </c>
    </row>
    <row r="528" spans="1:6" x14ac:dyDescent="0.25">
      <c r="A528" s="9">
        <v>525</v>
      </c>
      <c r="B528" s="10" t="s">
        <v>537</v>
      </c>
      <c r="C528" s="19">
        <f>+'FEBRERO ORD'!N528</f>
        <v>1615055</v>
      </c>
      <c r="D528" s="19">
        <f>+'FEIEF DEF 2021'!F528</f>
        <v>38427</v>
      </c>
      <c r="E528" s="19">
        <f>+'AJUSTE 3ER CUATRIMESTRE 2021'!E528</f>
        <v>601919</v>
      </c>
      <c r="F528" s="19">
        <f>SUM(C528:E528)</f>
        <v>2255401</v>
      </c>
    </row>
    <row r="529" spans="1:6" x14ac:dyDescent="0.25">
      <c r="A529" s="9">
        <v>526</v>
      </c>
      <c r="B529" s="10" t="s">
        <v>538</v>
      </c>
      <c r="C529" s="19">
        <f>+'FEBRERO ORD'!N529</f>
        <v>1449940</v>
      </c>
      <c r="D529" s="19">
        <f>+'FEIEF DEF 2021'!F529</f>
        <v>34115</v>
      </c>
      <c r="E529" s="19">
        <f>+'AJUSTE 3ER CUATRIMESTRE 2021'!E529</f>
        <v>529310</v>
      </c>
      <c r="F529" s="19">
        <f>SUM(C529:E529)</f>
        <v>2013365</v>
      </c>
    </row>
    <row r="530" spans="1:6" x14ac:dyDescent="0.25">
      <c r="A530" s="9">
        <v>527</v>
      </c>
      <c r="B530" s="10" t="s">
        <v>539</v>
      </c>
      <c r="C530" s="19">
        <f>+'FEBRERO ORD'!N530</f>
        <v>448189</v>
      </c>
      <c r="D530" s="19">
        <f>+'FEIEF DEF 2021'!F530</f>
        <v>8821</v>
      </c>
      <c r="E530" s="19">
        <f>+'AJUSTE 3ER CUATRIMESTRE 2021'!E530</f>
        <v>142207</v>
      </c>
      <c r="F530" s="19">
        <f>SUM(C530:E530)</f>
        <v>599217</v>
      </c>
    </row>
    <row r="531" spans="1:6" x14ac:dyDescent="0.25">
      <c r="A531" s="9">
        <v>528</v>
      </c>
      <c r="B531" s="10" t="s">
        <v>540</v>
      </c>
      <c r="C531" s="19">
        <f>+'FEBRERO ORD'!N531</f>
        <v>308716</v>
      </c>
      <c r="D531" s="19">
        <f>+'FEIEF DEF 2021'!F531</f>
        <v>7821</v>
      </c>
      <c r="E531" s="19">
        <f>+'AJUSTE 3ER CUATRIMESTRE 2021'!E531</f>
        <v>128700</v>
      </c>
      <c r="F531" s="19">
        <f>SUM(C531:E531)</f>
        <v>445237</v>
      </c>
    </row>
    <row r="532" spans="1:6" x14ac:dyDescent="0.25">
      <c r="A532" s="9">
        <v>529</v>
      </c>
      <c r="B532" s="10" t="s">
        <v>541</v>
      </c>
      <c r="C532" s="19">
        <f>+'FEBRERO ORD'!N532</f>
        <v>212877</v>
      </c>
      <c r="D532" s="19">
        <f>+'FEIEF DEF 2021'!F532</f>
        <v>1886</v>
      </c>
      <c r="E532" s="19">
        <f>+'AJUSTE 3ER CUATRIMESTRE 2021'!E532</f>
        <v>31612</v>
      </c>
      <c r="F532" s="19">
        <f>SUM(C532:E532)</f>
        <v>246375</v>
      </c>
    </row>
    <row r="533" spans="1:6" x14ac:dyDescent="0.25">
      <c r="A533" s="9">
        <v>530</v>
      </c>
      <c r="B533" s="10" t="s">
        <v>542</v>
      </c>
      <c r="C533" s="19">
        <f>+'FEBRERO ORD'!N533</f>
        <v>507960</v>
      </c>
      <c r="D533" s="19">
        <f>+'FEIEF DEF 2021'!F533</f>
        <v>9368</v>
      </c>
      <c r="E533" s="19">
        <f>+'AJUSTE 3ER CUATRIMESTRE 2021'!E533</f>
        <v>149123</v>
      </c>
      <c r="F533" s="19">
        <f>SUM(C533:E533)</f>
        <v>666451</v>
      </c>
    </row>
    <row r="534" spans="1:6" x14ac:dyDescent="0.25">
      <c r="A534" s="9">
        <v>531</v>
      </c>
      <c r="B534" s="10" t="s">
        <v>543</v>
      </c>
      <c r="C534" s="19">
        <f>+'FEBRERO ORD'!N534</f>
        <v>281224</v>
      </c>
      <c r="D534" s="19">
        <f>+'FEIEF DEF 2021'!F534</f>
        <v>4297</v>
      </c>
      <c r="E534" s="19">
        <f>+'AJUSTE 3ER CUATRIMESTRE 2021'!E534</f>
        <v>71028</v>
      </c>
      <c r="F534" s="19">
        <f>SUM(C534:E534)</f>
        <v>356549</v>
      </c>
    </row>
    <row r="535" spans="1:6" x14ac:dyDescent="0.25">
      <c r="A535" s="9">
        <v>532</v>
      </c>
      <c r="B535" s="10" t="s">
        <v>544</v>
      </c>
      <c r="C535" s="19">
        <f>+'FEBRERO ORD'!N535</f>
        <v>499568</v>
      </c>
      <c r="D535" s="19">
        <f>+'FEIEF DEF 2021'!F535</f>
        <v>8304</v>
      </c>
      <c r="E535" s="19">
        <f>+'AJUSTE 3ER CUATRIMESTRE 2021'!E535</f>
        <v>129854</v>
      </c>
      <c r="F535" s="19">
        <f>SUM(C535:E535)</f>
        <v>637726</v>
      </c>
    </row>
    <row r="536" spans="1:6" x14ac:dyDescent="0.25">
      <c r="A536" s="9">
        <v>533</v>
      </c>
      <c r="B536" s="10" t="s">
        <v>545</v>
      </c>
      <c r="C536" s="19">
        <f>+'FEBRERO ORD'!N536</f>
        <v>392472</v>
      </c>
      <c r="D536" s="19">
        <f>+'FEIEF DEF 2021'!F536</f>
        <v>7604</v>
      </c>
      <c r="E536" s="19">
        <f>+'AJUSTE 3ER CUATRIMESTRE 2021'!E536</f>
        <v>116245</v>
      </c>
      <c r="F536" s="19">
        <f>SUM(C536:E536)</f>
        <v>516321</v>
      </c>
    </row>
    <row r="537" spans="1:6" x14ac:dyDescent="0.25">
      <c r="A537" s="9">
        <v>534</v>
      </c>
      <c r="B537" s="10" t="s">
        <v>546</v>
      </c>
      <c r="C537" s="19">
        <f>+'FEBRERO ORD'!N537</f>
        <v>403538</v>
      </c>
      <c r="D537" s="19">
        <f>+'FEIEF DEF 2021'!F537</f>
        <v>5978</v>
      </c>
      <c r="E537" s="19">
        <f>+'AJUSTE 3ER CUATRIMESTRE 2021'!E537</f>
        <v>100194</v>
      </c>
      <c r="F537" s="19">
        <f>SUM(C537:E537)</f>
        <v>509710</v>
      </c>
    </row>
    <row r="538" spans="1:6" x14ac:dyDescent="0.25">
      <c r="A538" s="9">
        <v>535</v>
      </c>
      <c r="B538" s="10" t="s">
        <v>547</v>
      </c>
      <c r="C538" s="19">
        <f>+'FEBRERO ORD'!N538</f>
        <v>454330</v>
      </c>
      <c r="D538" s="19">
        <f>+'FEIEF DEF 2021'!F538</f>
        <v>8880</v>
      </c>
      <c r="E538" s="19">
        <f>+'AJUSTE 3ER CUATRIMESTRE 2021'!E538</f>
        <v>148833</v>
      </c>
      <c r="F538" s="19">
        <f>SUM(C538:E538)</f>
        <v>612043</v>
      </c>
    </row>
    <row r="539" spans="1:6" x14ac:dyDescent="0.25">
      <c r="A539" s="9">
        <v>536</v>
      </c>
      <c r="B539" s="10" t="s">
        <v>548</v>
      </c>
      <c r="C539" s="19">
        <f>+'FEBRERO ORD'!N539</f>
        <v>140586</v>
      </c>
      <c r="D539" s="19">
        <f>+'FEIEF DEF 2021'!F539</f>
        <v>1207</v>
      </c>
      <c r="E539" s="19">
        <f>+'AJUSTE 3ER CUATRIMESTRE 2021'!E539</f>
        <v>19461</v>
      </c>
      <c r="F539" s="19">
        <f>SUM(C539:E539)</f>
        <v>161254</v>
      </c>
    </row>
    <row r="540" spans="1:6" x14ac:dyDescent="0.25">
      <c r="A540" s="9">
        <v>537</v>
      </c>
      <c r="B540" s="10" t="s">
        <v>549</v>
      </c>
      <c r="C540" s="19">
        <f>+'FEBRERO ORD'!N540</f>
        <v>891425</v>
      </c>
      <c r="D540" s="19">
        <f>+'FEIEF DEF 2021'!F540</f>
        <v>14165</v>
      </c>
      <c r="E540" s="19">
        <f>+'AJUSTE 3ER CUATRIMESTRE 2021'!E540</f>
        <v>225485</v>
      </c>
      <c r="F540" s="19">
        <f>SUM(C540:E540)</f>
        <v>1131075</v>
      </c>
    </row>
    <row r="541" spans="1:6" x14ac:dyDescent="0.25">
      <c r="A541" s="9">
        <v>538</v>
      </c>
      <c r="B541" s="10" t="s">
        <v>550</v>
      </c>
      <c r="C541" s="19">
        <f>+'FEBRERO ORD'!N541</f>
        <v>194086</v>
      </c>
      <c r="D541" s="19">
        <f>+'FEIEF DEF 2021'!F541</f>
        <v>2058</v>
      </c>
      <c r="E541" s="19">
        <f>+'AJUSTE 3ER CUATRIMESTRE 2021'!E541</f>
        <v>32892</v>
      </c>
      <c r="F541" s="19">
        <f>SUM(C541:E541)</f>
        <v>229036</v>
      </c>
    </row>
    <row r="542" spans="1:6" x14ac:dyDescent="0.25">
      <c r="A542" s="9">
        <v>539</v>
      </c>
      <c r="B542" s="10" t="s">
        <v>551</v>
      </c>
      <c r="C542" s="19">
        <f>+'FEBRERO ORD'!N542</f>
        <v>486393</v>
      </c>
      <c r="D542" s="19">
        <f>+'FEIEF DEF 2021'!F542</f>
        <v>7956</v>
      </c>
      <c r="E542" s="19">
        <f>+'AJUSTE 3ER CUATRIMESTRE 2021'!E542</f>
        <v>133338</v>
      </c>
      <c r="F542" s="19">
        <f>SUM(C542:E542)</f>
        <v>627687</v>
      </c>
    </row>
    <row r="543" spans="1:6" x14ac:dyDescent="0.25">
      <c r="A543" s="9">
        <v>540</v>
      </c>
      <c r="B543" s="10" t="s">
        <v>552</v>
      </c>
      <c r="C543" s="19">
        <f>+'FEBRERO ORD'!N543</f>
        <v>1065153</v>
      </c>
      <c r="D543" s="19">
        <f>+'FEIEF DEF 2021'!F543</f>
        <v>25082</v>
      </c>
      <c r="E543" s="19">
        <f>+'AJUSTE 3ER CUATRIMESTRE 2021'!E543</f>
        <v>401867</v>
      </c>
      <c r="F543" s="19">
        <f>SUM(C543:E543)</f>
        <v>1492102</v>
      </c>
    </row>
    <row r="544" spans="1:6" x14ac:dyDescent="0.25">
      <c r="A544" s="9">
        <v>541</v>
      </c>
      <c r="B544" s="10" t="s">
        <v>553</v>
      </c>
      <c r="C544" s="19">
        <f>+'FEBRERO ORD'!N544</f>
        <v>226706</v>
      </c>
      <c r="D544" s="19">
        <f>+'FEIEF DEF 2021'!F544</f>
        <v>2024</v>
      </c>
      <c r="E544" s="19">
        <f>+'AJUSTE 3ER CUATRIMESTRE 2021'!E544</f>
        <v>33920</v>
      </c>
      <c r="F544" s="19">
        <f>SUM(C544:E544)</f>
        <v>262650</v>
      </c>
    </row>
    <row r="545" spans="1:6" x14ac:dyDescent="0.25">
      <c r="A545" s="9">
        <v>542</v>
      </c>
      <c r="B545" s="10" t="s">
        <v>554</v>
      </c>
      <c r="C545" s="19">
        <f>+'FEBRERO ORD'!N545</f>
        <v>201478</v>
      </c>
      <c r="D545" s="19">
        <f>+'FEIEF DEF 2021'!F545</f>
        <v>1891</v>
      </c>
      <c r="E545" s="19">
        <f>+'AJUSTE 3ER CUATRIMESTRE 2021'!E545</f>
        <v>29590</v>
      </c>
      <c r="F545" s="19">
        <f>SUM(C545:E545)</f>
        <v>232959</v>
      </c>
    </row>
    <row r="546" spans="1:6" x14ac:dyDescent="0.25">
      <c r="A546" s="9">
        <v>543</v>
      </c>
      <c r="B546" s="10" t="s">
        <v>555</v>
      </c>
      <c r="C546" s="19">
        <f>+'FEBRERO ORD'!N546</f>
        <v>674511</v>
      </c>
      <c r="D546" s="19">
        <f>+'FEIEF DEF 2021'!F546</f>
        <v>18075</v>
      </c>
      <c r="E546" s="19">
        <f>+'AJUSTE 3ER CUATRIMESTRE 2021'!E546</f>
        <v>273633</v>
      </c>
      <c r="F546" s="19">
        <f>SUM(C546:E546)</f>
        <v>966219</v>
      </c>
    </row>
    <row r="547" spans="1:6" x14ac:dyDescent="0.25">
      <c r="A547" s="9">
        <v>544</v>
      </c>
      <c r="B547" s="10" t="s">
        <v>556</v>
      </c>
      <c r="C547" s="19">
        <f>+'FEBRERO ORD'!N547</f>
        <v>212708</v>
      </c>
      <c r="D547" s="19">
        <f>+'FEIEF DEF 2021'!F547</f>
        <v>2715</v>
      </c>
      <c r="E547" s="19">
        <f>+'AJUSTE 3ER CUATRIMESTRE 2021'!E547</f>
        <v>44584</v>
      </c>
      <c r="F547" s="19">
        <f>SUM(C547:E547)</f>
        <v>260007</v>
      </c>
    </row>
    <row r="548" spans="1:6" x14ac:dyDescent="0.25">
      <c r="A548" s="9">
        <v>545</v>
      </c>
      <c r="B548" s="10" t="s">
        <v>557</v>
      </c>
      <c r="C548" s="19">
        <f>+'FEBRERO ORD'!N548</f>
        <v>1576493</v>
      </c>
      <c r="D548" s="19">
        <f>+'FEIEF DEF 2021'!F548</f>
        <v>24930</v>
      </c>
      <c r="E548" s="19">
        <f>+'AJUSTE 3ER CUATRIMESTRE 2021'!E548</f>
        <v>398446</v>
      </c>
      <c r="F548" s="19">
        <f>SUM(C548:E548)</f>
        <v>1999869</v>
      </c>
    </row>
    <row r="549" spans="1:6" x14ac:dyDescent="0.25">
      <c r="A549" s="9">
        <v>546</v>
      </c>
      <c r="B549" s="10" t="s">
        <v>558</v>
      </c>
      <c r="C549" s="19">
        <f>+'FEBRERO ORD'!N549</f>
        <v>732000</v>
      </c>
      <c r="D549" s="19">
        <f>+'FEIEF DEF 2021'!F549</f>
        <v>17610</v>
      </c>
      <c r="E549" s="19">
        <f>+'AJUSTE 3ER CUATRIMESTRE 2021'!E549</f>
        <v>282004</v>
      </c>
      <c r="F549" s="19">
        <f>SUM(C549:E549)</f>
        <v>1031614</v>
      </c>
    </row>
    <row r="550" spans="1:6" x14ac:dyDescent="0.25">
      <c r="A550" s="9">
        <v>547</v>
      </c>
      <c r="B550" s="10" t="s">
        <v>559</v>
      </c>
      <c r="C550" s="19">
        <f>+'FEBRERO ORD'!N550</f>
        <v>196118</v>
      </c>
      <c r="D550" s="19">
        <f>+'FEIEF DEF 2021'!F550</f>
        <v>1488</v>
      </c>
      <c r="E550" s="19">
        <f>+'AJUSTE 3ER CUATRIMESTRE 2021'!E550</f>
        <v>24836</v>
      </c>
      <c r="F550" s="19">
        <f>SUM(C550:E550)</f>
        <v>222442</v>
      </c>
    </row>
    <row r="551" spans="1:6" x14ac:dyDescent="0.25">
      <c r="A551" s="9">
        <v>548</v>
      </c>
      <c r="B551" s="10" t="s">
        <v>560</v>
      </c>
      <c r="C551" s="19">
        <f>+'FEBRERO ORD'!N551</f>
        <v>391497</v>
      </c>
      <c r="D551" s="19">
        <f>+'FEIEF DEF 2021'!F551</f>
        <v>6028</v>
      </c>
      <c r="E551" s="19">
        <f>+'AJUSTE 3ER CUATRIMESTRE 2021'!E551</f>
        <v>94137</v>
      </c>
      <c r="F551" s="19">
        <f>SUM(C551:E551)</f>
        <v>491662</v>
      </c>
    </row>
    <row r="552" spans="1:6" x14ac:dyDescent="0.25">
      <c r="A552" s="9">
        <v>549</v>
      </c>
      <c r="B552" s="10" t="s">
        <v>561</v>
      </c>
      <c r="C552" s="19">
        <f>+'FEBRERO ORD'!N552</f>
        <v>1210582</v>
      </c>
      <c r="D552" s="19">
        <f>+'FEIEF DEF 2021'!F552</f>
        <v>14369</v>
      </c>
      <c r="E552" s="19">
        <f>+'AJUSTE 3ER CUATRIMESTRE 2021'!E552</f>
        <v>240819</v>
      </c>
      <c r="F552" s="19">
        <f>SUM(C552:E552)</f>
        <v>1465770</v>
      </c>
    </row>
    <row r="553" spans="1:6" x14ac:dyDescent="0.25">
      <c r="A553" s="9">
        <v>550</v>
      </c>
      <c r="B553" s="10" t="s">
        <v>562</v>
      </c>
      <c r="C553" s="19">
        <f>+'FEBRERO ORD'!N553</f>
        <v>698639</v>
      </c>
      <c r="D553" s="19">
        <f>+'FEIEF DEF 2021'!F553</f>
        <v>12950</v>
      </c>
      <c r="E553" s="19">
        <f>+'AJUSTE 3ER CUATRIMESTRE 2021'!E553</f>
        <v>211335</v>
      </c>
      <c r="F553" s="19">
        <f>SUM(C553:E553)</f>
        <v>922924</v>
      </c>
    </row>
    <row r="554" spans="1:6" x14ac:dyDescent="0.25">
      <c r="A554" s="9">
        <v>551</v>
      </c>
      <c r="B554" s="10" t="s">
        <v>563</v>
      </c>
      <c r="C554" s="19">
        <f>+'FEBRERO ORD'!N554</f>
        <v>3870258</v>
      </c>
      <c r="D554" s="19">
        <f>+'FEIEF DEF 2021'!F554</f>
        <v>98243</v>
      </c>
      <c r="E554" s="19">
        <f>+'AJUSTE 3ER CUATRIMESTRE 2021'!E554</f>
        <v>1589852</v>
      </c>
      <c r="F554" s="19">
        <f>SUM(C554:E554)</f>
        <v>5558353</v>
      </c>
    </row>
    <row r="555" spans="1:6" x14ac:dyDescent="0.25">
      <c r="A555" s="9">
        <v>552</v>
      </c>
      <c r="B555" s="10" t="s">
        <v>564</v>
      </c>
      <c r="C555" s="19">
        <f>+'FEBRERO ORD'!N555</f>
        <v>158113</v>
      </c>
      <c r="D555" s="19">
        <f>+'FEIEF DEF 2021'!F555</f>
        <v>1849</v>
      </c>
      <c r="E555" s="19">
        <f>+'AJUSTE 3ER CUATRIMESTRE 2021'!E555</f>
        <v>30149</v>
      </c>
      <c r="F555" s="19">
        <f>SUM(C555:E555)</f>
        <v>190111</v>
      </c>
    </row>
    <row r="556" spans="1:6" x14ac:dyDescent="0.25">
      <c r="A556" s="9">
        <v>553</v>
      </c>
      <c r="B556" s="10" t="s">
        <v>565</v>
      </c>
      <c r="C556" s="19">
        <f>+'FEBRERO ORD'!N556</f>
        <v>2145076</v>
      </c>
      <c r="D556" s="19">
        <f>+'FEIEF DEF 2021'!F556</f>
        <v>61878</v>
      </c>
      <c r="E556" s="19">
        <f>+'AJUSTE 3ER CUATRIMESTRE 2021'!E556</f>
        <v>1012825</v>
      </c>
      <c r="F556" s="19">
        <f>SUM(C556:E556)</f>
        <v>3219779</v>
      </c>
    </row>
    <row r="557" spans="1:6" x14ac:dyDescent="0.25">
      <c r="A557" s="9">
        <v>554</v>
      </c>
      <c r="B557" s="10" t="s">
        <v>566</v>
      </c>
      <c r="C557" s="19">
        <f>+'FEBRERO ORD'!N557</f>
        <v>592130</v>
      </c>
      <c r="D557" s="19">
        <f>+'FEIEF DEF 2021'!F557</f>
        <v>7481</v>
      </c>
      <c r="E557" s="19">
        <f>+'AJUSTE 3ER CUATRIMESTRE 2021'!E557</f>
        <v>125375</v>
      </c>
      <c r="F557" s="19">
        <f>SUM(C557:E557)</f>
        <v>724986</v>
      </c>
    </row>
    <row r="558" spans="1:6" x14ac:dyDescent="0.25">
      <c r="A558" s="9">
        <v>555</v>
      </c>
      <c r="B558" s="10" t="s">
        <v>567</v>
      </c>
      <c r="C558" s="19">
        <f>+'FEBRERO ORD'!N558</f>
        <v>330927</v>
      </c>
      <c r="D558" s="19">
        <f>+'FEIEF DEF 2021'!F558</f>
        <v>4397</v>
      </c>
      <c r="E558" s="19">
        <f>+'AJUSTE 3ER CUATRIMESTRE 2021'!E558</f>
        <v>73690</v>
      </c>
      <c r="F558" s="19">
        <f>SUM(C558:E558)</f>
        <v>409014</v>
      </c>
    </row>
    <row r="559" spans="1:6" x14ac:dyDescent="0.25">
      <c r="A559" s="9">
        <v>556</v>
      </c>
      <c r="B559" s="10" t="s">
        <v>568</v>
      </c>
      <c r="C559" s="19">
        <f>+'FEBRERO ORD'!N559</f>
        <v>135005</v>
      </c>
      <c r="D559" s="19">
        <f>+'FEIEF DEF 2021'!F559</f>
        <v>1290</v>
      </c>
      <c r="E559" s="19">
        <f>+'AJUSTE 3ER CUATRIMESTRE 2021'!E559</f>
        <v>21620</v>
      </c>
      <c r="F559" s="19">
        <f>SUM(C559:E559)</f>
        <v>157915</v>
      </c>
    </row>
    <row r="560" spans="1:6" x14ac:dyDescent="0.25">
      <c r="A560" s="9">
        <v>557</v>
      </c>
      <c r="B560" s="10" t="s">
        <v>569</v>
      </c>
      <c r="C560" s="19">
        <f>+'FEBRERO ORD'!N560</f>
        <v>1977112</v>
      </c>
      <c r="D560" s="19">
        <f>+'FEIEF DEF 2021'!F560</f>
        <v>39658</v>
      </c>
      <c r="E560" s="19">
        <f>+'AJUSTE 3ER CUATRIMESTRE 2021'!E560</f>
        <v>664232</v>
      </c>
      <c r="F560" s="19">
        <f>SUM(C560:E560)</f>
        <v>2681002</v>
      </c>
    </row>
    <row r="561" spans="1:8" x14ac:dyDescent="0.25">
      <c r="A561" s="9">
        <v>558</v>
      </c>
      <c r="B561" s="10" t="s">
        <v>570</v>
      </c>
      <c r="C561" s="19">
        <f>+'FEBRERO ORD'!N561</f>
        <v>167819</v>
      </c>
      <c r="D561" s="19">
        <f>+'FEIEF DEF 2021'!F561</f>
        <v>1811</v>
      </c>
      <c r="E561" s="19">
        <f>+'AJUSTE 3ER CUATRIMESTRE 2021'!E561</f>
        <v>30340</v>
      </c>
      <c r="F561" s="19">
        <f>SUM(C561:E561)</f>
        <v>199970</v>
      </c>
    </row>
    <row r="562" spans="1:8" x14ac:dyDescent="0.25">
      <c r="A562" s="9">
        <v>559</v>
      </c>
      <c r="B562" s="10" t="s">
        <v>571</v>
      </c>
      <c r="C562" s="19">
        <f>+'FEBRERO ORD'!N562</f>
        <v>2470119</v>
      </c>
      <c r="D562" s="19">
        <f>+'FEIEF DEF 2021'!F562</f>
        <v>49824</v>
      </c>
      <c r="E562" s="19">
        <f>+'AJUSTE 3ER CUATRIMESTRE 2021'!E562</f>
        <v>778370</v>
      </c>
      <c r="F562" s="19">
        <f>SUM(C562:E562)</f>
        <v>3298313</v>
      </c>
    </row>
    <row r="563" spans="1:8" x14ac:dyDescent="0.25">
      <c r="A563" s="9">
        <v>560</v>
      </c>
      <c r="B563" s="10" t="s">
        <v>572</v>
      </c>
      <c r="C563" s="19">
        <f>+'FEBRERO ORD'!N563</f>
        <v>910442</v>
      </c>
      <c r="D563" s="19">
        <f>+'FEIEF DEF 2021'!F563</f>
        <v>22009</v>
      </c>
      <c r="E563" s="19">
        <f>+'AJUSTE 3ER CUATRIMESTRE 2021'!E563</f>
        <v>353316</v>
      </c>
      <c r="F563" s="19">
        <f>SUM(C563:E563)</f>
        <v>1285767</v>
      </c>
    </row>
    <row r="564" spans="1:8" x14ac:dyDescent="0.25">
      <c r="A564" s="9">
        <v>561</v>
      </c>
      <c r="B564" s="10" t="s">
        <v>573</v>
      </c>
      <c r="C564" s="19">
        <f>+'FEBRERO ORD'!N564</f>
        <v>694118</v>
      </c>
      <c r="D564" s="19">
        <f>+'FEIEF DEF 2021'!F564</f>
        <v>9090</v>
      </c>
      <c r="E564" s="19">
        <f>+'AJUSTE 3ER CUATRIMESTRE 2021'!E564</f>
        <v>138794</v>
      </c>
      <c r="F564" s="19">
        <f>SUM(C564:E564)</f>
        <v>842002</v>
      </c>
    </row>
    <row r="565" spans="1:8" x14ac:dyDescent="0.25">
      <c r="A565" s="9">
        <v>562</v>
      </c>
      <c r="B565" s="10" t="s">
        <v>574</v>
      </c>
      <c r="C565" s="19">
        <f>+'FEBRERO ORD'!N565</f>
        <v>268767</v>
      </c>
      <c r="D565" s="19">
        <f>+'FEIEF DEF 2021'!F565</f>
        <v>4484</v>
      </c>
      <c r="E565" s="19">
        <f>+'AJUSTE 3ER CUATRIMESTRE 2021'!E565</f>
        <v>72119</v>
      </c>
      <c r="F565" s="19">
        <f>SUM(C565:E565)</f>
        <v>345370</v>
      </c>
    </row>
    <row r="566" spans="1:8" x14ac:dyDescent="0.25">
      <c r="A566" s="9">
        <v>563</v>
      </c>
      <c r="B566" s="10" t="s">
        <v>575</v>
      </c>
      <c r="C566" s="19">
        <f>+'FEBRERO ORD'!N566</f>
        <v>196136</v>
      </c>
      <c r="D566" s="19">
        <f>+'FEIEF DEF 2021'!F566</f>
        <v>1768</v>
      </c>
      <c r="E566" s="19">
        <f>+'AJUSTE 3ER CUATRIMESTRE 2021'!E566</f>
        <v>29084</v>
      </c>
      <c r="F566" s="19">
        <f>SUM(C566:E566)</f>
        <v>226988</v>
      </c>
    </row>
    <row r="567" spans="1:8" x14ac:dyDescent="0.25">
      <c r="A567" s="9">
        <v>564</v>
      </c>
      <c r="B567" s="10" t="s">
        <v>576</v>
      </c>
      <c r="C567" s="19">
        <f>+'FEBRERO ORD'!N567</f>
        <v>289141</v>
      </c>
      <c r="D567" s="19">
        <f>+'FEIEF DEF 2021'!F567</f>
        <v>4016</v>
      </c>
      <c r="E567" s="19">
        <f>+'AJUSTE 3ER CUATRIMESTRE 2021'!E567</f>
        <v>61827</v>
      </c>
      <c r="F567" s="19">
        <f>SUM(C567:E567)</f>
        <v>354984</v>
      </c>
    </row>
    <row r="568" spans="1:8" x14ac:dyDescent="0.25">
      <c r="A568" s="9">
        <v>565</v>
      </c>
      <c r="B568" s="10" t="s">
        <v>577</v>
      </c>
      <c r="C568" s="19">
        <f>+'FEBRERO ORD'!N568</f>
        <v>5505920</v>
      </c>
      <c r="D568" s="19">
        <f>+'FEIEF DEF 2021'!F568</f>
        <v>152464</v>
      </c>
      <c r="E568" s="19">
        <f>+'AJUSTE 3ER CUATRIMESTRE 2021'!E568</f>
        <v>2439626</v>
      </c>
      <c r="F568" s="19">
        <f>SUM(C568:E568)</f>
        <v>8098010</v>
      </c>
    </row>
    <row r="569" spans="1:8" x14ac:dyDescent="0.25">
      <c r="A569" s="9">
        <v>566</v>
      </c>
      <c r="B569" s="10" t="s">
        <v>578</v>
      </c>
      <c r="C569" s="19">
        <f>+'FEBRERO ORD'!N569</f>
        <v>384888</v>
      </c>
      <c r="D569" s="19">
        <f>+'FEIEF DEF 2021'!F569</f>
        <v>6137</v>
      </c>
      <c r="E569" s="19">
        <f>+'AJUSTE 3ER CUATRIMESTRE 2021'!E569</f>
        <v>95653</v>
      </c>
      <c r="F569" s="19">
        <f>SUM(C569:E569)</f>
        <v>486678</v>
      </c>
    </row>
    <row r="570" spans="1:8" x14ac:dyDescent="0.25">
      <c r="A570" s="9">
        <v>567</v>
      </c>
      <c r="B570" s="10" t="s">
        <v>579</v>
      </c>
      <c r="C570" s="19">
        <f>+'FEBRERO ORD'!N570</f>
        <v>356854</v>
      </c>
      <c r="D570" s="19">
        <f>+'FEIEF DEF 2021'!F570</f>
        <v>5513</v>
      </c>
      <c r="E570" s="19">
        <f>+'AJUSTE 3ER CUATRIMESTRE 2021'!E570</f>
        <v>89507</v>
      </c>
      <c r="F570" s="19">
        <f>SUM(C570:E570)</f>
        <v>451874</v>
      </c>
    </row>
    <row r="571" spans="1:8" x14ac:dyDescent="0.25">
      <c r="A571" s="9">
        <v>568</v>
      </c>
      <c r="B571" s="10" t="s">
        <v>580</v>
      </c>
      <c r="C571" s="19">
        <f>+'FEBRERO ORD'!N571</f>
        <v>261188</v>
      </c>
      <c r="D571" s="19">
        <f>+'FEIEF DEF 2021'!F571</f>
        <v>4725</v>
      </c>
      <c r="E571" s="19">
        <f>+'AJUSTE 3ER CUATRIMESTRE 2021'!E571</f>
        <v>71911</v>
      </c>
      <c r="F571" s="19">
        <f>SUM(C571:E571)</f>
        <v>337824</v>
      </c>
    </row>
    <row r="572" spans="1:8" x14ac:dyDescent="0.25">
      <c r="A572" s="9">
        <v>569</v>
      </c>
      <c r="B572" s="10" t="s">
        <v>581</v>
      </c>
      <c r="C572" s="19">
        <f>+'FEBRERO ORD'!N572</f>
        <v>251299</v>
      </c>
      <c r="D572" s="19">
        <f>+'FEIEF DEF 2021'!F572</f>
        <v>2900</v>
      </c>
      <c r="E572" s="19">
        <f>+'AJUSTE 3ER CUATRIMESTRE 2021'!E572</f>
        <v>45539</v>
      </c>
      <c r="F572" s="19">
        <f>SUM(C572:E572)</f>
        <v>299738</v>
      </c>
    </row>
    <row r="573" spans="1:8" x14ac:dyDescent="0.25">
      <c r="A573" s="9">
        <v>570</v>
      </c>
      <c r="B573" s="10" t="s">
        <v>582</v>
      </c>
      <c r="C573" s="19">
        <f>+'FEBRERO ORD'!N573</f>
        <v>2724182</v>
      </c>
      <c r="D573" s="19">
        <f>+'FEIEF DEF 2021'!F573</f>
        <v>73059</v>
      </c>
      <c r="E573" s="19">
        <f>+'AJUSTE 3ER CUATRIMESTRE 2021'!E573</f>
        <v>1150240</v>
      </c>
      <c r="F573" s="19">
        <f>SUM(C573:E573)</f>
        <v>3947481</v>
      </c>
    </row>
    <row r="574" spans="1:8" x14ac:dyDescent="0.25">
      <c r="B574" s="24" t="s">
        <v>12</v>
      </c>
      <c r="C574" s="19">
        <f>SUM(C4:C573)</f>
        <v>613570204</v>
      </c>
      <c r="D574" s="19">
        <f t="shared" ref="D574:E574" si="0">SUM(D4:D573)</f>
        <v>12389911</v>
      </c>
      <c r="E574" s="19">
        <f t="shared" si="0"/>
        <v>200900928</v>
      </c>
      <c r="F574" s="19">
        <f>SUM(F4:F573)</f>
        <v>826861043</v>
      </c>
      <c r="H574" s="49"/>
    </row>
  </sheetData>
  <sheetProtection selectLockedCells="1" selectUnlockedCells="1"/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FEBRERO ORD+AJ</vt:lpstr>
      <vt:lpstr>FEBRERO ORD</vt:lpstr>
      <vt:lpstr>FEIEF DEF 2021</vt:lpstr>
      <vt:lpstr>AJUSTE 3ER CUATRIMESTRE 2021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2022-03-11T20:07:13Z</dcterms:modified>
</cp:coreProperties>
</file>