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\"/>
    </mc:Choice>
  </mc:AlternateContent>
  <bookViews>
    <workbookView xWindow="240" yWindow="15" windowWidth="18795" windowHeight="8190" tabRatio="891"/>
  </bookViews>
  <sheets>
    <sheet name="OCTUBRE ORD + AJUSTES " sheetId="7" r:id="rId1"/>
    <sheet name="OCTUBRE ORD" sheetId="1" r:id="rId2"/>
    <sheet name="3ER AJ TRIM FOFIR 2022" sheetId="4" r:id="rId3"/>
    <sheet name="2DO AJ CUATR IEPS 2022" sheetId="6" r:id="rId4"/>
    <sheet name="TOTAL PAGADO" sheetId="3" r:id="rId5"/>
  </sheets>
  <definedNames>
    <definedName name="_xlnm._FilterDatabase" localSheetId="1" hidden="1">'OCTUBRE ORD'!$A$3:$N$575</definedName>
    <definedName name="_xlnm._FilterDatabase" localSheetId="0" hidden="1">'OCTUBRE ORD + AJUSTES '!$A$3:$N$575</definedName>
  </definedNames>
  <calcPr calcId="152511"/>
</workbook>
</file>

<file path=xl/calcChain.xml><?xml version="1.0" encoding="utf-8"?>
<calcChain xmlns="http://schemas.openxmlformats.org/spreadsheetml/2006/main">
  <c r="F5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4" i="3"/>
  <c r="E5" i="7"/>
  <c r="F5" i="7"/>
  <c r="E6" i="7"/>
  <c r="F6" i="7"/>
  <c r="E7" i="7"/>
  <c r="F7" i="7"/>
  <c r="E8" i="7"/>
  <c r="F8" i="7"/>
  <c r="E9" i="7"/>
  <c r="F9" i="7"/>
  <c r="E10" i="7"/>
  <c r="F10" i="7"/>
  <c r="E11" i="7"/>
  <c r="N11" i="7" s="1"/>
  <c r="F11" i="7"/>
  <c r="E12" i="7"/>
  <c r="F12" i="7"/>
  <c r="E13" i="7"/>
  <c r="F13" i="7"/>
  <c r="E14" i="7"/>
  <c r="F14" i="7"/>
  <c r="E15" i="7"/>
  <c r="N15" i="7" s="1"/>
  <c r="F15" i="7"/>
  <c r="E16" i="7"/>
  <c r="F16" i="7"/>
  <c r="E17" i="7"/>
  <c r="F17" i="7"/>
  <c r="E18" i="7"/>
  <c r="F18" i="7"/>
  <c r="E19" i="7"/>
  <c r="N19" i="7" s="1"/>
  <c r="F19" i="7"/>
  <c r="E20" i="7"/>
  <c r="F20" i="7"/>
  <c r="E21" i="7"/>
  <c r="F21" i="7"/>
  <c r="E22" i="7"/>
  <c r="F22" i="7"/>
  <c r="E23" i="7"/>
  <c r="N23" i="7" s="1"/>
  <c r="F23" i="7"/>
  <c r="E24" i="7"/>
  <c r="F24" i="7"/>
  <c r="E25" i="7"/>
  <c r="F25" i="7"/>
  <c r="E26" i="7"/>
  <c r="F26" i="7"/>
  <c r="E27" i="7"/>
  <c r="F27" i="7"/>
  <c r="N27" i="7" s="1"/>
  <c r="E28" i="7"/>
  <c r="F28" i="7"/>
  <c r="E29" i="7"/>
  <c r="F29" i="7"/>
  <c r="E30" i="7"/>
  <c r="F30" i="7"/>
  <c r="E31" i="7"/>
  <c r="N31" i="7" s="1"/>
  <c r="F31" i="7"/>
  <c r="E32" i="7"/>
  <c r="F32" i="7"/>
  <c r="E33" i="7"/>
  <c r="F33" i="7"/>
  <c r="E34" i="7"/>
  <c r="F34" i="7"/>
  <c r="E35" i="7"/>
  <c r="F35" i="7"/>
  <c r="E36" i="7"/>
  <c r="F36" i="7"/>
  <c r="E37" i="7"/>
  <c r="F37" i="7"/>
  <c r="E38" i="7"/>
  <c r="F38" i="7"/>
  <c r="E39" i="7"/>
  <c r="N39" i="7" s="1"/>
  <c r="F39" i="7"/>
  <c r="E40" i="7"/>
  <c r="F40" i="7"/>
  <c r="E41" i="7"/>
  <c r="F41" i="7"/>
  <c r="E42" i="7"/>
  <c r="F42" i="7"/>
  <c r="E43" i="7"/>
  <c r="N43" i="7" s="1"/>
  <c r="F43" i="7"/>
  <c r="E44" i="7"/>
  <c r="F44" i="7"/>
  <c r="E45" i="7"/>
  <c r="F45" i="7"/>
  <c r="E46" i="7"/>
  <c r="F46" i="7"/>
  <c r="E47" i="7"/>
  <c r="N47" i="7" s="1"/>
  <c r="F47" i="7"/>
  <c r="E48" i="7"/>
  <c r="F48" i="7"/>
  <c r="E49" i="7"/>
  <c r="F49" i="7"/>
  <c r="E50" i="7"/>
  <c r="F50" i="7"/>
  <c r="E51" i="7"/>
  <c r="N51" i="7" s="1"/>
  <c r="F51" i="7"/>
  <c r="E52" i="7"/>
  <c r="F52" i="7"/>
  <c r="E53" i="7"/>
  <c r="F53" i="7"/>
  <c r="E54" i="7"/>
  <c r="F54" i="7"/>
  <c r="E55" i="7"/>
  <c r="N55" i="7" s="1"/>
  <c r="F55" i="7"/>
  <c r="E56" i="7"/>
  <c r="F56" i="7"/>
  <c r="E57" i="7"/>
  <c r="F57" i="7"/>
  <c r="E58" i="7"/>
  <c r="F58" i="7"/>
  <c r="E59" i="7"/>
  <c r="N59" i="7" s="1"/>
  <c r="F59" i="7"/>
  <c r="E60" i="7"/>
  <c r="F60" i="7"/>
  <c r="E61" i="7"/>
  <c r="F61" i="7"/>
  <c r="E62" i="7"/>
  <c r="F62" i="7"/>
  <c r="E63" i="7"/>
  <c r="F63" i="7"/>
  <c r="N63" i="7" s="1"/>
  <c r="E64" i="7"/>
  <c r="F64" i="7"/>
  <c r="E65" i="7"/>
  <c r="F65" i="7"/>
  <c r="E66" i="7"/>
  <c r="F66" i="7"/>
  <c r="E67" i="7"/>
  <c r="N67" i="7" s="1"/>
  <c r="F67" i="7"/>
  <c r="E68" i="7"/>
  <c r="F68" i="7"/>
  <c r="E69" i="7"/>
  <c r="F69" i="7"/>
  <c r="E70" i="7"/>
  <c r="F70" i="7"/>
  <c r="E71" i="7"/>
  <c r="F71" i="7"/>
  <c r="E72" i="7"/>
  <c r="F72" i="7"/>
  <c r="E73" i="7"/>
  <c r="F73" i="7"/>
  <c r="E74" i="7"/>
  <c r="F74" i="7"/>
  <c r="E75" i="7"/>
  <c r="N75" i="7" s="1"/>
  <c r="F75" i="7"/>
  <c r="E76" i="7"/>
  <c r="F76" i="7"/>
  <c r="E77" i="7"/>
  <c r="F77" i="7"/>
  <c r="E78" i="7"/>
  <c r="F78" i="7"/>
  <c r="E79" i="7"/>
  <c r="N79" i="7" s="1"/>
  <c r="F79" i="7"/>
  <c r="E80" i="7"/>
  <c r="F80" i="7"/>
  <c r="E81" i="7"/>
  <c r="F81" i="7"/>
  <c r="E82" i="7"/>
  <c r="F82" i="7"/>
  <c r="E83" i="7"/>
  <c r="N83" i="7" s="1"/>
  <c r="F83" i="7"/>
  <c r="E84" i="7"/>
  <c r="F84" i="7"/>
  <c r="E85" i="7"/>
  <c r="F85" i="7"/>
  <c r="E86" i="7"/>
  <c r="F86" i="7"/>
  <c r="E87" i="7"/>
  <c r="N87" i="7" s="1"/>
  <c r="F87" i="7"/>
  <c r="E88" i="7"/>
  <c r="F88" i="7"/>
  <c r="E89" i="7"/>
  <c r="F89" i="7"/>
  <c r="E90" i="7"/>
  <c r="F90" i="7"/>
  <c r="E91" i="7"/>
  <c r="F91" i="7"/>
  <c r="N91" i="7" s="1"/>
  <c r="E92" i="7"/>
  <c r="F92" i="7"/>
  <c r="E93" i="7"/>
  <c r="F93" i="7"/>
  <c r="E94" i="7"/>
  <c r="F94" i="7"/>
  <c r="E95" i="7"/>
  <c r="N95" i="7" s="1"/>
  <c r="F95" i="7"/>
  <c r="E96" i="7"/>
  <c r="F96" i="7"/>
  <c r="E97" i="7"/>
  <c r="F97" i="7"/>
  <c r="E98" i="7"/>
  <c r="F98" i="7"/>
  <c r="E99" i="7"/>
  <c r="F99" i="7"/>
  <c r="E100" i="7"/>
  <c r="F100" i="7"/>
  <c r="E101" i="7"/>
  <c r="F101" i="7"/>
  <c r="E102" i="7"/>
  <c r="F102" i="7"/>
  <c r="E103" i="7"/>
  <c r="N103" i="7" s="1"/>
  <c r="F103" i="7"/>
  <c r="E104" i="7"/>
  <c r="F104" i="7"/>
  <c r="E105" i="7"/>
  <c r="F105" i="7"/>
  <c r="E106" i="7"/>
  <c r="F106" i="7"/>
  <c r="E107" i="7"/>
  <c r="N107" i="7" s="1"/>
  <c r="F107" i="7"/>
  <c r="E108" i="7"/>
  <c r="F108" i="7"/>
  <c r="E109" i="7"/>
  <c r="F109" i="7"/>
  <c r="E110" i="7"/>
  <c r="F110" i="7"/>
  <c r="E111" i="7"/>
  <c r="N111" i="7" s="1"/>
  <c r="F111" i="7"/>
  <c r="E112" i="7"/>
  <c r="F112" i="7"/>
  <c r="E113" i="7"/>
  <c r="F113" i="7"/>
  <c r="E114" i="7"/>
  <c r="F114" i="7"/>
  <c r="E115" i="7"/>
  <c r="N115" i="7" s="1"/>
  <c r="F115" i="7"/>
  <c r="E116" i="7"/>
  <c r="F116" i="7"/>
  <c r="E117" i="7"/>
  <c r="F117" i="7"/>
  <c r="E118" i="7"/>
  <c r="F118" i="7"/>
  <c r="E119" i="7"/>
  <c r="N119" i="7" s="1"/>
  <c r="F119" i="7"/>
  <c r="E120" i="7"/>
  <c r="F120" i="7"/>
  <c r="E121" i="7"/>
  <c r="F121" i="7"/>
  <c r="E122" i="7"/>
  <c r="F122" i="7"/>
  <c r="E123" i="7"/>
  <c r="N123" i="7" s="1"/>
  <c r="F123" i="7"/>
  <c r="E124" i="7"/>
  <c r="F124" i="7"/>
  <c r="E125" i="7"/>
  <c r="F125" i="7"/>
  <c r="E126" i="7"/>
  <c r="F126" i="7"/>
  <c r="E127" i="7"/>
  <c r="F127" i="7"/>
  <c r="N127" i="7" s="1"/>
  <c r="E128" i="7"/>
  <c r="F128" i="7"/>
  <c r="E129" i="7"/>
  <c r="F129" i="7"/>
  <c r="E130" i="7"/>
  <c r="F130" i="7"/>
  <c r="E131" i="7"/>
  <c r="N131" i="7" s="1"/>
  <c r="F131" i="7"/>
  <c r="E132" i="7"/>
  <c r="F132" i="7"/>
  <c r="E133" i="7"/>
  <c r="F133" i="7"/>
  <c r="E134" i="7"/>
  <c r="F134" i="7"/>
  <c r="E135" i="7"/>
  <c r="F135" i="7"/>
  <c r="E136" i="7"/>
  <c r="F136" i="7"/>
  <c r="E137" i="7"/>
  <c r="F137" i="7"/>
  <c r="E138" i="7"/>
  <c r="F138" i="7"/>
  <c r="E139" i="7"/>
  <c r="N139" i="7" s="1"/>
  <c r="F139" i="7"/>
  <c r="E140" i="7"/>
  <c r="F140" i="7"/>
  <c r="E141" i="7"/>
  <c r="F141" i="7"/>
  <c r="E142" i="7"/>
  <c r="F142" i="7"/>
  <c r="E143" i="7"/>
  <c r="N143" i="7" s="1"/>
  <c r="F143" i="7"/>
  <c r="E144" i="7"/>
  <c r="F144" i="7"/>
  <c r="E145" i="7"/>
  <c r="F145" i="7"/>
  <c r="E146" i="7"/>
  <c r="F146" i="7"/>
  <c r="E147" i="7"/>
  <c r="N147" i="7" s="1"/>
  <c r="F147" i="7"/>
  <c r="E148" i="7"/>
  <c r="F148" i="7"/>
  <c r="E149" i="7"/>
  <c r="F149" i="7"/>
  <c r="E150" i="7"/>
  <c r="F150" i="7"/>
  <c r="E151" i="7"/>
  <c r="N151" i="7" s="1"/>
  <c r="F151" i="7"/>
  <c r="E152" i="7"/>
  <c r="F152" i="7"/>
  <c r="E153" i="7"/>
  <c r="F153" i="7"/>
  <c r="E154" i="7"/>
  <c r="F154" i="7"/>
  <c r="E155" i="7"/>
  <c r="F155" i="7"/>
  <c r="N155" i="7" s="1"/>
  <c r="E156" i="7"/>
  <c r="F156" i="7"/>
  <c r="E157" i="7"/>
  <c r="F157" i="7"/>
  <c r="E158" i="7"/>
  <c r="F158" i="7"/>
  <c r="E159" i="7"/>
  <c r="N159" i="7" s="1"/>
  <c r="F159" i="7"/>
  <c r="E160" i="7"/>
  <c r="F160" i="7"/>
  <c r="E161" i="7"/>
  <c r="F161" i="7"/>
  <c r="E162" i="7"/>
  <c r="F162" i="7"/>
  <c r="E163" i="7"/>
  <c r="F163" i="7"/>
  <c r="E164" i="7"/>
  <c r="F164" i="7"/>
  <c r="E165" i="7"/>
  <c r="F165" i="7"/>
  <c r="E166" i="7"/>
  <c r="F166" i="7"/>
  <c r="E167" i="7"/>
  <c r="N167" i="7" s="1"/>
  <c r="F167" i="7"/>
  <c r="E168" i="7"/>
  <c r="F168" i="7"/>
  <c r="E169" i="7"/>
  <c r="F169" i="7"/>
  <c r="E170" i="7"/>
  <c r="F170" i="7"/>
  <c r="E171" i="7"/>
  <c r="N171" i="7" s="1"/>
  <c r="F171" i="7"/>
  <c r="E172" i="7"/>
  <c r="F172" i="7"/>
  <c r="E173" i="7"/>
  <c r="F173" i="7"/>
  <c r="E174" i="7"/>
  <c r="F174" i="7"/>
  <c r="E175" i="7"/>
  <c r="N175" i="7" s="1"/>
  <c r="F175" i="7"/>
  <c r="E176" i="7"/>
  <c r="F176" i="7"/>
  <c r="E177" i="7"/>
  <c r="F177" i="7"/>
  <c r="E178" i="7"/>
  <c r="F178" i="7"/>
  <c r="E179" i="7"/>
  <c r="N179" i="7" s="1"/>
  <c r="F179" i="7"/>
  <c r="E180" i="7"/>
  <c r="F180" i="7"/>
  <c r="E181" i="7"/>
  <c r="F181" i="7"/>
  <c r="E182" i="7"/>
  <c r="F182" i="7"/>
  <c r="E183" i="7"/>
  <c r="N183" i="7" s="1"/>
  <c r="F183" i="7"/>
  <c r="E184" i="7"/>
  <c r="F184" i="7"/>
  <c r="E185" i="7"/>
  <c r="F185" i="7"/>
  <c r="E186" i="7"/>
  <c r="F186" i="7"/>
  <c r="E187" i="7"/>
  <c r="N187" i="7" s="1"/>
  <c r="F187" i="7"/>
  <c r="E188" i="7"/>
  <c r="F188" i="7"/>
  <c r="E189" i="7"/>
  <c r="F189" i="7"/>
  <c r="E190" i="7"/>
  <c r="F190" i="7"/>
  <c r="E191" i="7"/>
  <c r="F191" i="7"/>
  <c r="N191" i="7" s="1"/>
  <c r="E192" i="7"/>
  <c r="F192" i="7"/>
  <c r="E193" i="7"/>
  <c r="F193" i="7"/>
  <c r="E194" i="7"/>
  <c r="F194" i="7"/>
  <c r="E195" i="7"/>
  <c r="N195" i="7" s="1"/>
  <c r="F195" i="7"/>
  <c r="E196" i="7"/>
  <c r="F196" i="7"/>
  <c r="E197" i="7"/>
  <c r="F197" i="7"/>
  <c r="E198" i="7"/>
  <c r="F198" i="7"/>
  <c r="E199" i="7"/>
  <c r="F199" i="7"/>
  <c r="E200" i="7"/>
  <c r="F200" i="7"/>
  <c r="E201" i="7"/>
  <c r="F201" i="7"/>
  <c r="E202" i="7"/>
  <c r="F202" i="7"/>
  <c r="E203" i="7"/>
  <c r="N203" i="7" s="1"/>
  <c r="F203" i="7"/>
  <c r="E204" i="7"/>
  <c r="F204" i="7"/>
  <c r="E205" i="7"/>
  <c r="F205" i="7"/>
  <c r="E206" i="7"/>
  <c r="F206" i="7"/>
  <c r="E207" i="7"/>
  <c r="N207" i="7" s="1"/>
  <c r="F207" i="7"/>
  <c r="E208" i="7"/>
  <c r="F208" i="7"/>
  <c r="E209" i="7"/>
  <c r="F209" i="7"/>
  <c r="E210" i="7"/>
  <c r="F210" i="7"/>
  <c r="E211" i="7"/>
  <c r="N211" i="7" s="1"/>
  <c r="F211" i="7"/>
  <c r="E212" i="7"/>
  <c r="F212" i="7"/>
  <c r="E213" i="7"/>
  <c r="F213" i="7"/>
  <c r="E214" i="7"/>
  <c r="F214" i="7"/>
  <c r="E215" i="7"/>
  <c r="N215" i="7" s="1"/>
  <c r="F215" i="7"/>
  <c r="E216" i="7"/>
  <c r="F216" i="7"/>
  <c r="E217" i="7"/>
  <c r="F217" i="7"/>
  <c r="E218" i="7"/>
  <c r="F218" i="7"/>
  <c r="E219" i="7"/>
  <c r="F219" i="7"/>
  <c r="N219" i="7" s="1"/>
  <c r="E220" i="7"/>
  <c r="F220" i="7"/>
  <c r="E221" i="7"/>
  <c r="F221" i="7"/>
  <c r="E222" i="7"/>
  <c r="F222" i="7"/>
  <c r="E223" i="7"/>
  <c r="N223" i="7" s="1"/>
  <c r="F223" i="7"/>
  <c r="E224" i="7"/>
  <c r="F224" i="7"/>
  <c r="E225" i="7"/>
  <c r="F225" i="7"/>
  <c r="E226" i="7"/>
  <c r="F226" i="7"/>
  <c r="E227" i="7"/>
  <c r="F227" i="7"/>
  <c r="E228" i="7"/>
  <c r="F228" i="7"/>
  <c r="E229" i="7"/>
  <c r="F229" i="7"/>
  <c r="E230" i="7"/>
  <c r="F230" i="7"/>
  <c r="E231" i="7"/>
  <c r="N231" i="7" s="1"/>
  <c r="F231" i="7"/>
  <c r="E232" i="7"/>
  <c r="F232" i="7"/>
  <c r="E233" i="7"/>
  <c r="F233" i="7"/>
  <c r="E234" i="7"/>
  <c r="F234" i="7"/>
  <c r="E235" i="7"/>
  <c r="N235" i="7" s="1"/>
  <c r="F235" i="7"/>
  <c r="E236" i="7"/>
  <c r="F236" i="7"/>
  <c r="E237" i="7"/>
  <c r="F237" i="7"/>
  <c r="E238" i="7"/>
  <c r="F238" i="7"/>
  <c r="E239" i="7"/>
  <c r="N239" i="7" s="1"/>
  <c r="F239" i="7"/>
  <c r="E240" i="7"/>
  <c r="F240" i="7"/>
  <c r="E241" i="7"/>
  <c r="F241" i="7"/>
  <c r="E242" i="7"/>
  <c r="F242" i="7"/>
  <c r="E243" i="7"/>
  <c r="N243" i="7" s="1"/>
  <c r="F243" i="7"/>
  <c r="E244" i="7"/>
  <c r="F244" i="7"/>
  <c r="E245" i="7"/>
  <c r="F245" i="7"/>
  <c r="E246" i="7"/>
  <c r="F246" i="7"/>
  <c r="E247" i="7"/>
  <c r="N247" i="7" s="1"/>
  <c r="F247" i="7"/>
  <c r="E248" i="7"/>
  <c r="F248" i="7"/>
  <c r="E249" i="7"/>
  <c r="F249" i="7"/>
  <c r="E250" i="7"/>
  <c r="F250" i="7"/>
  <c r="E251" i="7"/>
  <c r="N251" i="7" s="1"/>
  <c r="F251" i="7"/>
  <c r="E252" i="7"/>
  <c r="F252" i="7"/>
  <c r="E253" i="7"/>
  <c r="F253" i="7"/>
  <c r="E254" i="7"/>
  <c r="F254" i="7"/>
  <c r="E255" i="7"/>
  <c r="F255" i="7"/>
  <c r="N255" i="7" s="1"/>
  <c r="E256" i="7"/>
  <c r="F256" i="7"/>
  <c r="E257" i="7"/>
  <c r="F257" i="7"/>
  <c r="E258" i="7"/>
  <c r="F258" i="7"/>
  <c r="E259" i="7"/>
  <c r="N259" i="7" s="1"/>
  <c r="F259" i="7"/>
  <c r="E260" i="7"/>
  <c r="F260" i="7"/>
  <c r="E261" i="7"/>
  <c r="F261" i="7"/>
  <c r="E262" i="7"/>
  <c r="F262" i="7"/>
  <c r="E263" i="7"/>
  <c r="F263" i="7"/>
  <c r="E264" i="7"/>
  <c r="F264" i="7"/>
  <c r="E265" i="7"/>
  <c r="F265" i="7"/>
  <c r="E266" i="7"/>
  <c r="F266" i="7"/>
  <c r="E267" i="7"/>
  <c r="N267" i="7" s="1"/>
  <c r="F267" i="7"/>
  <c r="E268" i="7"/>
  <c r="F268" i="7"/>
  <c r="E269" i="7"/>
  <c r="F269" i="7"/>
  <c r="E270" i="7"/>
  <c r="F270" i="7"/>
  <c r="E271" i="7"/>
  <c r="N271" i="7" s="1"/>
  <c r="F271" i="7"/>
  <c r="E272" i="7"/>
  <c r="F272" i="7"/>
  <c r="E273" i="7"/>
  <c r="F273" i="7"/>
  <c r="E274" i="7"/>
  <c r="F274" i="7"/>
  <c r="E275" i="7"/>
  <c r="N275" i="7" s="1"/>
  <c r="F275" i="7"/>
  <c r="E276" i="7"/>
  <c r="F276" i="7"/>
  <c r="E277" i="7"/>
  <c r="F277" i="7"/>
  <c r="E278" i="7"/>
  <c r="F278" i="7"/>
  <c r="E279" i="7"/>
  <c r="N279" i="7" s="1"/>
  <c r="F279" i="7"/>
  <c r="E280" i="7"/>
  <c r="F280" i="7"/>
  <c r="E281" i="7"/>
  <c r="F281" i="7"/>
  <c r="E282" i="7"/>
  <c r="F282" i="7"/>
  <c r="E283" i="7"/>
  <c r="F283" i="7"/>
  <c r="N283" i="7" s="1"/>
  <c r="E284" i="7"/>
  <c r="F284" i="7"/>
  <c r="E285" i="7"/>
  <c r="F285" i="7"/>
  <c r="E286" i="7"/>
  <c r="F286" i="7"/>
  <c r="E287" i="7"/>
  <c r="N287" i="7" s="1"/>
  <c r="F287" i="7"/>
  <c r="E288" i="7"/>
  <c r="F288" i="7"/>
  <c r="E289" i="7"/>
  <c r="F289" i="7"/>
  <c r="E290" i="7"/>
  <c r="F290" i="7"/>
  <c r="E291" i="7"/>
  <c r="F291" i="7"/>
  <c r="E292" i="7"/>
  <c r="F292" i="7"/>
  <c r="E293" i="7"/>
  <c r="F293" i="7"/>
  <c r="E294" i="7"/>
  <c r="F294" i="7"/>
  <c r="E295" i="7"/>
  <c r="N295" i="7" s="1"/>
  <c r="F295" i="7"/>
  <c r="E296" i="7"/>
  <c r="F296" i="7"/>
  <c r="E297" i="7"/>
  <c r="F297" i="7"/>
  <c r="E298" i="7"/>
  <c r="F298" i="7"/>
  <c r="E299" i="7"/>
  <c r="N299" i="7" s="1"/>
  <c r="F299" i="7"/>
  <c r="E300" i="7"/>
  <c r="F300" i="7"/>
  <c r="E301" i="7"/>
  <c r="F301" i="7"/>
  <c r="E302" i="7"/>
  <c r="F302" i="7"/>
  <c r="E303" i="7"/>
  <c r="N303" i="7" s="1"/>
  <c r="F303" i="7"/>
  <c r="E304" i="7"/>
  <c r="F304" i="7"/>
  <c r="E305" i="7"/>
  <c r="F305" i="7"/>
  <c r="E306" i="7"/>
  <c r="F306" i="7"/>
  <c r="E307" i="7"/>
  <c r="N307" i="7" s="1"/>
  <c r="F307" i="7"/>
  <c r="E308" i="7"/>
  <c r="F308" i="7"/>
  <c r="E309" i="7"/>
  <c r="F309" i="7"/>
  <c r="E310" i="7"/>
  <c r="F310" i="7"/>
  <c r="E311" i="7"/>
  <c r="N311" i="7" s="1"/>
  <c r="F311" i="7"/>
  <c r="E312" i="7"/>
  <c r="F312" i="7"/>
  <c r="E313" i="7"/>
  <c r="F313" i="7"/>
  <c r="E314" i="7"/>
  <c r="F314" i="7"/>
  <c r="E315" i="7"/>
  <c r="N315" i="7" s="1"/>
  <c r="F315" i="7"/>
  <c r="E316" i="7"/>
  <c r="F316" i="7"/>
  <c r="E317" i="7"/>
  <c r="F317" i="7"/>
  <c r="E318" i="7"/>
  <c r="F318" i="7"/>
  <c r="E319" i="7"/>
  <c r="F319" i="7"/>
  <c r="N319" i="7" s="1"/>
  <c r="E320" i="7"/>
  <c r="F320" i="7"/>
  <c r="E321" i="7"/>
  <c r="F321" i="7"/>
  <c r="E322" i="7"/>
  <c r="F322" i="7"/>
  <c r="E323" i="7"/>
  <c r="N323" i="7" s="1"/>
  <c r="F323" i="7"/>
  <c r="E324" i="7"/>
  <c r="F324" i="7"/>
  <c r="E325" i="7"/>
  <c r="F325" i="7"/>
  <c r="E326" i="7"/>
  <c r="F326" i="7"/>
  <c r="E327" i="7"/>
  <c r="F327" i="7"/>
  <c r="E328" i="7"/>
  <c r="F328" i="7"/>
  <c r="E329" i="7"/>
  <c r="F329" i="7"/>
  <c r="E330" i="7"/>
  <c r="F330" i="7"/>
  <c r="E331" i="7"/>
  <c r="N331" i="7" s="1"/>
  <c r="F331" i="7"/>
  <c r="E332" i="7"/>
  <c r="F332" i="7"/>
  <c r="E333" i="7"/>
  <c r="F333" i="7"/>
  <c r="E334" i="7"/>
  <c r="F334" i="7"/>
  <c r="E335" i="7"/>
  <c r="N335" i="7" s="1"/>
  <c r="F335" i="7"/>
  <c r="E336" i="7"/>
  <c r="F336" i="7"/>
  <c r="E337" i="7"/>
  <c r="F337" i="7"/>
  <c r="E338" i="7"/>
  <c r="F338" i="7"/>
  <c r="E339" i="7"/>
  <c r="N339" i="7" s="1"/>
  <c r="F339" i="7"/>
  <c r="E340" i="7"/>
  <c r="F340" i="7"/>
  <c r="E341" i="7"/>
  <c r="F341" i="7"/>
  <c r="E342" i="7"/>
  <c r="F342" i="7"/>
  <c r="E343" i="7"/>
  <c r="N343" i="7" s="1"/>
  <c r="F343" i="7"/>
  <c r="E344" i="7"/>
  <c r="F344" i="7"/>
  <c r="E345" i="7"/>
  <c r="F345" i="7"/>
  <c r="E346" i="7"/>
  <c r="F346" i="7"/>
  <c r="E347" i="7"/>
  <c r="F347" i="7"/>
  <c r="N347" i="7" s="1"/>
  <c r="E348" i="7"/>
  <c r="F348" i="7"/>
  <c r="E349" i="7"/>
  <c r="F349" i="7"/>
  <c r="E350" i="7"/>
  <c r="F350" i="7"/>
  <c r="E351" i="7"/>
  <c r="N351" i="7" s="1"/>
  <c r="F351" i="7"/>
  <c r="E352" i="7"/>
  <c r="F352" i="7"/>
  <c r="E353" i="7"/>
  <c r="F353" i="7"/>
  <c r="E354" i="7"/>
  <c r="F354" i="7"/>
  <c r="E355" i="7"/>
  <c r="F355" i="7"/>
  <c r="E356" i="7"/>
  <c r="F356" i="7"/>
  <c r="E357" i="7"/>
  <c r="F357" i="7"/>
  <c r="E358" i="7"/>
  <c r="F358" i="7"/>
  <c r="E359" i="7"/>
  <c r="N359" i="7" s="1"/>
  <c r="F359" i="7"/>
  <c r="E360" i="7"/>
  <c r="F360" i="7"/>
  <c r="E361" i="7"/>
  <c r="F361" i="7"/>
  <c r="E362" i="7"/>
  <c r="F362" i="7"/>
  <c r="E363" i="7"/>
  <c r="N363" i="7" s="1"/>
  <c r="F363" i="7"/>
  <c r="E364" i="7"/>
  <c r="F364" i="7"/>
  <c r="E365" i="7"/>
  <c r="F365" i="7"/>
  <c r="E366" i="7"/>
  <c r="F366" i="7"/>
  <c r="E367" i="7"/>
  <c r="N367" i="7" s="1"/>
  <c r="F367" i="7"/>
  <c r="E368" i="7"/>
  <c r="F368" i="7"/>
  <c r="E369" i="7"/>
  <c r="F369" i="7"/>
  <c r="E370" i="7"/>
  <c r="F370" i="7"/>
  <c r="E371" i="7"/>
  <c r="N371" i="7" s="1"/>
  <c r="F371" i="7"/>
  <c r="E372" i="7"/>
  <c r="F372" i="7"/>
  <c r="E373" i="7"/>
  <c r="F373" i="7"/>
  <c r="E374" i="7"/>
  <c r="F374" i="7"/>
  <c r="E375" i="7"/>
  <c r="N375" i="7" s="1"/>
  <c r="F375" i="7"/>
  <c r="E376" i="7"/>
  <c r="F376" i="7"/>
  <c r="E377" i="7"/>
  <c r="F377" i="7"/>
  <c r="E378" i="7"/>
  <c r="F378" i="7"/>
  <c r="E379" i="7"/>
  <c r="N379" i="7" s="1"/>
  <c r="F379" i="7"/>
  <c r="E380" i="7"/>
  <c r="F380" i="7"/>
  <c r="E381" i="7"/>
  <c r="F381" i="7"/>
  <c r="E382" i="7"/>
  <c r="F382" i="7"/>
  <c r="E383" i="7"/>
  <c r="F383" i="7"/>
  <c r="N383" i="7" s="1"/>
  <c r="E384" i="7"/>
  <c r="F384" i="7"/>
  <c r="E385" i="7"/>
  <c r="F385" i="7"/>
  <c r="E386" i="7"/>
  <c r="F386" i="7"/>
  <c r="E387" i="7"/>
  <c r="N387" i="7" s="1"/>
  <c r="F387" i="7"/>
  <c r="E388" i="7"/>
  <c r="F388" i="7"/>
  <c r="E389" i="7"/>
  <c r="F389" i="7"/>
  <c r="E390" i="7"/>
  <c r="F390" i="7"/>
  <c r="E391" i="7"/>
  <c r="F391" i="7"/>
  <c r="E392" i="7"/>
  <c r="F392" i="7"/>
  <c r="E393" i="7"/>
  <c r="F393" i="7"/>
  <c r="E394" i="7"/>
  <c r="F394" i="7"/>
  <c r="E395" i="7"/>
  <c r="N395" i="7" s="1"/>
  <c r="F395" i="7"/>
  <c r="E396" i="7"/>
  <c r="F396" i="7"/>
  <c r="E397" i="7"/>
  <c r="F397" i="7"/>
  <c r="E398" i="7"/>
  <c r="F398" i="7"/>
  <c r="E399" i="7"/>
  <c r="N399" i="7" s="1"/>
  <c r="F399" i="7"/>
  <c r="E400" i="7"/>
  <c r="F400" i="7"/>
  <c r="E401" i="7"/>
  <c r="F401" i="7"/>
  <c r="E402" i="7"/>
  <c r="F402" i="7"/>
  <c r="E403" i="7"/>
  <c r="N403" i="7" s="1"/>
  <c r="F403" i="7"/>
  <c r="E404" i="7"/>
  <c r="F404" i="7"/>
  <c r="E405" i="7"/>
  <c r="F405" i="7"/>
  <c r="E406" i="7"/>
  <c r="F406" i="7"/>
  <c r="E407" i="7"/>
  <c r="N407" i="7" s="1"/>
  <c r="F407" i="7"/>
  <c r="E408" i="7"/>
  <c r="F408" i="7"/>
  <c r="E409" i="7"/>
  <c r="F409" i="7"/>
  <c r="E410" i="7"/>
  <c r="F410" i="7"/>
  <c r="E411" i="7"/>
  <c r="F411" i="7"/>
  <c r="N411" i="7" s="1"/>
  <c r="E412" i="7"/>
  <c r="F412" i="7"/>
  <c r="E413" i="7"/>
  <c r="F413" i="7"/>
  <c r="E414" i="7"/>
  <c r="F414" i="7"/>
  <c r="E415" i="7"/>
  <c r="N415" i="7" s="1"/>
  <c r="F415" i="7"/>
  <c r="E416" i="7"/>
  <c r="F416" i="7"/>
  <c r="E417" i="7"/>
  <c r="F417" i="7"/>
  <c r="E418" i="7"/>
  <c r="F418" i="7"/>
  <c r="E419" i="7"/>
  <c r="F419" i="7"/>
  <c r="E420" i="7"/>
  <c r="F420" i="7"/>
  <c r="E421" i="7"/>
  <c r="F421" i="7"/>
  <c r="E422" i="7"/>
  <c r="F422" i="7"/>
  <c r="E423" i="7"/>
  <c r="N423" i="7" s="1"/>
  <c r="F423" i="7"/>
  <c r="E424" i="7"/>
  <c r="F424" i="7"/>
  <c r="E425" i="7"/>
  <c r="F425" i="7"/>
  <c r="E426" i="7"/>
  <c r="F426" i="7"/>
  <c r="E427" i="7"/>
  <c r="N427" i="7" s="1"/>
  <c r="F427" i="7"/>
  <c r="E428" i="7"/>
  <c r="F428" i="7"/>
  <c r="E429" i="7"/>
  <c r="F429" i="7"/>
  <c r="E430" i="7"/>
  <c r="F430" i="7"/>
  <c r="E431" i="7"/>
  <c r="N431" i="7" s="1"/>
  <c r="F431" i="7"/>
  <c r="E432" i="7"/>
  <c r="F432" i="7"/>
  <c r="E433" i="7"/>
  <c r="F433" i="7"/>
  <c r="E434" i="7"/>
  <c r="F434" i="7"/>
  <c r="E435" i="7"/>
  <c r="N435" i="7" s="1"/>
  <c r="F435" i="7"/>
  <c r="E436" i="7"/>
  <c r="F436" i="7"/>
  <c r="E437" i="7"/>
  <c r="F437" i="7"/>
  <c r="E438" i="7"/>
  <c r="F438" i="7"/>
  <c r="E439" i="7"/>
  <c r="N439" i="7" s="1"/>
  <c r="F439" i="7"/>
  <c r="E440" i="7"/>
  <c r="F440" i="7"/>
  <c r="E441" i="7"/>
  <c r="F441" i="7"/>
  <c r="E442" i="7"/>
  <c r="F442" i="7"/>
  <c r="E443" i="7"/>
  <c r="N443" i="7" s="1"/>
  <c r="F443" i="7"/>
  <c r="E444" i="7"/>
  <c r="F444" i="7"/>
  <c r="E445" i="7"/>
  <c r="F445" i="7"/>
  <c r="E446" i="7"/>
  <c r="F446" i="7"/>
  <c r="E447" i="7"/>
  <c r="F447" i="7"/>
  <c r="N447" i="7" s="1"/>
  <c r="E448" i="7"/>
  <c r="F448" i="7"/>
  <c r="E449" i="7"/>
  <c r="F449" i="7"/>
  <c r="E450" i="7"/>
  <c r="F450" i="7"/>
  <c r="E451" i="7"/>
  <c r="N451" i="7" s="1"/>
  <c r="F451" i="7"/>
  <c r="E452" i="7"/>
  <c r="F452" i="7"/>
  <c r="E453" i="7"/>
  <c r="F453" i="7"/>
  <c r="E454" i="7"/>
  <c r="F454" i="7"/>
  <c r="E455" i="7"/>
  <c r="F455" i="7"/>
  <c r="E456" i="7"/>
  <c r="F456" i="7"/>
  <c r="E457" i="7"/>
  <c r="F457" i="7"/>
  <c r="E458" i="7"/>
  <c r="F458" i="7"/>
  <c r="E459" i="7"/>
  <c r="N459" i="7" s="1"/>
  <c r="F459" i="7"/>
  <c r="E460" i="7"/>
  <c r="F460" i="7"/>
  <c r="E461" i="7"/>
  <c r="F461" i="7"/>
  <c r="E462" i="7"/>
  <c r="F462" i="7"/>
  <c r="E463" i="7"/>
  <c r="N463" i="7" s="1"/>
  <c r="F463" i="7"/>
  <c r="E464" i="7"/>
  <c r="F464" i="7"/>
  <c r="E465" i="7"/>
  <c r="F465" i="7"/>
  <c r="E466" i="7"/>
  <c r="F466" i="7"/>
  <c r="E467" i="7"/>
  <c r="N467" i="7" s="1"/>
  <c r="F467" i="7"/>
  <c r="E468" i="7"/>
  <c r="F468" i="7"/>
  <c r="E469" i="7"/>
  <c r="F469" i="7"/>
  <c r="E470" i="7"/>
  <c r="F470" i="7"/>
  <c r="E471" i="7"/>
  <c r="N471" i="7" s="1"/>
  <c r="F471" i="7"/>
  <c r="E472" i="7"/>
  <c r="F472" i="7"/>
  <c r="E473" i="7"/>
  <c r="F473" i="7"/>
  <c r="E474" i="7"/>
  <c r="F474" i="7"/>
  <c r="E475" i="7"/>
  <c r="F475" i="7"/>
  <c r="N475" i="7" s="1"/>
  <c r="E476" i="7"/>
  <c r="F476" i="7"/>
  <c r="E477" i="7"/>
  <c r="F477" i="7"/>
  <c r="E478" i="7"/>
  <c r="F478" i="7"/>
  <c r="E479" i="7"/>
  <c r="N479" i="7" s="1"/>
  <c r="F479" i="7"/>
  <c r="E480" i="7"/>
  <c r="F480" i="7"/>
  <c r="E481" i="7"/>
  <c r="F481" i="7"/>
  <c r="E482" i="7"/>
  <c r="F482" i="7"/>
  <c r="E483" i="7"/>
  <c r="F483" i="7"/>
  <c r="E484" i="7"/>
  <c r="F484" i="7"/>
  <c r="E485" i="7"/>
  <c r="F485" i="7"/>
  <c r="E486" i="7"/>
  <c r="F486" i="7"/>
  <c r="E487" i="7"/>
  <c r="N487" i="7" s="1"/>
  <c r="F487" i="7"/>
  <c r="E488" i="7"/>
  <c r="F488" i="7"/>
  <c r="E489" i="7"/>
  <c r="F489" i="7"/>
  <c r="E490" i="7"/>
  <c r="F490" i="7"/>
  <c r="E491" i="7"/>
  <c r="N491" i="7" s="1"/>
  <c r="F491" i="7"/>
  <c r="E492" i="7"/>
  <c r="F492" i="7"/>
  <c r="E493" i="7"/>
  <c r="F493" i="7"/>
  <c r="E494" i="7"/>
  <c r="F494" i="7"/>
  <c r="E495" i="7"/>
  <c r="N495" i="7" s="1"/>
  <c r="F495" i="7"/>
  <c r="E496" i="7"/>
  <c r="F496" i="7"/>
  <c r="E497" i="7"/>
  <c r="F497" i="7"/>
  <c r="E498" i="7"/>
  <c r="F498" i="7"/>
  <c r="E499" i="7"/>
  <c r="N499" i="7" s="1"/>
  <c r="F499" i="7"/>
  <c r="E500" i="7"/>
  <c r="F500" i="7"/>
  <c r="E501" i="7"/>
  <c r="F501" i="7"/>
  <c r="E502" i="7"/>
  <c r="F502" i="7"/>
  <c r="E503" i="7"/>
  <c r="N503" i="7" s="1"/>
  <c r="F503" i="7"/>
  <c r="E504" i="7"/>
  <c r="F504" i="7"/>
  <c r="E505" i="7"/>
  <c r="F505" i="7"/>
  <c r="E506" i="7"/>
  <c r="F506" i="7"/>
  <c r="E507" i="7"/>
  <c r="N507" i="7" s="1"/>
  <c r="F507" i="7"/>
  <c r="E508" i="7"/>
  <c r="F508" i="7"/>
  <c r="E509" i="7"/>
  <c r="F509" i="7"/>
  <c r="E510" i="7"/>
  <c r="F510" i="7"/>
  <c r="E511" i="7"/>
  <c r="F511" i="7"/>
  <c r="N511" i="7" s="1"/>
  <c r="E512" i="7"/>
  <c r="F512" i="7"/>
  <c r="E513" i="7"/>
  <c r="F513" i="7"/>
  <c r="E514" i="7"/>
  <c r="F514" i="7"/>
  <c r="E515" i="7"/>
  <c r="N515" i="7" s="1"/>
  <c r="F515" i="7"/>
  <c r="E516" i="7"/>
  <c r="F516" i="7"/>
  <c r="E517" i="7"/>
  <c r="F517" i="7"/>
  <c r="E518" i="7"/>
  <c r="F518" i="7"/>
  <c r="E519" i="7"/>
  <c r="F519" i="7"/>
  <c r="E520" i="7"/>
  <c r="F520" i="7"/>
  <c r="E521" i="7"/>
  <c r="F521" i="7"/>
  <c r="E522" i="7"/>
  <c r="F522" i="7"/>
  <c r="E523" i="7"/>
  <c r="N523" i="7" s="1"/>
  <c r="F523" i="7"/>
  <c r="E524" i="7"/>
  <c r="F524" i="7"/>
  <c r="E525" i="7"/>
  <c r="F525" i="7"/>
  <c r="E526" i="7"/>
  <c r="F526" i="7"/>
  <c r="E527" i="7"/>
  <c r="N527" i="7" s="1"/>
  <c r="F527" i="7"/>
  <c r="E528" i="7"/>
  <c r="F528" i="7"/>
  <c r="E529" i="7"/>
  <c r="F529" i="7"/>
  <c r="E530" i="7"/>
  <c r="F530" i="7"/>
  <c r="E531" i="7"/>
  <c r="N531" i="7" s="1"/>
  <c r="F531" i="7"/>
  <c r="E532" i="7"/>
  <c r="F532" i="7"/>
  <c r="E533" i="7"/>
  <c r="F533" i="7"/>
  <c r="E534" i="7"/>
  <c r="F534" i="7"/>
  <c r="E535" i="7"/>
  <c r="N535" i="7" s="1"/>
  <c r="F535" i="7"/>
  <c r="E536" i="7"/>
  <c r="F536" i="7"/>
  <c r="E537" i="7"/>
  <c r="F537" i="7"/>
  <c r="E538" i="7"/>
  <c r="F538" i="7"/>
  <c r="E539" i="7"/>
  <c r="F539" i="7"/>
  <c r="N539" i="7" s="1"/>
  <c r="E540" i="7"/>
  <c r="F540" i="7"/>
  <c r="E541" i="7"/>
  <c r="F541" i="7"/>
  <c r="E542" i="7"/>
  <c r="F542" i="7"/>
  <c r="E543" i="7"/>
  <c r="N543" i="7" s="1"/>
  <c r="F543" i="7"/>
  <c r="E544" i="7"/>
  <c r="F544" i="7"/>
  <c r="E545" i="7"/>
  <c r="F545" i="7"/>
  <c r="E546" i="7"/>
  <c r="F546" i="7"/>
  <c r="E547" i="7"/>
  <c r="F547" i="7"/>
  <c r="E548" i="7"/>
  <c r="F548" i="7"/>
  <c r="E549" i="7"/>
  <c r="F549" i="7"/>
  <c r="E550" i="7"/>
  <c r="F550" i="7"/>
  <c r="E551" i="7"/>
  <c r="N551" i="7" s="1"/>
  <c r="F551" i="7"/>
  <c r="E552" i="7"/>
  <c r="F552" i="7"/>
  <c r="E553" i="7"/>
  <c r="F553" i="7"/>
  <c r="E554" i="7"/>
  <c r="F554" i="7"/>
  <c r="E555" i="7"/>
  <c r="N555" i="7" s="1"/>
  <c r="F555" i="7"/>
  <c r="E556" i="7"/>
  <c r="F556" i="7"/>
  <c r="E557" i="7"/>
  <c r="F557" i="7"/>
  <c r="E558" i="7"/>
  <c r="F558" i="7"/>
  <c r="E559" i="7"/>
  <c r="N559" i="7" s="1"/>
  <c r="F559" i="7"/>
  <c r="E560" i="7"/>
  <c r="F560" i="7"/>
  <c r="E561" i="7"/>
  <c r="F561" i="7"/>
  <c r="E562" i="7"/>
  <c r="F562" i="7"/>
  <c r="E563" i="7"/>
  <c r="N563" i="7" s="1"/>
  <c r="F563" i="7"/>
  <c r="E564" i="7"/>
  <c r="F564" i="7"/>
  <c r="E565" i="7"/>
  <c r="F565" i="7"/>
  <c r="E566" i="7"/>
  <c r="F566" i="7"/>
  <c r="E567" i="7"/>
  <c r="N567" i="7" s="1"/>
  <c r="F567" i="7"/>
  <c r="E568" i="7"/>
  <c r="F568" i="7"/>
  <c r="E569" i="7"/>
  <c r="F569" i="7"/>
  <c r="E570" i="7"/>
  <c r="F570" i="7"/>
  <c r="E571" i="7"/>
  <c r="N571" i="7" s="1"/>
  <c r="F571" i="7"/>
  <c r="E572" i="7"/>
  <c r="F572" i="7"/>
  <c r="E573" i="7"/>
  <c r="F573" i="7"/>
  <c r="F4" i="7"/>
  <c r="E4" i="7"/>
  <c r="N10" i="7"/>
  <c r="N18" i="7"/>
  <c r="N26" i="7"/>
  <c r="N34" i="7"/>
  <c r="N42" i="7"/>
  <c r="N50" i="7"/>
  <c r="N58" i="7"/>
  <c r="N66" i="7"/>
  <c r="N74" i="7"/>
  <c r="N82" i="7"/>
  <c r="N90" i="7"/>
  <c r="N98" i="7"/>
  <c r="N106" i="7"/>
  <c r="N114" i="7"/>
  <c r="N122" i="7"/>
  <c r="N130" i="7"/>
  <c r="N138" i="7"/>
  <c r="N146" i="7"/>
  <c r="N154" i="7"/>
  <c r="N162" i="7"/>
  <c r="N170" i="7"/>
  <c r="N178" i="7"/>
  <c r="N186" i="7"/>
  <c r="N194" i="7"/>
  <c r="N202" i="7"/>
  <c r="N210" i="7"/>
  <c r="N218" i="7"/>
  <c r="N226" i="7"/>
  <c r="N234" i="7"/>
  <c r="N242" i="7"/>
  <c r="N250" i="7"/>
  <c r="N258" i="7"/>
  <c r="N266" i="7"/>
  <c r="N274" i="7"/>
  <c r="N282" i="7"/>
  <c r="N290" i="7"/>
  <c r="N298" i="7"/>
  <c r="N306" i="7"/>
  <c r="N314" i="7"/>
  <c r="N322" i="7"/>
  <c r="N330" i="7"/>
  <c r="N338" i="7"/>
  <c r="N346" i="7"/>
  <c r="N354" i="7"/>
  <c r="N362" i="7"/>
  <c r="N370" i="7"/>
  <c r="N378" i="7"/>
  <c r="N386" i="7"/>
  <c r="N394" i="7"/>
  <c r="N402" i="7"/>
  <c r="N410" i="7"/>
  <c r="N418" i="7"/>
  <c r="N426" i="7"/>
  <c r="N434" i="7"/>
  <c r="N442" i="7"/>
  <c r="N450" i="7"/>
  <c r="N458" i="7"/>
  <c r="N466" i="7"/>
  <c r="N474" i="7"/>
  <c r="N482" i="7"/>
  <c r="N490" i="7"/>
  <c r="N498" i="7"/>
  <c r="N506" i="7"/>
  <c r="N514" i="7"/>
  <c r="N522" i="7"/>
  <c r="N530" i="7"/>
  <c r="N538" i="7"/>
  <c r="N546" i="7"/>
  <c r="N554" i="7"/>
  <c r="N562" i="7"/>
  <c r="N570" i="7"/>
  <c r="D579" i="7"/>
  <c r="C579" i="7"/>
  <c r="M574" i="7"/>
  <c r="L574" i="7"/>
  <c r="K574" i="7"/>
  <c r="J574" i="7"/>
  <c r="J579" i="7" s="1"/>
  <c r="I574" i="7"/>
  <c r="I579" i="7" s="1"/>
  <c r="H574" i="7"/>
  <c r="H579" i="7" s="1"/>
  <c r="G574" i="7"/>
  <c r="G579" i="7" s="1"/>
  <c r="D574" i="7"/>
  <c r="C574" i="7"/>
  <c r="N573" i="7"/>
  <c r="N572" i="7"/>
  <c r="N569" i="7"/>
  <c r="N568" i="7"/>
  <c r="N566" i="7"/>
  <c r="N565" i="7"/>
  <c r="N564" i="7"/>
  <c r="N561" i="7"/>
  <c r="N560" i="7"/>
  <c r="N558" i="7"/>
  <c r="N557" i="7"/>
  <c r="N556" i="7"/>
  <c r="N553" i="7"/>
  <c r="N552" i="7"/>
  <c r="N550" i="7"/>
  <c r="N549" i="7"/>
  <c r="N548" i="7"/>
  <c r="N547" i="7"/>
  <c r="N545" i="7"/>
  <c r="N544" i="7"/>
  <c r="N542" i="7"/>
  <c r="N541" i="7"/>
  <c r="N540" i="7"/>
  <c r="N537" i="7"/>
  <c r="N536" i="7"/>
  <c r="N534" i="7"/>
  <c r="N533" i="7"/>
  <c r="N532" i="7"/>
  <c r="N529" i="7"/>
  <c r="N528" i="7"/>
  <c r="N526" i="7"/>
  <c r="N525" i="7"/>
  <c r="N524" i="7"/>
  <c r="N521" i="7"/>
  <c r="N520" i="7"/>
  <c r="N519" i="7"/>
  <c r="N518" i="7"/>
  <c r="N517" i="7"/>
  <c r="N516" i="7"/>
  <c r="N513" i="7"/>
  <c r="N512" i="7"/>
  <c r="N510" i="7"/>
  <c r="N509" i="7"/>
  <c r="N508" i="7"/>
  <c r="N505" i="7"/>
  <c r="N504" i="7"/>
  <c r="N502" i="7"/>
  <c r="N501" i="7"/>
  <c r="N500" i="7"/>
  <c r="N497" i="7"/>
  <c r="N496" i="7"/>
  <c r="N494" i="7"/>
  <c r="N493" i="7"/>
  <c r="N492" i="7"/>
  <c r="N489" i="7"/>
  <c r="N488" i="7"/>
  <c r="N486" i="7"/>
  <c r="N485" i="7"/>
  <c r="N484" i="7"/>
  <c r="N483" i="7"/>
  <c r="N481" i="7"/>
  <c r="N480" i="7"/>
  <c r="N478" i="7"/>
  <c r="N477" i="7"/>
  <c r="N476" i="7"/>
  <c r="N473" i="7"/>
  <c r="N472" i="7"/>
  <c r="N470" i="7"/>
  <c r="N469" i="7"/>
  <c r="N468" i="7"/>
  <c r="N465" i="7"/>
  <c r="N464" i="7"/>
  <c r="N462" i="7"/>
  <c r="N461" i="7"/>
  <c r="N460" i="7"/>
  <c r="N457" i="7"/>
  <c r="N456" i="7"/>
  <c r="N455" i="7"/>
  <c r="N454" i="7"/>
  <c r="N453" i="7"/>
  <c r="N452" i="7"/>
  <c r="N449" i="7"/>
  <c r="N448" i="7"/>
  <c r="N446" i="7"/>
  <c r="N445" i="7"/>
  <c r="N444" i="7"/>
  <c r="N441" i="7"/>
  <c r="N440" i="7"/>
  <c r="N438" i="7"/>
  <c r="N437" i="7"/>
  <c r="N436" i="7"/>
  <c r="N433" i="7"/>
  <c r="N432" i="7"/>
  <c r="N430" i="7"/>
  <c r="N429" i="7"/>
  <c r="N428" i="7"/>
  <c r="N425" i="7"/>
  <c r="N424" i="7"/>
  <c r="N422" i="7"/>
  <c r="N421" i="7"/>
  <c r="N420" i="7"/>
  <c r="N419" i="7"/>
  <c r="N417" i="7"/>
  <c r="N416" i="7"/>
  <c r="N414" i="7"/>
  <c r="N413" i="7"/>
  <c r="N412" i="7"/>
  <c r="N409" i="7"/>
  <c r="N408" i="7"/>
  <c r="N406" i="7"/>
  <c r="N405" i="7"/>
  <c r="N404" i="7"/>
  <c r="N401" i="7"/>
  <c r="N400" i="7"/>
  <c r="N398" i="7"/>
  <c r="N397" i="7"/>
  <c r="N396" i="7"/>
  <c r="N393" i="7"/>
  <c r="N392" i="7"/>
  <c r="N391" i="7"/>
  <c r="N390" i="7"/>
  <c r="N389" i="7"/>
  <c r="N388" i="7"/>
  <c r="N385" i="7"/>
  <c r="N384" i="7"/>
  <c r="N382" i="7"/>
  <c r="N381" i="7"/>
  <c r="N380" i="7"/>
  <c r="N377" i="7"/>
  <c r="N376" i="7"/>
  <c r="N374" i="7"/>
  <c r="N373" i="7"/>
  <c r="N372" i="7"/>
  <c r="N369" i="7"/>
  <c r="N368" i="7"/>
  <c r="N366" i="7"/>
  <c r="N365" i="7"/>
  <c r="N364" i="7"/>
  <c r="N361" i="7"/>
  <c r="N360" i="7"/>
  <c r="N358" i="7"/>
  <c r="N357" i="7"/>
  <c r="N356" i="7"/>
  <c r="N355" i="7"/>
  <c r="N353" i="7"/>
  <c r="N352" i="7"/>
  <c r="N350" i="7"/>
  <c r="N349" i="7"/>
  <c r="N348" i="7"/>
  <c r="N345" i="7"/>
  <c r="N344" i="7"/>
  <c r="N342" i="7"/>
  <c r="N341" i="7"/>
  <c r="N340" i="7"/>
  <c r="N337" i="7"/>
  <c r="N336" i="7"/>
  <c r="N334" i="7"/>
  <c r="N333" i="7"/>
  <c r="N332" i="7"/>
  <c r="N329" i="7"/>
  <c r="N328" i="7"/>
  <c r="N327" i="7"/>
  <c r="N326" i="7"/>
  <c r="N325" i="7"/>
  <c r="N324" i="7"/>
  <c r="N321" i="7"/>
  <c r="N320" i="7"/>
  <c r="N318" i="7"/>
  <c r="N317" i="7"/>
  <c r="N316" i="7"/>
  <c r="N313" i="7"/>
  <c r="N312" i="7"/>
  <c r="N310" i="7"/>
  <c r="N309" i="7"/>
  <c r="N308" i="7"/>
  <c r="N305" i="7"/>
  <c r="N304" i="7"/>
  <c r="N302" i="7"/>
  <c r="N301" i="7"/>
  <c r="N300" i="7"/>
  <c r="N297" i="7"/>
  <c r="N296" i="7"/>
  <c r="N294" i="7"/>
  <c r="N293" i="7"/>
  <c r="N292" i="7"/>
  <c r="N291" i="7"/>
  <c r="N289" i="7"/>
  <c r="N288" i="7"/>
  <c r="N286" i="7"/>
  <c r="N285" i="7"/>
  <c r="N284" i="7"/>
  <c r="N281" i="7"/>
  <c r="N280" i="7"/>
  <c r="N278" i="7"/>
  <c r="N277" i="7"/>
  <c r="N276" i="7"/>
  <c r="N273" i="7"/>
  <c r="N272" i="7"/>
  <c r="N270" i="7"/>
  <c r="N269" i="7"/>
  <c r="N268" i="7"/>
  <c r="N265" i="7"/>
  <c r="N264" i="7"/>
  <c r="N263" i="7"/>
  <c r="N262" i="7"/>
  <c r="N261" i="7"/>
  <c r="N260" i="7"/>
  <c r="N257" i="7"/>
  <c r="N256" i="7"/>
  <c r="N254" i="7"/>
  <c r="N253" i="7"/>
  <c r="N252" i="7"/>
  <c r="N249" i="7"/>
  <c r="N248" i="7"/>
  <c r="N246" i="7"/>
  <c r="N245" i="7"/>
  <c r="N244" i="7"/>
  <c r="N241" i="7"/>
  <c r="N240" i="7"/>
  <c r="N238" i="7"/>
  <c r="N237" i="7"/>
  <c r="N236" i="7"/>
  <c r="N233" i="7"/>
  <c r="N232" i="7"/>
  <c r="N230" i="7"/>
  <c r="N229" i="7"/>
  <c r="N228" i="7"/>
  <c r="N227" i="7"/>
  <c r="N225" i="7"/>
  <c r="N224" i="7"/>
  <c r="N222" i="7"/>
  <c r="N221" i="7"/>
  <c r="N220" i="7"/>
  <c r="N217" i="7"/>
  <c r="N216" i="7"/>
  <c r="N214" i="7"/>
  <c r="N213" i="7"/>
  <c r="N212" i="7"/>
  <c r="N209" i="7"/>
  <c r="N208" i="7"/>
  <c r="N206" i="7"/>
  <c r="N205" i="7"/>
  <c r="N204" i="7"/>
  <c r="N201" i="7"/>
  <c r="N200" i="7"/>
  <c r="N199" i="7"/>
  <c r="N198" i="7"/>
  <c r="N197" i="7"/>
  <c r="N196" i="7"/>
  <c r="N193" i="7"/>
  <c r="N192" i="7"/>
  <c r="N190" i="7"/>
  <c r="N189" i="7"/>
  <c r="N188" i="7"/>
  <c r="N185" i="7"/>
  <c r="N184" i="7"/>
  <c r="N182" i="7"/>
  <c r="N181" i="7"/>
  <c r="N180" i="7"/>
  <c r="N177" i="7"/>
  <c r="N176" i="7"/>
  <c r="N174" i="7"/>
  <c r="N173" i="7"/>
  <c r="N172" i="7"/>
  <c r="N169" i="7"/>
  <c r="N168" i="7"/>
  <c r="N166" i="7"/>
  <c r="N165" i="7"/>
  <c r="N164" i="7"/>
  <c r="N163" i="7"/>
  <c r="N161" i="7"/>
  <c r="N160" i="7"/>
  <c r="N158" i="7"/>
  <c r="N157" i="7"/>
  <c r="N156" i="7"/>
  <c r="N153" i="7"/>
  <c r="N152" i="7"/>
  <c r="N150" i="7"/>
  <c r="N149" i="7"/>
  <c r="N148" i="7"/>
  <c r="N145" i="7"/>
  <c r="N144" i="7"/>
  <c r="N142" i="7"/>
  <c r="N141" i="7"/>
  <c r="N140" i="7"/>
  <c r="N137" i="7"/>
  <c r="N136" i="7"/>
  <c r="N135" i="7"/>
  <c r="N134" i="7"/>
  <c r="N133" i="7"/>
  <c r="N132" i="7"/>
  <c r="N129" i="7"/>
  <c r="N128" i="7"/>
  <c r="N126" i="7"/>
  <c r="N125" i="7"/>
  <c r="N124" i="7"/>
  <c r="N121" i="7"/>
  <c r="N120" i="7"/>
  <c r="N118" i="7"/>
  <c r="N117" i="7"/>
  <c r="N116" i="7"/>
  <c r="N113" i="7"/>
  <c r="N112" i="7"/>
  <c r="N110" i="7"/>
  <c r="N109" i="7"/>
  <c r="N108" i="7"/>
  <c r="N105" i="7"/>
  <c r="N104" i="7"/>
  <c r="N102" i="7"/>
  <c r="N101" i="7"/>
  <c r="N100" i="7"/>
  <c r="N99" i="7"/>
  <c r="N97" i="7"/>
  <c r="N96" i="7"/>
  <c r="N94" i="7"/>
  <c r="N93" i="7"/>
  <c r="N92" i="7"/>
  <c r="N89" i="7"/>
  <c r="N88" i="7"/>
  <c r="N86" i="7"/>
  <c r="N85" i="7"/>
  <c r="N84" i="7"/>
  <c r="N81" i="7"/>
  <c r="N80" i="7"/>
  <c r="N78" i="7"/>
  <c r="N77" i="7"/>
  <c r="N76" i="7"/>
  <c r="N73" i="7"/>
  <c r="N72" i="7"/>
  <c r="N71" i="7"/>
  <c r="N70" i="7"/>
  <c r="N69" i="7"/>
  <c r="N68" i="7"/>
  <c r="N65" i="7"/>
  <c r="N64" i="7"/>
  <c r="N62" i="7"/>
  <c r="N61" i="7"/>
  <c r="N60" i="7"/>
  <c r="N57" i="7"/>
  <c r="N56" i="7"/>
  <c r="N54" i="7"/>
  <c r="N53" i="7"/>
  <c r="N52" i="7"/>
  <c r="N49" i="7"/>
  <c r="N48" i="7"/>
  <c r="N46" i="7"/>
  <c r="N45" i="7"/>
  <c r="N44" i="7"/>
  <c r="N41" i="7"/>
  <c r="N40" i="7"/>
  <c r="N38" i="7"/>
  <c r="N37" i="7"/>
  <c r="N36" i="7"/>
  <c r="N35" i="7"/>
  <c r="N33" i="7"/>
  <c r="N32" i="7"/>
  <c r="N30" i="7"/>
  <c r="N29" i="7"/>
  <c r="N28" i="7"/>
  <c r="N25" i="7"/>
  <c r="N24" i="7"/>
  <c r="N22" i="7"/>
  <c r="N21" i="7"/>
  <c r="N20" i="7"/>
  <c r="N17" i="7"/>
  <c r="N16" i="7"/>
  <c r="N14" i="7"/>
  <c r="N13" i="7"/>
  <c r="N12" i="7"/>
  <c r="N9" i="7"/>
  <c r="N8" i="7"/>
  <c r="N7" i="7"/>
  <c r="N6" i="7"/>
  <c r="N5" i="7"/>
  <c r="C574" i="6"/>
  <c r="F574" i="7" l="1"/>
  <c r="F579" i="7" s="1"/>
  <c r="N4" i="7"/>
  <c r="N574" i="7" s="1"/>
  <c r="E574" i="7"/>
  <c r="E579" i="7" s="1"/>
  <c r="G574" i="1"/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4" i="3"/>
  <c r="C574" i="4"/>
  <c r="D574" i="3" l="1"/>
  <c r="N4" i="1" l="1"/>
  <c r="C4" i="3" l="1"/>
  <c r="M574" i="1"/>
  <c r="D574" i="1" l="1"/>
  <c r="E574" i="1"/>
  <c r="F574" i="1"/>
  <c r="F579" i="1" s="1"/>
  <c r="G579" i="1"/>
  <c r="H574" i="1"/>
  <c r="H579" i="1" s="1"/>
  <c r="I574" i="1"/>
  <c r="I579" i="1" s="1"/>
  <c r="J574" i="1"/>
  <c r="J579" i="1" s="1"/>
  <c r="K574" i="1"/>
  <c r="L574" i="1"/>
  <c r="C574" i="1"/>
  <c r="N5" i="1"/>
  <c r="N6" i="1"/>
  <c r="C6" i="3" s="1"/>
  <c r="N7" i="1"/>
  <c r="C7" i="3" s="1"/>
  <c r="N8" i="1"/>
  <c r="C8" i="3" s="1"/>
  <c r="N9" i="1"/>
  <c r="C9" i="3" s="1"/>
  <c r="N10" i="1"/>
  <c r="C10" i="3" s="1"/>
  <c r="N11" i="1"/>
  <c r="C11" i="3" s="1"/>
  <c r="N12" i="1"/>
  <c r="C12" i="3" s="1"/>
  <c r="N13" i="1"/>
  <c r="C13" i="3" s="1"/>
  <c r="N14" i="1"/>
  <c r="C14" i="3" s="1"/>
  <c r="N15" i="1"/>
  <c r="C15" i="3" s="1"/>
  <c r="N16" i="1"/>
  <c r="C16" i="3" s="1"/>
  <c r="N17" i="1"/>
  <c r="C17" i="3" s="1"/>
  <c r="N18" i="1"/>
  <c r="C18" i="3" s="1"/>
  <c r="N19" i="1"/>
  <c r="C19" i="3" s="1"/>
  <c r="N20" i="1"/>
  <c r="C20" i="3" s="1"/>
  <c r="N21" i="1"/>
  <c r="C21" i="3" s="1"/>
  <c r="N22" i="1"/>
  <c r="C22" i="3" s="1"/>
  <c r="N23" i="1"/>
  <c r="C23" i="3" s="1"/>
  <c r="N24" i="1"/>
  <c r="C24" i="3" s="1"/>
  <c r="N25" i="1"/>
  <c r="C25" i="3" s="1"/>
  <c r="N26" i="1"/>
  <c r="C26" i="3" s="1"/>
  <c r="N27" i="1"/>
  <c r="C27" i="3" s="1"/>
  <c r="N28" i="1"/>
  <c r="C28" i="3" s="1"/>
  <c r="N29" i="1"/>
  <c r="C29" i="3" s="1"/>
  <c r="N30" i="1"/>
  <c r="C30" i="3" s="1"/>
  <c r="N31" i="1"/>
  <c r="C31" i="3" s="1"/>
  <c r="N32" i="1"/>
  <c r="C32" i="3" s="1"/>
  <c r="N33" i="1"/>
  <c r="C33" i="3" s="1"/>
  <c r="N34" i="1"/>
  <c r="C34" i="3" s="1"/>
  <c r="N35" i="1"/>
  <c r="C35" i="3" s="1"/>
  <c r="N36" i="1"/>
  <c r="C36" i="3" s="1"/>
  <c r="N37" i="1"/>
  <c r="C37" i="3" s="1"/>
  <c r="N38" i="1"/>
  <c r="C38" i="3" s="1"/>
  <c r="N39" i="1"/>
  <c r="C39" i="3" s="1"/>
  <c r="N40" i="1"/>
  <c r="C40" i="3" s="1"/>
  <c r="N41" i="1"/>
  <c r="C41" i="3" s="1"/>
  <c r="N42" i="1"/>
  <c r="C42" i="3" s="1"/>
  <c r="N43" i="1"/>
  <c r="C43" i="3" s="1"/>
  <c r="N44" i="1"/>
  <c r="C44" i="3" s="1"/>
  <c r="N45" i="1"/>
  <c r="C45" i="3" s="1"/>
  <c r="N46" i="1"/>
  <c r="C46" i="3" s="1"/>
  <c r="N47" i="1"/>
  <c r="C47" i="3" s="1"/>
  <c r="N48" i="1"/>
  <c r="C48" i="3" s="1"/>
  <c r="N49" i="1"/>
  <c r="C49" i="3" s="1"/>
  <c r="N50" i="1"/>
  <c r="C50" i="3" s="1"/>
  <c r="N51" i="1"/>
  <c r="C51" i="3" s="1"/>
  <c r="N52" i="1"/>
  <c r="C52" i="3" s="1"/>
  <c r="N53" i="1"/>
  <c r="C53" i="3" s="1"/>
  <c r="N54" i="1"/>
  <c r="C54" i="3" s="1"/>
  <c r="N55" i="1"/>
  <c r="C55" i="3" s="1"/>
  <c r="N56" i="1"/>
  <c r="C56" i="3" s="1"/>
  <c r="N57" i="1"/>
  <c r="C57" i="3" s="1"/>
  <c r="N58" i="1"/>
  <c r="C58" i="3" s="1"/>
  <c r="N59" i="1"/>
  <c r="C59" i="3" s="1"/>
  <c r="N60" i="1"/>
  <c r="C60" i="3" s="1"/>
  <c r="N61" i="1"/>
  <c r="C61" i="3" s="1"/>
  <c r="N62" i="1"/>
  <c r="C62" i="3" s="1"/>
  <c r="N63" i="1"/>
  <c r="C63" i="3" s="1"/>
  <c r="N64" i="1"/>
  <c r="C64" i="3" s="1"/>
  <c r="N65" i="1"/>
  <c r="C65" i="3" s="1"/>
  <c r="N66" i="1"/>
  <c r="C66" i="3" s="1"/>
  <c r="N67" i="1"/>
  <c r="C67" i="3" s="1"/>
  <c r="N68" i="1"/>
  <c r="C68" i="3" s="1"/>
  <c r="N69" i="1"/>
  <c r="C69" i="3" s="1"/>
  <c r="N70" i="1"/>
  <c r="C70" i="3" s="1"/>
  <c r="N71" i="1"/>
  <c r="C71" i="3" s="1"/>
  <c r="N72" i="1"/>
  <c r="C72" i="3" s="1"/>
  <c r="N73" i="1"/>
  <c r="C73" i="3" s="1"/>
  <c r="N74" i="1"/>
  <c r="C74" i="3" s="1"/>
  <c r="N75" i="1"/>
  <c r="C75" i="3" s="1"/>
  <c r="N76" i="1"/>
  <c r="C76" i="3" s="1"/>
  <c r="N77" i="1"/>
  <c r="C77" i="3" s="1"/>
  <c r="N78" i="1"/>
  <c r="C78" i="3" s="1"/>
  <c r="N79" i="1"/>
  <c r="C79" i="3" s="1"/>
  <c r="N80" i="1"/>
  <c r="C80" i="3" s="1"/>
  <c r="N81" i="1"/>
  <c r="C81" i="3" s="1"/>
  <c r="N82" i="1"/>
  <c r="C82" i="3" s="1"/>
  <c r="N83" i="1"/>
  <c r="C83" i="3" s="1"/>
  <c r="N84" i="1"/>
  <c r="C84" i="3" s="1"/>
  <c r="N85" i="1"/>
  <c r="C85" i="3" s="1"/>
  <c r="N86" i="1"/>
  <c r="C86" i="3" s="1"/>
  <c r="N87" i="1"/>
  <c r="C87" i="3" s="1"/>
  <c r="N88" i="1"/>
  <c r="C88" i="3" s="1"/>
  <c r="N89" i="1"/>
  <c r="C89" i="3" s="1"/>
  <c r="N90" i="1"/>
  <c r="C90" i="3" s="1"/>
  <c r="N91" i="1"/>
  <c r="C91" i="3" s="1"/>
  <c r="N92" i="1"/>
  <c r="C92" i="3" s="1"/>
  <c r="N93" i="1"/>
  <c r="C93" i="3" s="1"/>
  <c r="N94" i="1"/>
  <c r="C94" i="3" s="1"/>
  <c r="N95" i="1"/>
  <c r="C95" i="3" s="1"/>
  <c r="N96" i="1"/>
  <c r="C96" i="3" s="1"/>
  <c r="N97" i="1"/>
  <c r="C97" i="3" s="1"/>
  <c r="N98" i="1"/>
  <c r="C98" i="3" s="1"/>
  <c r="N99" i="1"/>
  <c r="C99" i="3" s="1"/>
  <c r="N100" i="1"/>
  <c r="C100" i="3" s="1"/>
  <c r="N101" i="1"/>
  <c r="C101" i="3" s="1"/>
  <c r="N102" i="1"/>
  <c r="C102" i="3" s="1"/>
  <c r="N103" i="1"/>
  <c r="C103" i="3" s="1"/>
  <c r="N104" i="1"/>
  <c r="C104" i="3" s="1"/>
  <c r="N105" i="1"/>
  <c r="C105" i="3" s="1"/>
  <c r="N106" i="1"/>
  <c r="C106" i="3" s="1"/>
  <c r="N107" i="1"/>
  <c r="C107" i="3" s="1"/>
  <c r="N108" i="1"/>
  <c r="C108" i="3" s="1"/>
  <c r="N109" i="1"/>
  <c r="C109" i="3" s="1"/>
  <c r="N110" i="1"/>
  <c r="C110" i="3" s="1"/>
  <c r="N111" i="1"/>
  <c r="C111" i="3" s="1"/>
  <c r="N112" i="1"/>
  <c r="C112" i="3" s="1"/>
  <c r="N113" i="1"/>
  <c r="C113" i="3" s="1"/>
  <c r="N114" i="1"/>
  <c r="C114" i="3" s="1"/>
  <c r="N115" i="1"/>
  <c r="C115" i="3" s="1"/>
  <c r="N116" i="1"/>
  <c r="C116" i="3" s="1"/>
  <c r="N117" i="1"/>
  <c r="C117" i="3" s="1"/>
  <c r="N118" i="1"/>
  <c r="C118" i="3" s="1"/>
  <c r="N119" i="1"/>
  <c r="C119" i="3" s="1"/>
  <c r="N120" i="1"/>
  <c r="C120" i="3" s="1"/>
  <c r="N121" i="1"/>
  <c r="C121" i="3" s="1"/>
  <c r="N122" i="1"/>
  <c r="C122" i="3" s="1"/>
  <c r="N123" i="1"/>
  <c r="C123" i="3" s="1"/>
  <c r="N124" i="1"/>
  <c r="C124" i="3" s="1"/>
  <c r="N125" i="1"/>
  <c r="C125" i="3" s="1"/>
  <c r="N126" i="1"/>
  <c r="C126" i="3" s="1"/>
  <c r="N127" i="1"/>
  <c r="C127" i="3" s="1"/>
  <c r="N128" i="1"/>
  <c r="C128" i="3" s="1"/>
  <c r="N129" i="1"/>
  <c r="C129" i="3" s="1"/>
  <c r="N130" i="1"/>
  <c r="C130" i="3" s="1"/>
  <c r="N131" i="1"/>
  <c r="C131" i="3" s="1"/>
  <c r="N132" i="1"/>
  <c r="C132" i="3" s="1"/>
  <c r="N133" i="1"/>
  <c r="C133" i="3" s="1"/>
  <c r="N134" i="1"/>
  <c r="C134" i="3" s="1"/>
  <c r="N135" i="1"/>
  <c r="C135" i="3" s="1"/>
  <c r="N136" i="1"/>
  <c r="C136" i="3" s="1"/>
  <c r="N137" i="1"/>
  <c r="C137" i="3" s="1"/>
  <c r="N138" i="1"/>
  <c r="C138" i="3" s="1"/>
  <c r="N139" i="1"/>
  <c r="C139" i="3" s="1"/>
  <c r="N140" i="1"/>
  <c r="C140" i="3" s="1"/>
  <c r="N141" i="1"/>
  <c r="C141" i="3" s="1"/>
  <c r="N142" i="1"/>
  <c r="C142" i="3" s="1"/>
  <c r="N143" i="1"/>
  <c r="C143" i="3" s="1"/>
  <c r="N144" i="1"/>
  <c r="C144" i="3" s="1"/>
  <c r="N145" i="1"/>
  <c r="C145" i="3" s="1"/>
  <c r="N146" i="1"/>
  <c r="C146" i="3" s="1"/>
  <c r="N147" i="1"/>
  <c r="C147" i="3" s="1"/>
  <c r="N148" i="1"/>
  <c r="C148" i="3" s="1"/>
  <c r="N149" i="1"/>
  <c r="C149" i="3" s="1"/>
  <c r="N150" i="1"/>
  <c r="C150" i="3" s="1"/>
  <c r="N151" i="1"/>
  <c r="C151" i="3" s="1"/>
  <c r="N152" i="1"/>
  <c r="C152" i="3" s="1"/>
  <c r="N153" i="1"/>
  <c r="C153" i="3" s="1"/>
  <c r="N154" i="1"/>
  <c r="C154" i="3" s="1"/>
  <c r="N155" i="1"/>
  <c r="C155" i="3" s="1"/>
  <c r="N156" i="1"/>
  <c r="C156" i="3" s="1"/>
  <c r="N157" i="1"/>
  <c r="C157" i="3" s="1"/>
  <c r="N158" i="1"/>
  <c r="C158" i="3" s="1"/>
  <c r="N159" i="1"/>
  <c r="C159" i="3" s="1"/>
  <c r="N160" i="1"/>
  <c r="C160" i="3" s="1"/>
  <c r="N161" i="1"/>
  <c r="C161" i="3" s="1"/>
  <c r="N162" i="1"/>
  <c r="C162" i="3" s="1"/>
  <c r="N163" i="1"/>
  <c r="C163" i="3" s="1"/>
  <c r="N164" i="1"/>
  <c r="C164" i="3" s="1"/>
  <c r="N165" i="1"/>
  <c r="C165" i="3" s="1"/>
  <c r="N166" i="1"/>
  <c r="C166" i="3" s="1"/>
  <c r="N167" i="1"/>
  <c r="C167" i="3" s="1"/>
  <c r="N168" i="1"/>
  <c r="C168" i="3" s="1"/>
  <c r="N169" i="1"/>
  <c r="C169" i="3" s="1"/>
  <c r="N170" i="1"/>
  <c r="C170" i="3" s="1"/>
  <c r="N171" i="1"/>
  <c r="C171" i="3" s="1"/>
  <c r="N172" i="1"/>
  <c r="C172" i="3" s="1"/>
  <c r="N173" i="1"/>
  <c r="C173" i="3" s="1"/>
  <c r="N174" i="1"/>
  <c r="C174" i="3" s="1"/>
  <c r="N175" i="1"/>
  <c r="C175" i="3" s="1"/>
  <c r="N176" i="1"/>
  <c r="C176" i="3" s="1"/>
  <c r="N177" i="1"/>
  <c r="C177" i="3" s="1"/>
  <c r="N178" i="1"/>
  <c r="C178" i="3" s="1"/>
  <c r="N179" i="1"/>
  <c r="C179" i="3" s="1"/>
  <c r="N180" i="1"/>
  <c r="C180" i="3" s="1"/>
  <c r="N181" i="1"/>
  <c r="C181" i="3" s="1"/>
  <c r="N182" i="1"/>
  <c r="C182" i="3" s="1"/>
  <c r="N183" i="1"/>
  <c r="C183" i="3" s="1"/>
  <c r="N184" i="1"/>
  <c r="C184" i="3" s="1"/>
  <c r="N185" i="1"/>
  <c r="C185" i="3" s="1"/>
  <c r="N186" i="1"/>
  <c r="C186" i="3" s="1"/>
  <c r="N187" i="1"/>
  <c r="C187" i="3" s="1"/>
  <c r="N188" i="1"/>
  <c r="C188" i="3" s="1"/>
  <c r="N189" i="1"/>
  <c r="C189" i="3" s="1"/>
  <c r="N190" i="1"/>
  <c r="C190" i="3" s="1"/>
  <c r="N191" i="1"/>
  <c r="C191" i="3" s="1"/>
  <c r="N192" i="1"/>
  <c r="C192" i="3" s="1"/>
  <c r="N193" i="1"/>
  <c r="C193" i="3" s="1"/>
  <c r="N194" i="1"/>
  <c r="C194" i="3" s="1"/>
  <c r="N195" i="1"/>
  <c r="C195" i="3" s="1"/>
  <c r="N196" i="1"/>
  <c r="C196" i="3" s="1"/>
  <c r="N197" i="1"/>
  <c r="C197" i="3" s="1"/>
  <c r="N198" i="1"/>
  <c r="C198" i="3" s="1"/>
  <c r="N199" i="1"/>
  <c r="C199" i="3" s="1"/>
  <c r="N200" i="1"/>
  <c r="C200" i="3" s="1"/>
  <c r="N201" i="1"/>
  <c r="C201" i="3" s="1"/>
  <c r="N202" i="1"/>
  <c r="C202" i="3" s="1"/>
  <c r="N203" i="1"/>
  <c r="C203" i="3" s="1"/>
  <c r="N204" i="1"/>
  <c r="C204" i="3" s="1"/>
  <c r="N205" i="1"/>
  <c r="C205" i="3" s="1"/>
  <c r="N206" i="1"/>
  <c r="C206" i="3" s="1"/>
  <c r="N207" i="1"/>
  <c r="C207" i="3" s="1"/>
  <c r="N208" i="1"/>
  <c r="C208" i="3" s="1"/>
  <c r="N209" i="1"/>
  <c r="C209" i="3" s="1"/>
  <c r="N210" i="1"/>
  <c r="C210" i="3" s="1"/>
  <c r="N211" i="1"/>
  <c r="C211" i="3" s="1"/>
  <c r="N212" i="1"/>
  <c r="C212" i="3" s="1"/>
  <c r="N213" i="1"/>
  <c r="C213" i="3" s="1"/>
  <c r="N214" i="1"/>
  <c r="C214" i="3" s="1"/>
  <c r="N215" i="1"/>
  <c r="C215" i="3" s="1"/>
  <c r="N216" i="1"/>
  <c r="C216" i="3" s="1"/>
  <c r="N217" i="1"/>
  <c r="C217" i="3" s="1"/>
  <c r="N218" i="1"/>
  <c r="C218" i="3" s="1"/>
  <c r="N219" i="1"/>
  <c r="C219" i="3" s="1"/>
  <c r="N220" i="1"/>
  <c r="C220" i="3" s="1"/>
  <c r="N221" i="1"/>
  <c r="C221" i="3" s="1"/>
  <c r="N222" i="1"/>
  <c r="C222" i="3" s="1"/>
  <c r="N223" i="1"/>
  <c r="C223" i="3" s="1"/>
  <c r="N224" i="1"/>
  <c r="C224" i="3" s="1"/>
  <c r="N225" i="1"/>
  <c r="C225" i="3" s="1"/>
  <c r="N226" i="1"/>
  <c r="C226" i="3" s="1"/>
  <c r="N227" i="1"/>
  <c r="C227" i="3" s="1"/>
  <c r="N228" i="1"/>
  <c r="C228" i="3" s="1"/>
  <c r="N229" i="1"/>
  <c r="C229" i="3" s="1"/>
  <c r="N230" i="1"/>
  <c r="C230" i="3" s="1"/>
  <c r="N231" i="1"/>
  <c r="C231" i="3" s="1"/>
  <c r="N232" i="1"/>
  <c r="C232" i="3" s="1"/>
  <c r="N233" i="1"/>
  <c r="C233" i="3" s="1"/>
  <c r="N234" i="1"/>
  <c r="C234" i="3" s="1"/>
  <c r="N235" i="1"/>
  <c r="C235" i="3" s="1"/>
  <c r="N236" i="1"/>
  <c r="C236" i="3" s="1"/>
  <c r="N237" i="1"/>
  <c r="C237" i="3" s="1"/>
  <c r="N238" i="1"/>
  <c r="C238" i="3" s="1"/>
  <c r="N239" i="1"/>
  <c r="C239" i="3" s="1"/>
  <c r="N240" i="1"/>
  <c r="C240" i="3" s="1"/>
  <c r="N241" i="1"/>
  <c r="C241" i="3" s="1"/>
  <c r="N242" i="1"/>
  <c r="C242" i="3" s="1"/>
  <c r="N243" i="1"/>
  <c r="C243" i="3" s="1"/>
  <c r="N244" i="1"/>
  <c r="C244" i="3" s="1"/>
  <c r="N245" i="1"/>
  <c r="C245" i="3" s="1"/>
  <c r="N246" i="1"/>
  <c r="C246" i="3" s="1"/>
  <c r="N247" i="1"/>
  <c r="C247" i="3" s="1"/>
  <c r="N248" i="1"/>
  <c r="C248" i="3" s="1"/>
  <c r="N249" i="1"/>
  <c r="C249" i="3" s="1"/>
  <c r="N250" i="1"/>
  <c r="C250" i="3" s="1"/>
  <c r="N251" i="1"/>
  <c r="C251" i="3" s="1"/>
  <c r="N252" i="1"/>
  <c r="C252" i="3" s="1"/>
  <c r="N253" i="1"/>
  <c r="C253" i="3" s="1"/>
  <c r="N254" i="1"/>
  <c r="C254" i="3" s="1"/>
  <c r="N255" i="1"/>
  <c r="C255" i="3" s="1"/>
  <c r="N256" i="1"/>
  <c r="C256" i="3" s="1"/>
  <c r="N257" i="1"/>
  <c r="C257" i="3" s="1"/>
  <c r="N258" i="1"/>
  <c r="C258" i="3" s="1"/>
  <c r="N259" i="1"/>
  <c r="C259" i="3" s="1"/>
  <c r="N260" i="1"/>
  <c r="C260" i="3" s="1"/>
  <c r="N261" i="1"/>
  <c r="C261" i="3" s="1"/>
  <c r="N262" i="1"/>
  <c r="C262" i="3" s="1"/>
  <c r="N263" i="1"/>
  <c r="C263" i="3" s="1"/>
  <c r="N264" i="1"/>
  <c r="C264" i="3" s="1"/>
  <c r="N265" i="1"/>
  <c r="C265" i="3" s="1"/>
  <c r="N266" i="1"/>
  <c r="C266" i="3" s="1"/>
  <c r="N267" i="1"/>
  <c r="C267" i="3" s="1"/>
  <c r="N268" i="1"/>
  <c r="C268" i="3" s="1"/>
  <c r="N269" i="1"/>
  <c r="C269" i="3" s="1"/>
  <c r="N270" i="1"/>
  <c r="C270" i="3" s="1"/>
  <c r="N271" i="1"/>
  <c r="C271" i="3" s="1"/>
  <c r="N272" i="1"/>
  <c r="C272" i="3" s="1"/>
  <c r="N273" i="1"/>
  <c r="C273" i="3" s="1"/>
  <c r="N274" i="1"/>
  <c r="C274" i="3" s="1"/>
  <c r="N275" i="1"/>
  <c r="C275" i="3" s="1"/>
  <c r="N276" i="1"/>
  <c r="C276" i="3" s="1"/>
  <c r="N277" i="1"/>
  <c r="C277" i="3" s="1"/>
  <c r="N278" i="1"/>
  <c r="C278" i="3" s="1"/>
  <c r="N279" i="1"/>
  <c r="C279" i="3" s="1"/>
  <c r="N280" i="1"/>
  <c r="C280" i="3" s="1"/>
  <c r="N281" i="1"/>
  <c r="C281" i="3" s="1"/>
  <c r="N282" i="1"/>
  <c r="C282" i="3" s="1"/>
  <c r="N283" i="1"/>
  <c r="C283" i="3" s="1"/>
  <c r="N284" i="1"/>
  <c r="C284" i="3" s="1"/>
  <c r="N285" i="1"/>
  <c r="C285" i="3" s="1"/>
  <c r="N286" i="1"/>
  <c r="C286" i="3" s="1"/>
  <c r="N287" i="1"/>
  <c r="C287" i="3" s="1"/>
  <c r="N288" i="1"/>
  <c r="C288" i="3" s="1"/>
  <c r="N289" i="1"/>
  <c r="C289" i="3" s="1"/>
  <c r="N290" i="1"/>
  <c r="C290" i="3" s="1"/>
  <c r="N291" i="1"/>
  <c r="C291" i="3" s="1"/>
  <c r="N292" i="1"/>
  <c r="C292" i="3" s="1"/>
  <c r="N293" i="1"/>
  <c r="C293" i="3" s="1"/>
  <c r="N294" i="1"/>
  <c r="C294" i="3" s="1"/>
  <c r="N295" i="1"/>
  <c r="C295" i="3" s="1"/>
  <c r="N296" i="1"/>
  <c r="C296" i="3" s="1"/>
  <c r="N297" i="1"/>
  <c r="C297" i="3" s="1"/>
  <c r="N298" i="1"/>
  <c r="C298" i="3" s="1"/>
  <c r="N299" i="1"/>
  <c r="C299" i="3" s="1"/>
  <c r="N300" i="1"/>
  <c r="C300" i="3" s="1"/>
  <c r="N301" i="1"/>
  <c r="C301" i="3" s="1"/>
  <c r="N302" i="1"/>
  <c r="C302" i="3" s="1"/>
  <c r="N303" i="1"/>
  <c r="C303" i="3" s="1"/>
  <c r="N304" i="1"/>
  <c r="C304" i="3" s="1"/>
  <c r="N305" i="1"/>
  <c r="C305" i="3" s="1"/>
  <c r="N306" i="1"/>
  <c r="C306" i="3" s="1"/>
  <c r="N307" i="1"/>
  <c r="C307" i="3" s="1"/>
  <c r="N308" i="1"/>
  <c r="C308" i="3" s="1"/>
  <c r="N309" i="1"/>
  <c r="C309" i="3" s="1"/>
  <c r="N310" i="1"/>
  <c r="C310" i="3" s="1"/>
  <c r="N311" i="1"/>
  <c r="C311" i="3" s="1"/>
  <c r="N312" i="1"/>
  <c r="C312" i="3" s="1"/>
  <c r="N313" i="1"/>
  <c r="C313" i="3" s="1"/>
  <c r="N314" i="1"/>
  <c r="C314" i="3" s="1"/>
  <c r="N315" i="1"/>
  <c r="C315" i="3" s="1"/>
  <c r="N316" i="1"/>
  <c r="C316" i="3" s="1"/>
  <c r="N317" i="1"/>
  <c r="C317" i="3" s="1"/>
  <c r="N318" i="1"/>
  <c r="C318" i="3" s="1"/>
  <c r="N319" i="1"/>
  <c r="C319" i="3" s="1"/>
  <c r="N320" i="1"/>
  <c r="C320" i="3" s="1"/>
  <c r="N321" i="1"/>
  <c r="C321" i="3" s="1"/>
  <c r="N322" i="1"/>
  <c r="C322" i="3" s="1"/>
  <c r="N323" i="1"/>
  <c r="C323" i="3" s="1"/>
  <c r="N324" i="1"/>
  <c r="C324" i="3" s="1"/>
  <c r="N325" i="1"/>
  <c r="C325" i="3" s="1"/>
  <c r="N326" i="1"/>
  <c r="C326" i="3" s="1"/>
  <c r="N327" i="1"/>
  <c r="C327" i="3" s="1"/>
  <c r="N328" i="1"/>
  <c r="C328" i="3" s="1"/>
  <c r="N329" i="1"/>
  <c r="C329" i="3" s="1"/>
  <c r="N330" i="1"/>
  <c r="C330" i="3" s="1"/>
  <c r="N331" i="1"/>
  <c r="C331" i="3" s="1"/>
  <c r="N332" i="1"/>
  <c r="C332" i="3" s="1"/>
  <c r="N333" i="1"/>
  <c r="C333" i="3" s="1"/>
  <c r="N334" i="1"/>
  <c r="C334" i="3" s="1"/>
  <c r="N335" i="1"/>
  <c r="C335" i="3" s="1"/>
  <c r="N336" i="1"/>
  <c r="C336" i="3" s="1"/>
  <c r="N337" i="1"/>
  <c r="C337" i="3" s="1"/>
  <c r="N338" i="1"/>
  <c r="C338" i="3" s="1"/>
  <c r="N339" i="1"/>
  <c r="C339" i="3" s="1"/>
  <c r="N340" i="1"/>
  <c r="C340" i="3" s="1"/>
  <c r="N341" i="1"/>
  <c r="C341" i="3" s="1"/>
  <c r="N342" i="1"/>
  <c r="C342" i="3" s="1"/>
  <c r="N343" i="1"/>
  <c r="C343" i="3" s="1"/>
  <c r="N344" i="1"/>
  <c r="C344" i="3" s="1"/>
  <c r="N345" i="1"/>
  <c r="C345" i="3" s="1"/>
  <c r="N346" i="1"/>
  <c r="C346" i="3" s="1"/>
  <c r="N347" i="1"/>
  <c r="C347" i="3" s="1"/>
  <c r="N348" i="1"/>
  <c r="C348" i="3" s="1"/>
  <c r="N349" i="1"/>
  <c r="C349" i="3" s="1"/>
  <c r="N350" i="1"/>
  <c r="C350" i="3" s="1"/>
  <c r="N351" i="1"/>
  <c r="C351" i="3" s="1"/>
  <c r="N352" i="1"/>
  <c r="C352" i="3" s="1"/>
  <c r="N353" i="1"/>
  <c r="C353" i="3" s="1"/>
  <c r="N354" i="1"/>
  <c r="C354" i="3" s="1"/>
  <c r="N355" i="1"/>
  <c r="C355" i="3" s="1"/>
  <c r="N356" i="1"/>
  <c r="C356" i="3" s="1"/>
  <c r="N357" i="1"/>
  <c r="C357" i="3" s="1"/>
  <c r="N358" i="1"/>
  <c r="C358" i="3" s="1"/>
  <c r="N359" i="1"/>
  <c r="C359" i="3" s="1"/>
  <c r="N360" i="1"/>
  <c r="C360" i="3" s="1"/>
  <c r="N361" i="1"/>
  <c r="C361" i="3" s="1"/>
  <c r="N362" i="1"/>
  <c r="C362" i="3" s="1"/>
  <c r="N363" i="1"/>
  <c r="C363" i="3" s="1"/>
  <c r="N364" i="1"/>
  <c r="C364" i="3" s="1"/>
  <c r="N365" i="1"/>
  <c r="C365" i="3" s="1"/>
  <c r="N366" i="1"/>
  <c r="C366" i="3" s="1"/>
  <c r="N367" i="1"/>
  <c r="C367" i="3" s="1"/>
  <c r="N368" i="1"/>
  <c r="C368" i="3" s="1"/>
  <c r="N369" i="1"/>
  <c r="C369" i="3" s="1"/>
  <c r="N370" i="1"/>
  <c r="C370" i="3" s="1"/>
  <c r="N371" i="1"/>
  <c r="C371" i="3" s="1"/>
  <c r="N372" i="1"/>
  <c r="C372" i="3" s="1"/>
  <c r="N373" i="1"/>
  <c r="C373" i="3" s="1"/>
  <c r="N374" i="1"/>
  <c r="C374" i="3" s="1"/>
  <c r="N375" i="1"/>
  <c r="C375" i="3" s="1"/>
  <c r="N376" i="1"/>
  <c r="C376" i="3" s="1"/>
  <c r="N377" i="1"/>
  <c r="C377" i="3" s="1"/>
  <c r="N378" i="1"/>
  <c r="C378" i="3" s="1"/>
  <c r="N379" i="1"/>
  <c r="C379" i="3" s="1"/>
  <c r="N380" i="1"/>
  <c r="C380" i="3" s="1"/>
  <c r="N381" i="1"/>
  <c r="C381" i="3" s="1"/>
  <c r="N382" i="1"/>
  <c r="C382" i="3" s="1"/>
  <c r="N383" i="1"/>
  <c r="C383" i="3" s="1"/>
  <c r="N384" i="1"/>
  <c r="C384" i="3" s="1"/>
  <c r="N385" i="1"/>
  <c r="C385" i="3" s="1"/>
  <c r="N386" i="1"/>
  <c r="C386" i="3" s="1"/>
  <c r="N387" i="1"/>
  <c r="C387" i="3" s="1"/>
  <c r="N388" i="1"/>
  <c r="C388" i="3" s="1"/>
  <c r="N389" i="1"/>
  <c r="C389" i="3" s="1"/>
  <c r="N390" i="1"/>
  <c r="C390" i="3" s="1"/>
  <c r="N391" i="1"/>
  <c r="C391" i="3" s="1"/>
  <c r="N392" i="1"/>
  <c r="C392" i="3" s="1"/>
  <c r="N393" i="1"/>
  <c r="C393" i="3" s="1"/>
  <c r="N394" i="1"/>
  <c r="C394" i="3" s="1"/>
  <c r="N395" i="1"/>
  <c r="C395" i="3" s="1"/>
  <c r="N396" i="1"/>
  <c r="C396" i="3" s="1"/>
  <c r="N397" i="1"/>
  <c r="C397" i="3" s="1"/>
  <c r="N398" i="1"/>
  <c r="C398" i="3" s="1"/>
  <c r="N399" i="1"/>
  <c r="C399" i="3" s="1"/>
  <c r="N400" i="1"/>
  <c r="C400" i="3" s="1"/>
  <c r="N401" i="1"/>
  <c r="C401" i="3" s="1"/>
  <c r="N402" i="1"/>
  <c r="C402" i="3" s="1"/>
  <c r="N403" i="1"/>
  <c r="C403" i="3" s="1"/>
  <c r="N404" i="1"/>
  <c r="C404" i="3" s="1"/>
  <c r="N405" i="1"/>
  <c r="C405" i="3" s="1"/>
  <c r="N406" i="1"/>
  <c r="C406" i="3" s="1"/>
  <c r="N407" i="1"/>
  <c r="C407" i="3" s="1"/>
  <c r="N408" i="1"/>
  <c r="C408" i="3" s="1"/>
  <c r="N409" i="1"/>
  <c r="C409" i="3" s="1"/>
  <c r="N410" i="1"/>
  <c r="C410" i="3" s="1"/>
  <c r="N411" i="1"/>
  <c r="C411" i="3" s="1"/>
  <c r="N412" i="1"/>
  <c r="C412" i="3" s="1"/>
  <c r="N413" i="1"/>
  <c r="C413" i="3" s="1"/>
  <c r="N414" i="1"/>
  <c r="C414" i="3" s="1"/>
  <c r="N415" i="1"/>
  <c r="C415" i="3" s="1"/>
  <c r="N416" i="1"/>
  <c r="C416" i="3" s="1"/>
  <c r="N417" i="1"/>
  <c r="C417" i="3" s="1"/>
  <c r="N418" i="1"/>
  <c r="C418" i="3" s="1"/>
  <c r="N419" i="1"/>
  <c r="C419" i="3" s="1"/>
  <c r="N420" i="1"/>
  <c r="C420" i="3" s="1"/>
  <c r="N421" i="1"/>
  <c r="C421" i="3" s="1"/>
  <c r="N422" i="1"/>
  <c r="C422" i="3" s="1"/>
  <c r="N423" i="1"/>
  <c r="C423" i="3" s="1"/>
  <c r="N424" i="1"/>
  <c r="C424" i="3" s="1"/>
  <c r="N425" i="1"/>
  <c r="C425" i="3" s="1"/>
  <c r="N426" i="1"/>
  <c r="C426" i="3" s="1"/>
  <c r="N427" i="1"/>
  <c r="C427" i="3" s="1"/>
  <c r="N428" i="1"/>
  <c r="C428" i="3" s="1"/>
  <c r="N429" i="1"/>
  <c r="C429" i="3" s="1"/>
  <c r="N430" i="1"/>
  <c r="C430" i="3" s="1"/>
  <c r="N431" i="1"/>
  <c r="C431" i="3" s="1"/>
  <c r="N432" i="1"/>
  <c r="C432" i="3" s="1"/>
  <c r="N433" i="1"/>
  <c r="C433" i="3" s="1"/>
  <c r="N434" i="1"/>
  <c r="C434" i="3" s="1"/>
  <c r="N435" i="1"/>
  <c r="C435" i="3" s="1"/>
  <c r="N436" i="1"/>
  <c r="C436" i="3" s="1"/>
  <c r="N437" i="1"/>
  <c r="C437" i="3" s="1"/>
  <c r="N438" i="1"/>
  <c r="C438" i="3" s="1"/>
  <c r="N439" i="1"/>
  <c r="C439" i="3" s="1"/>
  <c r="N440" i="1"/>
  <c r="C440" i="3" s="1"/>
  <c r="N441" i="1"/>
  <c r="C441" i="3" s="1"/>
  <c r="N442" i="1"/>
  <c r="C442" i="3" s="1"/>
  <c r="N443" i="1"/>
  <c r="C443" i="3" s="1"/>
  <c r="N444" i="1"/>
  <c r="C444" i="3" s="1"/>
  <c r="N445" i="1"/>
  <c r="C445" i="3" s="1"/>
  <c r="N446" i="1"/>
  <c r="C446" i="3" s="1"/>
  <c r="N447" i="1"/>
  <c r="C447" i="3" s="1"/>
  <c r="N448" i="1"/>
  <c r="C448" i="3" s="1"/>
  <c r="N449" i="1"/>
  <c r="C449" i="3" s="1"/>
  <c r="N450" i="1"/>
  <c r="C450" i="3" s="1"/>
  <c r="N451" i="1"/>
  <c r="C451" i="3" s="1"/>
  <c r="N452" i="1"/>
  <c r="C452" i="3" s="1"/>
  <c r="N453" i="1"/>
  <c r="C453" i="3" s="1"/>
  <c r="N454" i="1"/>
  <c r="C454" i="3" s="1"/>
  <c r="N455" i="1"/>
  <c r="C455" i="3" s="1"/>
  <c r="N456" i="1"/>
  <c r="C456" i="3" s="1"/>
  <c r="N457" i="1"/>
  <c r="C457" i="3" s="1"/>
  <c r="N458" i="1"/>
  <c r="C458" i="3" s="1"/>
  <c r="N459" i="1"/>
  <c r="C459" i="3" s="1"/>
  <c r="N460" i="1"/>
  <c r="C460" i="3" s="1"/>
  <c r="N461" i="1"/>
  <c r="C461" i="3" s="1"/>
  <c r="N462" i="1"/>
  <c r="C462" i="3" s="1"/>
  <c r="N463" i="1"/>
  <c r="C463" i="3" s="1"/>
  <c r="N464" i="1"/>
  <c r="C464" i="3" s="1"/>
  <c r="N465" i="1"/>
  <c r="C465" i="3" s="1"/>
  <c r="N466" i="1"/>
  <c r="C466" i="3" s="1"/>
  <c r="N467" i="1"/>
  <c r="C467" i="3" s="1"/>
  <c r="N468" i="1"/>
  <c r="C468" i="3" s="1"/>
  <c r="N469" i="1"/>
  <c r="C469" i="3" s="1"/>
  <c r="N470" i="1"/>
  <c r="C470" i="3" s="1"/>
  <c r="N471" i="1"/>
  <c r="C471" i="3" s="1"/>
  <c r="N472" i="1"/>
  <c r="C472" i="3" s="1"/>
  <c r="N473" i="1"/>
  <c r="C473" i="3" s="1"/>
  <c r="N474" i="1"/>
  <c r="C474" i="3" s="1"/>
  <c r="N475" i="1"/>
  <c r="C475" i="3" s="1"/>
  <c r="N476" i="1"/>
  <c r="C476" i="3" s="1"/>
  <c r="N477" i="1"/>
  <c r="C477" i="3" s="1"/>
  <c r="N478" i="1"/>
  <c r="C478" i="3" s="1"/>
  <c r="N479" i="1"/>
  <c r="C479" i="3" s="1"/>
  <c r="N480" i="1"/>
  <c r="C480" i="3" s="1"/>
  <c r="N481" i="1"/>
  <c r="C481" i="3" s="1"/>
  <c r="N482" i="1"/>
  <c r="C482" i="3" s="1"/>
  <c r="N483" i="1"/>
  <c r="C483" i="3" s="1"/>
  <c r="N484" i="1"/>
  <c r="C484" i="3" s="1"/>
  <c r="N485" i="1"/>
  <c r="C485" i="3" s="1"/>
  <c r="N486" i="1"/>
  <c r="C486" i="3" s="1"/>
  <c r="N487" i="1"/>
  <c r="C487" i="3" s="1"/>
  <c r="N488" i="1"/>
  <c r="C488" i="3" s="1"/>
  <c r="N489" i="1"/>
  <c r="C489" i="3" s="1"/>
  <c r="N490" i="1"/>
  <c r="C490" i="3" s="1"/>
  <c r="N491" i="1"/>
  <c r="C491" i="3" s="1"/>
  <c r="N492" i="1"/>
  <c r="C492" i="3" s="1"/>
  <c r="N493" i="1"/>
  <c r="C493" i="3" s="1"/>
  <c r="N494" i="1"/>
  <c r="C494" i="3" s="1"/>
  <c r="N495" i="1"/>
  <c r="C495" i="3" s="1"/>
  <c r="N496" i="1"/>
  <c r="C496" i="3" s="1"/>
  <c r="N497" i="1"/>
  <c r="C497" i="3" s="1"/>
  <c r="N498" i="1"/>
  <c r="C498" i="3" s="1"/>
  <c r="N499" i="1"/>
  <c r="C499" i="3" s="1"/>
  <c r="N500" i="1"/>
  <c r="C500" i="3" s="1"/>
  <c r="N501" i="1"/>
  <c r="C501" i="3" s="1"/>
  <c r="N502" i="1"/>
  <c r="C502" i="3" s="1"/>
  <c r="N503" i="1"/>
  <c r="C503" i="3" s="1"/>
  <c r="N504" i="1"/>
  <c r="C504" i="3" s="1"/>
  <c r="N505" i="1"/>
  <c r="C505" i="3" s="1"/>
  <c r="N506" i="1"/>
  <c r="C506" i="3" s="1"/>
  <c r="N507" i="1"/>
  <c r="C507" i="3" s="1"/>
  <c r="N508" i="1"/>
  <c r="C508" i="3" s="1"/>
  <c r="N509" i="1"/>
  <c r="C509" i="3" s="1"/>
  <c r="N510" i="1"/>
  <c r="C510" i="3" s="1"/>
  <c r="N511" i="1"/>
  <c r="C511" i="3" s="1"/>
  <c r="N512" i="1"/>
  <c r="C512" i="3" s="1"/>
  <c r="N513" i="1"/>
  <c r="C513" i="3" s="1"/>
  <c r="N514" i="1"/>
  <c r="C514" i="3" s="1"/>
  <c r="N515" i="1"/>
  <c r="C515" i="3" s="1"/>
  <c r="N516" i="1"/>
  <c r="C516" i="3" s="1"/>
  <c r="N517" i="1"/>
  <c r="C517" i="3" s="1"/>
  <c r="N518" i="1"/>
  <c r="C518" i="3" s="1"/>
  <c r="N519" i="1"/>
  <c r="C519" i="3" s="1"/>
  <c r="N520" i="1"/>
  <c r="C520" i="3" s="1"/>
  <c r="N521" i="1"/>
  <c r="C521" i="3" s="1"/>
  <c r="N522" i="1"/>
  <c r="C522" i="3" s="1"/>
  <c r="N523" i="1"/>
  <c r="C523" i="3" s="1"/>
  <c r="N524" i="1"/>
  <c r="C524" i="3" s="1"/>
  <c r="N525" i="1"/>
  <c r="C525" i="3" s="1"/>
  <c r="N526" i="1"/>
  <c r="C526" i="3" s="1"/>
  <c r="N527" i="1"/>
  <c r="C527" i="3" s="1"/>
  <c r="N528" i="1"/>
  <c r="C528" i="3" s="1"/>
  <c r="N529" i="1"/>
  <c r="C529" i="3" s="1"/>
  <c r="N530" i="1"/>
  <c r="C530" i="3" s="1"/>
  <c r="N531" i="1"/>
  <c r="C531" i="3" s="1"/>
  <c r="N532" i="1"/>
  <c r="C532" i="3" s="1"/>
  <c r="N533" i="1"/>
  <c r="C533" i="3" s="1"/>
  <c r="N534" i="1"/>
  <c r="C534" i="3" s="1"/>
  <c r="N535" i="1"/>
  <c r="C535" i="3" s="1"/>
  <c r="N536" i="1"/>
  <c r="C536" i="3" s="1"/>
  <c r="N537" i="1"/>
  <c r="C537" i="3" s="1"/>
  <c r="N538" i="1"/>
  <c r="C538" i="3" s="1"/>
  <c r="N539" i="1"/>
  <c r="C539" i="3" s="1"/>
  <c r="N540" i="1"/>
  <c r="C540" i="3" s="1"/>
  <c r="N541" i="1"/>
  <c r="C541" i="3" s="1"/>
  <c r="N542" i="1"/>
  <c r="C542" i="3" s="1"/>
  <c r="N543" i="1"/>
  <c r="C543" i="3" s="1"/>
  <c r="N544" i="1"/>
  <c r="C544" i="3" s="1"/>
  <c r="N545" i="1"/>
  <c r="C545" i="3" s="1"/>
  <c r="N546" i="1"/>
  <c r="C546" i="3" s="1"/>
  <c r="N547" i="1"/>
  <c r="C547" i="3" s="1"/>
  <c r="N548" i="1"/>
  <c r="C548" i="3" s="1"/>
  <c r="N549" i="1"/>
  <c r="C549" i="3" s="1"/>
  <c r="N550" i="1"/>
  <c r="C550" i="3" s="1"/>
  <c r="N551" i="1"/>
  <c r="C551" i="3" s="1"/>
  <c r="N552" i="1"/>
  <c r="C552" i="3" s="1"/>
  <c r="N553" i="1"/>
  <c r="C553" i="3" s="1"/>
  <c r="N554" i="1"/>
  <c r="C554" i="3" s="1"/>
  <c r="N555" i="1"/>
  <c r="C555" i="3" s="1"/>
  <c r="N556" i="1"/>
  <c r="C556" i="3" s="1"/>
  <c r="N557" i="1"/>
  <c r="C557" i="3" s="1"/>
  <c r="N558" i="1"/>
  <c r="C558" i="3" s="1"/>
  <c r="N559" i="1"/>
  <c r="C559" i="3" s="1"/>
  <c r="N560" i="1"/>
  <c r="C560" i="3" s="1"/>
  <c r="N561" i="1"/>
  <c r="C561" i="3" s="1"/>
  <c r="N562" i="1"/>
  <c r="C562" i="3" s="1"/>
  <c r="N563" i="1"/>
  <c r="C563" i="3" s="1"/>
  <c r="N564" i="1"/>
  <c r="C564" i="3" s="1"/>
  <c r="N565" i="1"/>
  <c r="C565" i="3" s="1"/>
  <c r="N566" i="1"/>
  <c r="C566" i="3" s="1"/>
  <c r="N567" i="1"/>
  <c r="C567" i="3" s="1"/>
  <c r="N568" i="1"/>
  <c r="C568" i="3" s="1"/>
  <c r="N569" i="1"/>
  <c r="C569" i="3" s="1"/>
  <c r="N570" i="1"/>
  <c r="C570" i="3" s="1"/>
  <c r="N571" i="1"/>
  <c r="C571" i="3" s="1"/>
  <c r="N572" i="1"/>
  <c r="C572" i="3" s="1"/>
  <c r="N573" i="1"/>
  <c r="C573" i="3" s="1"/>
  <c r="C5" i="3" l="1"/>
  <c r="F574" i="3" s="1"/>
  <c r="N574" i="1"/>
  <c r="E579" i="1"/>
  <c r="D579" i="1"/>
  <c r="C579" i="1"/>
  <c r="C574" i="3" l="1"/>
</calcChain>
</file>

<file path=xl/sharedStrings.xml><?xml version="1.0" encoding="utf-8"?>
<sst xmlns="http://schemas.openxmlformats.org/spreadsheetml/2006/main" count="2905" uniqueCount="594">
  <si>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</si>
  <si>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</si>
  <si>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</si>
  <si>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</si>
  <si>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</si>
  <si>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</si>
  <si>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</si>
  <si>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</si>
  <si>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</si>
  <si>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</si>
  <si>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</si>
  <si>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</si>
  <si>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</si>
  <si>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</si>
  <si>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</si>
  <si>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</si>
  <si>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</si>
  <si>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</si>
  <si>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</si>
  <si>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</si>
  <si>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</si>
  <si>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</si>
  <si>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</si>
  <si>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</si>
  <si>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</si>
  <si>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</si>
  <si>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</si>
  <si>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</si>
  <si>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</si>
  <si>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</si>
  <si>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</si>
  <si>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</si>
  <si>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</si>
  <si>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</si>
  <si>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</si>
  <si>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</si>
  <si>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</si>
  <si>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</si>
  <si>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</si>
  <si>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</si>
  <si>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</si>
  <si>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</si>
  <si>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</si>
  <si>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</si>
  <si>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</si>
  <si>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</si>
  <si>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</si>
  <si>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</si>
  <si>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</si>
  <si>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</si>
  <si>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</si>
  <si>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</si>
  <si>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</si>
  <si>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</si>
  <si>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</si>
  <si>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</si>
  <si>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</si>
  <si>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</si>
  <si>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</si>
  <si>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</si>
  <si>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</si>
  <si>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</si>
  <si>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</si>
  <si>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</si>
  <si>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</si>
  <si>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</si>
  <si>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</si>
  <si>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</si>
  <si>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</si>
  <si>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</si>
  <si>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</si>
  <si>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</si>
  <si>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</si>
  <si>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</si>
  <si>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</si>
  <si>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</si>
  <si>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</si>
  <si>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</si>
  <si>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</si>
  <si>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</si>
  <si>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</si>
  <si>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</si>
  <si>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</si>
  <si>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</si>
  <si>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</si>
  <si>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</si>
  <si>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</si>
  <si>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</si>
  <si>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</si>
  <si>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</si>
  <si>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</si>
  <si>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</si>
  <si>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</si>
  <si>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</si>
  <si>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</si>
  <si>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</si>
  <si>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</si>
  <si>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</si>
  <si>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</si>
  <si>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</si>
  <si>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</si>
  <si>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</si>
  <si>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</si>
  <si>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</si>
  <si>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</si>
  <si>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</si>
  <si>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</si>
  <si>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</si>
  <si>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</si>
  <si>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</si>
  <si>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</si>
  <si>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</si>
  <si>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</si>
  <si>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</si>
  <si>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</si>
  <si>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</si>
  <si>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</si>
  <si>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</si>
  <si>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</si>
  <si>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</si>
  <si>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</si>
  <si>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</si>
  <si>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</si>
  <si>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</si>
  <si>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</si>
  <si>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</si>
  <si>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</si>
  <si>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</si>
  <si>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</si>
  <si>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</si>
  <si>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</si>
  <si>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</si>
  <si>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</si>
  <si>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</si>
  <si>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</si>
  <si>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</si>
  <si>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</si>
  <si>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</si>
  <si>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</si>
  <si>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</si>
  <si>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</si>
  <si>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</si>
  <si>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</si>
  <si>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</si>
  <si>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</si>
  <si>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</si>
  <si>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</si>
  <si>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</si>
  <si>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</si>
  <si>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</si>
  <si>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</si>
  <si>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</si>
  <si>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</si>
  <si>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</si>
  <si>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</si>
  <si>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</si>
  <si>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</si>
  <si>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</si>
  <si>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</si>
  <si>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</si>
  <si>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</si>
  <si>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</si>
  <si>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</si>
  <si>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</si>
  <si>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</si>
  <si>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</si>
  <si>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</si>
  <si>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</si>
  <si>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</si>
  <si>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</si>
  <si>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</si>
  <si>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</si>
  <si>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</si>
  <si>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</si>
  <si>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</si>
  <si>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</si>
  <si>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</si>
  <si>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</si>
  <si>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</si>
  <si>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</si>
  <si>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</si>
  <si>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</si>
  <si>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</si>
  <si>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</si>
  <si>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</si>
  <si>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</si>
  <si>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</si>
  <si>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</si>
  <si>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</si>
  <si>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</si>
  <si>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</si>
  <si>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</si>
  <si>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</si>
  <si>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</si>
  <si>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</si>
  <si>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</si>
  <si>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</si>
  <si>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</si>
  <si>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</si>
  <si>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</si>
  <si>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</si>
  <si>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</si>
  <si>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</si>
  <si>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</si>
  <si>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</si>
  <si>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</si>
  <si>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</si>
  <si>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</si>
  <si>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</si>
  <si>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</si>
  <si>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</si>
  <si>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</si>
  <si>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</si>
  <si>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</si>
  <si>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</si>
  <si>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</si>
  <si>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</si>
  <si>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</si>
  <si>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</si>
  <si>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</si>
  <si>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</si>
  <si>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</si>
  <si>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</si>
  <si>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</si>
  <si>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</si>
  <si>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</si>
  <si>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</si>
  <si>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</si>
  <si>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</si>
  <si>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</si>
  <si>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</si>
  <si>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</si>
  <si>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</si>
  <si>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</si>
  <si>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</si>
  <si>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</si>
  <si>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</si>
  <si>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</si>
  <si>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</si>
  <si>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</si>
  <si>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</si>
  <si>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</si>
  <si>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</si>
  <si>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</si>
  <si>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</si>
  <si>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</si>
  <si>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</si>
  <si>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</si>
  <si>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</si>
  <si>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</si>
  <si>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</si>
  <si>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</si>
  <si>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</si>
  <si>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</si>
  <si>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</si>
  <si>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</si>
  <si>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</si>
  <si>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</si>
  <si>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</si>
  <si>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</si>
  <si>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</si>
  <si>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</si>
  <si>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</si>
  <si>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</si>
  <si>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</si>
  <si>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</si>
  <si>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</si>
  <si>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</si>
  <si>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</si>
  <si>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</si>
  <si>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</si>
  <si>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</si>
  <si>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</si>
  <si>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</si>
  <si>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</si>
  <si>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</si>
  <si>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</si>
  <si>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</si>
  <si>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</si>
  <si>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</si>
  <si>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</si>
  <si>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</si>
  <si>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</si>
  <si>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</si>
  <si>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</si>
  <si>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</si>
  <si>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</si>
  <si>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</si>
  <si>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</si>
  <si>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</si>
  <si>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</si>
  <si>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</si>
  <si>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</si>
  <si>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</si>
  <si>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</si>
  <si>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</si>
  <si>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</si>
  <si>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</si>
  <si>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</si>
  <si>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</si>
  <si>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</si>
  <si>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</si>
  <si>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</si>
  <si>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</si>
  <si>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</si>
  <si>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</si>
  <si>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</si>
  <si>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</si>
  <si>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</si>
  <si>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</si>
  <si>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</si>
  <si>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</si>
  <si>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</si>
  <si>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</si>
  <si>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</si>
  <si>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</si>
  <si>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</si>
  <si>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</si>
  <si>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</si>
  <si>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</si>
  <si>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</si>
  <si>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</si>
  <si>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</si>
  <si>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</si>
  <si>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</si>
  <si>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</si>
  <si>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</si>
  <si>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</si>
  <si>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</si>
  <si>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</si>
  <si>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</si>
  <si>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</si>
  <si>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</si>
  <si>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</si>
  <si>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</si>
  <si>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</si>
  <si>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</si>
  <si>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</si>
  <si>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</si>
  <si>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</si>
  <si>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</si>
  <si>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</si>
  <si>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</si>
  <si>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</si>
  <si>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</si>
  <si>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</si>
  <si>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</si>
  <si>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</si>
  <si>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</si>
  <si>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</si>
  <si>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</si>
  <si>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</si>
  <si>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</si>
  <si>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</si>
  <si>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</si>
  <si>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</si>
  <si>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</si>
  <si>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</si>
  <si>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</si>
  <si>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</si>
  <si>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</si>
  <si>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</si>
  <si>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</si>
  <si>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</si>
  <si>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</si>
  <si>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</si>
  <si>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</si>
  <si>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</si>
  <si>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</si>
  <si>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</si>
  <si>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</si>
  <si>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</si>
  <si>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</si>
  <si>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</si>
  <si>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</si>
  <si>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</si>
  <si>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</si>
  <si>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</si>
  <si>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</si>
  <si>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</si>
  <si>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</si>
  <si>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</si>
  <si>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</si>
  <si>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</si>
  <si>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</si>
  <si>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</si>
  <si>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</si>
  <si>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</si>
  <si>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</si>
  <si>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</si>
  <si>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</si>
  <si>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</si>
  <si>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</si>
  <si>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</si>
  <si>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</si>
  <si>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</si>
  <si>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</si>
  <si>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</si>
  <si>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</si>
  <si>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</si>
  <si>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</si>
  <si>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</si>
  <si>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</si>
  <si>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</si>
  <si>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</si>
  <si>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</si>
  <si>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</si>
  <si>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</si>
  <si>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</si>
  <si>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</si>
  <si>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</si>
  <si>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</si>
  <si>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</si>
  <si>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</si>
  <si>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</si>
  <si>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</si>
  <si>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</si>
  <si>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</si>
  <si>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</si>
  <si>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</si>
  <si>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</si>
  <si>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</si>
  <si>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</si>
  <si>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</si>
  <si>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</si>
  <si>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</si>
  <si>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</si>
  <si>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</si>
  <si>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</si>
  <si>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</si>
  <si>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</si>
  <si>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</si>
  <si>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</si>
  <si>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</si>
  <si>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</si>
  <si>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</si>
  <si>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</si>
  <si>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</si>
  <si>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</si>
  <si>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</si>
  <si>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</si>
  <si>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</si>
  <si>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</si>
  <si>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</si>
  <si>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</si>
  <si>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</si>
  <si>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</si>
  <si>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</si>
  <si>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</si>
  <si>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</si>
  <si>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</si>
  <si>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</si>
  <si>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</si>
  <si>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</si>
  <si>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</si>
  <si>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</si>
  <si>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</si>
  <si>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</si>
  <si>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</si>
  <si>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</si>
  <si>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</si>
  <si>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</si>
  <si>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</si>
  <si>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</si>
  <si>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</si>
  <si>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</si>
  <si>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</si>
  <si>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</si>
  <si>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</si>
  <si>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</si>
  <si>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</si>
  <si>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</si>
  <si>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</si>
  <si>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</si>
  <si>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</si>
  <si>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</si>
  <si>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</si>
  <si>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</si>
  <si>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</si>
  <si>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</si>
  <si>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</si>
  <si>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</si>
  <si>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</si>
  <si>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</si>
  <si>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</si>
  <si>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</si>
  <si>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</si>
  <si>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</si>
  <si>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</si>
  <si>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</si>
  <si>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</si>
  <si>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</si>
  <si>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</si>
  <si>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</si>
  <si>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</si>
  <si>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</si>
  <si>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</si>
  <si>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</si>
  <si>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</si>
  <si>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</si>
  <si>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</si>
  <si>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</si>
  <si>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</si>
  <si>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</si>
  <si>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</si>
  <si>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</si>
  <si>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</si>
  <si>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</si>
  <si>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</si>
  <si>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</si>
  <si>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</si>
  <si>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</si>
  <si>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</si>
  <si>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</si>
  <si>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</si>
  <si>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</si>
  <si>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</si>
  <si>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</si>
  <si>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</si>
  <si>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</si>
  <si>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</si>
  <si>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</si>
  <si>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</si>
  <si>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</si>
  <si>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</si>
  <si>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</si>
  <si>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</si>
  <si>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</si>
  <si>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</si>
  <si>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</si>
  <si>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</si>
  <si>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</si>
  <si>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</si>
  <si>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</si>
  <si>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</si>
  <si>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</si>
  <si>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</si>
  <si>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</si>
  <si>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</si>
  <si>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</si>
  <si>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</si>
  <si>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</si>
  <si>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</si>
  <si>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</si>
  <si>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</si>
  <si>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</si>
  <si>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</si>
  <si>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</si>
  <si>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</si>
  <si>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</si>
  <si>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</si>
  <si>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</si>
  <si>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</si>
  <si>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</si>
  <si>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</si>
  <si>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</si>
  <si>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</si>
  <si>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</si>
  <si>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</si>
  <si>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</si>
  <si>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</si>
  <si>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</si>
  <si>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</si>
  <si>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</si>
  <si>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</si>
  <si>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</si>
  <si>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</si>
  <si>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</si>
  <si>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</si>
  <si>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</si>
  <si>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</si>
  <si>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</si>
  <si>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</si>
  <si>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</si>
  <si>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</si>
  <si>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</si>
  <si>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</si>
  <si>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</si>
  <si>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</si>
  <si>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</si>
  <si>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</si>
  <si>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</si>
  <si>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</si>
  <si>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</si>
  <si>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FONDO DE COMPENSACION DEL IMPUESTO SOBRE AUTOMOVILES NUEVOS ISAN</t>
  </si>
  <si>
    <t>ISR ARTICULO 126</t>
  </si>
  <si>
    <t>ISR 3-B</t>
  </si>
  <si>
    <t>I. Importe de las participaciones pagadas a los municipios del Estado de Oaxaca correspondiente al mes de OCTUBRE 2022</t>
  </si>
  <si>
    <t>TERCER AJUSTE FOFIR 2022</t>
  </si>
  <si>
    <t>I. Importe de las participaciones pagadas a los municipios del Estado de Oaxaca correspondiente al TERCER ajuste TRIMESTRAL  del Fondo de Fiscalización y Reacaudación del Ejercicio 2022</t>
  </si>
  <si>
    <t>I. Importe de las participaciones pagadas a los municipios del Estado de Oaxaca correspondiente al SEGUNDO ajuste CUATRIMESTRAL DEL IMPUESTO ESPECIAL SOBRE PRODUCCION Y SERVICIOS 2022</t>
  </si>
  <si>
    <t>SEGUNDO AJUSTE CUATRIMESTRAL IEPS 2022</t>
  </si>
  <si>
    <t>3ER AJ TRIM FOFIR 2022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</si>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</sst>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0" xfId="0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 applyProtection="1">
      <alignment horizontal="center" vertical="center"/>
    </xf>
    <xf numFmtId="44" fontId="0" fillId="0" borderId="0" xfId="1" applyFont="1"/>
    <xf numFmtId="0" fontId="22" fillId="0" borderId="13" xfId="44" applyNumberFormat="1" applyFont="1" applyFill="1" applyBorder="1" applyAlignment="1">
      <alignment horizontal="center" vertical="center" wrapText="1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0" fillId="0" borderId="13" xfId="0" applyBorder="1" applyAlignment="1">
      <alignment horizontal="center" vertical="center" wrapText="1"/>
    </xf>
    <xf numFmtId="1" fontId="22" fillId="0" borderId="16" xfId="44" applyNumberFormat="1" applyFont="1" applyFill="1" applyBorder="1" applyAlignment="1" applyProtection="1">
      <alignment horizontal="center" vertical="center"/>
    </xf>
    <xf numFmtId="1" fontId="22" fillId="0" borderId="17" xfId="44" applyNumberFormat="1" applyFont="1" applyFill="1" applyBorder="1" applyAlignment="1">
      <alignment horizontal="left" vertical="center"/>
    </xf>
    <xf numFmtId="44" fontId="30" fillId="0" borderId="18" xfId="1" applyNumberFormat="1" applyFont="1" applyFill="1" applyBorder="1"/>
    <xf numFmtId="1" fontId="22" fillId="0" borderId="19" xfId="44" applyNumberFormat="1" applyFont="1" applyFill="1" applyBorder="1" applyAlignment="1">
      <alignment horizontal="left" vertical="center"/>
    </xf>
    <xf numFmtId="44" fontId="30" fillId="0" borderId="13" xfId="1" applyNumberFormat="1" applyFont="1" applyFill="1" applyBorder="1"/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1"/>
  <sheetViews>
    <sheetView tabSelected="1" zoomScaleNormal="10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N13" sqref="N13"/>
    </sheetView>
  </sheetViews>
  <sheetFormatPr baseColWidth="10" defaultRowHeight="15" x14ac:dyDescent="0.25"/>
  <cols>
    <col min="1" max="1" width="11.42578125" style="16"/>
    <col min="2" max="2" width="34.42578125" style="16" bestFit="1" customWidth="1"/>
    <col min="3" max="3" width="18.5703125" style="16" bestFit="1" customWidth="1"/>
    <col min="4" max="4" width="13.7109375" style="16" bestFit="1" customWidth="1"/>
    <col min="5" max="5" width="12" style="16" customWidth="1"/>
    <col min="6" max="6" width="17.42578125" style="16" bestFit="1" customWidth="1"/>
    <col min="7" max="7" width="13.28515625" style="16" customWidth="1"/>
    <col min="8" max="8" width="12.140625" style="16" customWidth="1"/>
    <col min="9" max="9" width="12" style="16" bestFit="1" customWidth="1"/>
    <col min="10" max="10" width="13.7109375" style="16" customWidth="1"/>
    <col min="11" max="11" width="11.42578125" style="16"/>
    <col min="12" max="12" width="12.85546875" style="16" bestFit="1" customWidth="1"/>
    <col min="13" max="13" width="14.140625" style="16" bestFit="1" customWidth="1"/>
    <col min="14" max="14" width="16.28515625" style="16" bestFit="1" customWidth="1"/>
    <col min="15" max="15" width="12.5703125" style="16" bestFit="1" customWidth="1"/>
    <col min="16" max="16384" width="11.42578125" style="16"/>
  </cols>
  <sheetData>
    <row r="1" spans="1:14" ht="51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5.75" thickBot="1" x14ac:dyDescent="0.3">
      <c r="A2" s="15" t="s">
        <v>587</v>
      </c>
      <c r="B2" s="15"/>
      <c r="C2" s="15"/>
      <c r="D2" s="15"/>
      <c r="E2" s="15"/>
      <c r="F2" s="15"/>
      <c r="G2" s="15"/>
      <c r="H2" s="2"/>
      <c r="I2" s="2"/>
      <c r="J2" s="2"/>
      <c r="K2" s="2"/>
      <c r="L2" s="2"/>
    </row>
    <row r="3" spans="1:14" ht="77.25" thickBot="1" x14ac:dyDescent="0.3">
      <c r="A3" s="3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584</v>
      </c>
      <c r="K3" s="18" t="s">
        <v>585</v>
      </c>
      <c r="L3" s="18" t="s">
        <v>586</v>
      </c>
      <c r="M3" s="18" t="s">
        <v>10</v>
      </c>
      <c r="N3" s="18" t="s">
        <v>11</v>
      </c>
    </row>
    <row r="4" spans="1:14" ht="15.75" thickBot="1" x14ac:dyDescent="0.3">
      <c r="A4" s="5">
        <v>1</v>
      </c>
      <c r="B4" s="21" t="s">
        <v>12</v>
      </c>
      <c r="C4" s="19">
        <v>121966</v>
      </c>
      <c r="D4" s="19">
        <v>53142</v>
      </c>
      <c r="E4" s="19">
        <f>+'OCTUBRE ORD'!E4+'2DO AJ CUATR IEPS 2022'!C4</f>
        <v>2297</v>
      </c>
      <c r="F4" s="19">
        <f>+'OCTUBRE ORD'!F4+'3ER AJ TRIM FOFIR 2022'!C4</f>
        <v>8124</v>
      </c>
      <c r="G4" s="19">
        <v>1933</v>
      </c>
      <c r="H4" s="19">
        <v>769</v>
      </c>
      <c r="I4" s="19">
        <v>1203</v>
      </c>
      <c r="J4" s="19">
        <v>369</v>
      </c>
      <c r="K4" s="19">
        <v>92</v>
      </c>
      <c r="L4" s="19">
        <v>0</v>
      </c>
      <c r="M4" s="19">
        <v>0</v>
      </c>
      <c r="N4" s="6">
        <f>SUM(C4:M4)</f>
        <v>189895</v>
      </c>
    </row>
    <row r="5" spans="1:14" x14ac:dyDescent="0.25">
      <c r="A5" s="8">
        <v>2</v>
      </c>
      <c r="B5" s="21" t="s">
        <v>13</v>
      </c>
      <c r="C5" s="19">
        <v>2360784</v>
      </c>
      <c r="D5" s="19">
        <v>741158</v>
      </c>
      <c r="E5" s="19">
        <f>+'OCTUBRE ORD'!E5+'2DO AJ CUATR IEPS 2022'!C5</f>
        <v>47964</v>
      </c>
      <c r="F5" s="19">
        <f>+'OCTUBRE ORD'!F5+'3ER AJ TRIM FOFIR 2022'!C5</f>
        <v>205268</v>
      </c>
      <c r="G5" s="19">
        <v>104119</v>
      </c>
      <c r="H5" s="19">
        <v>23902</v>
      </c>
      <c r="I5" s="19">
        <v>68015</v>
      </c>
      <c r="J5" s="19">
        <v>4842</v>
      </c>
      <c r="K5" s="19">
        <v>5520</v>
      </c>
      <c r="L5" s="19">
        <v>485841</v>
      </c>
      <c r="M5" s="19">
        <v>35794</v>
      </c>
      <c r="N5" s="6">
        <f t="shared" ref="N5:N68" si="0">SUM(C5:M5)</f>
        <v>4083207</v>
      </c>
    </row>
    <row r="6" spans="1:14" x14ac:dyDescent="0.25">
      <c r="A6" s="9">
        <v>3</v>
      </c>
      <c r="B6" s="21" t="s">
        <v>14</v>
      </c>
      <c r="C6" s="19">
        <v>173794</v>
      </c>
      <c r="D6" s="19">
        <v>49566</v>
      </c>
      <c r="E6" s="19">
        <f>+'OCTUBRE ORD'!E6+'2DO AJ CUATR IEPS 2022'!C6</f>
        <v>3449</v>
      </c>
      <c r="F6" s="19">
        <f>+'OCTUBRE ORD'!F6+'3ER AJ TRIM FOFIR 2022'!C6</f>
        <v>13572</v>
      </c>
      <c r="G6" s="19">
        <v>5814</v>
      </c>
      <c r="H6" s="19">
        <v>1458</v>
      </c>
      <c r="I6" s="19">
        <v>3659</v>
      </c>
      <c r="J6" s="19">
        <v>437</v>
      </c>
      <c r="K6" s="19">
        <v>280</v>
      </c>
      <c r="L6" s="19">
        <v>0</v>
      </c>
      <c r="M6" s="19">
        <v>0</v>
      </c>
      <c r="N6" s="6">
        <f t="shared" si="0"/>
        <v>252029</v>
      </c>
    </row>
    <row r="7" spans="1:14" x14ac:dyDescent="0.25">
      <c r="A7" s="9">
        <v>4</v>
      </c>
      <c r="B7" s="21" t="s">
        <v>15</v>
      </c>
      <c r="C7" s="19">
        <v>93314</v>
      </c>
      <c r="D7" s="19">
        <v>37465</v>
      </c>
      <c r="E7" s="19">
        <f>+'OCTUBRE ORD'!E7+'2DO AJ CUATR IEPS 2022'!C7</f>
        <v>1784</v>
      </c>
      <c r="F7" s="19">
        <f>+'OCTUBRE ORD'!F7+'3ER AJ TRIM FOFIR 2022'!C7</f>
        <v>6838</v>
      </c>
      <c r="G7" s="19">
        <v>2565</v>
      </c>
      <c r="H7" s="19">
        <v>718</v>
      </c>
      <c r="I7" s="19">
        <v>1604</v>
      </c>
      <c r="J7" s="19">
        <v>268</v>
      </c>
      <c r="K7" s="19">
        <v>124</v>
      </c>
      <c r="L7" s="19">
        <v>5149</v>
      </c>
      <c r="M7" s="19">
        <v>0</v>
      </c>
      <c r="N7" s="6">
        <f t="shared" si="0"/>
        <v>149829</v>
      </c>
    </row>
    <row r="8" spans="1:14" x14ac:dyDescent="0.25">
      <c r="A8" s="9">
        <v>5</v>
      </c>
      <c r="B8" s="21" t="s">
        <v>16</v>
      </c>
      <c r="C8" s="19">
        <v>1625858</v>
      </c>
      <c r="D8" s="19">
        <v>338201</v>
      </c>
      <c r="E8" s="19">
        <f>+'OCTUBRE ORD'!E8+'2DO AJ CUATR IEPS 2022'!C8</f>
        <v>35549</v>
      </c>
      <c r="F8" s="19">
        <f>+'OCTUBRE ORD'!F8+'3ER AJ TRIM FOFIR 2022'!C8</f>
        <v>160932</v>
      </c>
      <c r="G8" s="19">
        <v>35531</v>
      </c>
      <c r="H8" s="19">
        <v>19670</v>
      </c>
      <c r="I8" s="19">
        <v>41457</v>
      </c>
      <c r="J8" s="19">
        <v>2468</v>
      </c>
      <c r="K8" s="19">
        <v>5115</v>
      </c>
      <c r="L8" s="19">
        <v>0</v>
      </c>
      <c r="M8" s="19">
        <v>0</v>
      </c>
      <c r="N8" s="6">
        <f t="shared" si="0"/>
        <v>2264781</v>
      </c>
    </row>
    <row r="9" spans="1:14" x14ac:dyDescent="0.25">
      <c r="A9" s="9">
        <v>6</v>
      </c>
      <c r="B9" s="21" t="s">
        <v>17</v>
      </c>
      <c r="C9" s="19">
        <v>1249688</v>
      </c>
      <c r="D9" s="19">
        <v>445198</v>
      </c>
      <c r="E9" s="19">
        <f>+'OCTUBRE ORD'!E9+'2DO AJ CUATR IEPS 2022'!C9</f>
        <v>21645</v>
      </c>
      <c r="F9" s="19">
        <f>+'OCTUBRE ORD'!F9+'3ER AJ TRIM FOFIR 2022'!C9</f>
        <v>95532</v>
      </c>
      <c r="G9" s="19">
        <v>47400</v>
      </c>
      <c r="H9" s="19">
        <v>11236</v>
      </c>
      <c r="I9" s="19">
        <v>30310</v>
      </c>
      <c r="J9" s="19">
        <v>2459</v>
      </c>
      <c r="K9" s="19">
        <v>2412</v>
      </c>
      <c r="L9" s="19">
        <v>0</v>
      </c>
      <c r="M9" s="19">
        <v>0</v>
      </c>
      <c r="N9" s="6">
        <f t="shared" si="0"/>
        <v>1905880</v>
      </c>
    </row>
    <row r="10" spans="1:14" x14ac:dyDescent="0.25">
      <c r="A10" s="9">
        <v>7</v>
      </c>
      <c r="B10" s="21" t="s">
        <v>18</v>
      </c>
      <c r="C10" s="19">
        <v>230354</v>
      </c>
      <c r="D10" s="19">
        <v>94056</v>
      </c>
      <c r="E10" s="19">
        <f>+'OCTUBRE ORD'!E10+'2DO AJ CUATR IEPS 2022'!C10</f>
        <v>4341</v>
      </c>
      <c r="F10" s="19">
        <f>+'OCTUBRE ORD'!F10+'3ER AJ TRIM FOFIR 2022'!C10</f>
        <v>16457</v>
      </c>
      <c r="G10" s="19">
        <v>5401</v>
      </c>
      <c r="H10" s="19">
        <v>1692</v>
      </c>
      <c r="I10" s="19">
        <v>3503</v>
      </c>
      <c r="J10" s="19">
        <v>627</v>
      </c>
      <c r="K10" s="19">
        <v>275</v>
      </c>
      <c r="L10" s="19">
        <v>0</v>
      </c>
      <c r="M10" s="19">
        <v>0</v>
      </c>
      <c r="N10" s="6">
        <f t="shared" si="0"/>
        <v>356706</v>
      </c>
    </row>
    <row r="11" spans="1:14" x14ac:dyDescent="0.25">
      <c r="A11" s="9">
        <v>8</v>
      </c>
      <c r="B11" s="21" t="s">
        <v>19</v>
      </c>
      <c r="C11" s="19">
        <v>114882</v>
      </c>
      <c r="D11" s="19">
        <v>52886</v>
      </c>
      <c r="E11" s="19">
        <f>+'OCTUBRE ORD'!E11+'2DO AJ CUATR IEPS 2022'!C11</f>
        <v>2238</v>
      </c>
      <c r="F11" s="19">
        <f>+'OCTUBRE ORD'!F11+'3ER AJ TRIM FOFIR 2022'!C11</f>
        <v>8922</v>
      </c>
      <c r="G11" s="19">
        <v>1692</v>
      </c>
      <c r="H11" s="19">
        <v>964</v>
      </c>
      <c r="I11" s="19">
        <v>1657</v>
      </c>
      <c r="J11" s="19">
        <v>266</v>
      </c>
      <c r="K11" s="19">
        <v>187</v>
      </c>
      <c r="L11" s="19">
        <v>0</v>
      </c>
      <c r="M11" s="19">
        <v>0</v>
      </c>
      <c r="N11" s="6">
        <f t="shared" si="0"/>
        <v>183694</v>
      </c>
    </row>
    <row r="12" spans="1:14" x14ac:dyDescent="0.25">
      <c r="A12" s="9">
        <v>9</v>
      </c>
      <c r="B12" s="21" t="s">
        <v>20</v>
      </c>
      <c r="C12" s="19">
        <v>370464</v>
      </c>
      <c r="D12" s="19">
        <v>167023</v>
      </c>
      <c r="E12" s="19">
        <f>+'OCTUBRE ORD'!E12+'2DO AJ CUATR IEPS 2022'!C12</f>
        <v>7033</v>
      </c>
      <c r="F12" s="19">
        <f>+'OCTUBRE ORD'!F12+'3ER AJ TRIM FOFIR 2022'!C12</f>
        <v>29718</v>
      </c>
      <c r="G12" s="19">
        <v>15776</v>
      </c>
      <c r="H12" s="19">
        <v>3413</v>
      </c>
      <c r="I12" s="19">
        <v>9733</v>
      </c>
      <c r="J12" s="19">
        <v>840</v>
      </c>
      <c r="K12" s="19">
        <v>734</v>
      </c>
      <c r="L12" s="19">
        <v>0</v>
      </c>
      <c r="M12" s="19">
        <v>0</v>
      </c>
      <c r="N12" s="6">
        <f t="shared" si="0"/>
        <v>604734</v>
      </c>
    </row>
    <row r="13" spans="1:14" x14ac:dyDescent="0.25">
      <c r="A13" s="9">
        <v>10</v>
      </c>
      <c r="B13" s="21" t="s">
        <v>21</v>
      </c>
      <c r="C13" s="19">
        <v>1243290</v>
      </c>
      <c r="D13" s="19">
        <v>226406</v>
      </c>
      <c r="E13" s="19">
        <f>+'OCTUBRE ORD'!E13+'2DO AJ CUATR IEPS 2022'!C13</f>
        <v>30942</v>
      </c>
      <c r="F13" s="19">
        <f>+'OCTUBRE ORD'!F13+'3ER AJ TRIM FOFIR 2022'!C13</f>
        <v>144330</v>
      </c>
      <c r="G13" s="19">
        <v>31408</v>
      </c>
      <c r="H13" s="19">
        <v>18226</v>
      </c>
      <c r="I13" s="19">
        <v>40296</v>
      </c>
      <c r="J13" s="19">
        <v>1523</v>
      </c>
      <c r="K13" s="19">
        <v>5166</v>
      </c>
      <c r="L13" s="19">
        <v>97014</v>
      </c>
      <c r="M13" s="19">
        <v>0</v>
      </c>
      <c r="N13" s="6">
        <f t="shared" si="0"/>
        <v>1838601</v>
      </c>
    </row>
    <row r="14" spans="1:14" x14ac:dyDescent="0.25">
      <c r="A14" s="9">
        <v>11</v>
      </c>
      <c r="B14" s="21" t="s">
        <v>22</v>
      </c>
      <c r="C14" s="19">
        <v>116000</v>
      </c>
      <c r="D14" s="19">
        <v>43300</v>
      </c>
      <c r="E14" s="19">
        <f>+'OCTUBRE ORD'!E14+'2DO AJ CUATR IEPS 2022'!C14</f>
        <v>2315</v>
      </c>
      <c r="F14" s="19">
        <f>+'OCTUBRE ORD'!F14+'3ER AJ TRIM FOFIR 2022'!C14</f>
        <v>8876</v>
      </c>
      <c r="G14" s="19">
        <v>3195</v>
      </c>
      <c r="H14" s="19">
        <v>928</v>
      </c>
      <c r="I14" s="19">
        <v>2090</v>
      </c>
      <c r="J14" s="19">
        <v>306</v>
      </c>
      <c r="K14" s="19">
        <v>168</v>
      </c>
      <c r="L14" s="19">
        <v>0</v>
      </c>
      <c r="M14" s="19">
        <v>0</v>
      </c>
      <c r="N14" s="6">
        <f t="shared" si="0"/>
        <v>177178</v>
      </c>
    </row>
    <row r="15" spans="1:14" x14ac:dyDescent="0.25">
      <c r="A15" s="9">
        <v>12</v>
      </c>
      <c r="B15" s="21" t="s">
        <v>23</v>
      </c>
      <c r="C15" s="19">
        <v>530232</v>
      </c>
      <c r="D15" s="19">
        <v>94580</v>
      </c>
      <c r="E15" s="19">
        <f>+'OCTUBRE ORD'!E15+'2DO AJ CUATR IEPS 2022'!C15</f>
        <v>11043</v>
      </c>
      <c r="F15" s="19">
        <f>+'OCTUBRE ORD'!F15+'3ER AJ TRIM FOFIR 2022'!C15</f>
        <v>46996</v>
      </c>
      <c r="G15" s="19">
        <v>25193</v>
      </c>
      <c r="H15" s="19">
        <v>5456</v>
      </c>
      <c r="I15" s="19">
        <v>16280</v>
      </c>
      <c r="J15" s="19">
        <v>1090</v>
      </c>
      <c r="K15" s="19">
        <v>1271</v>
      </c>
      <c r="L15" s="19">
        <v>0</v>
      </c>
      <c r="M15" s="19">
        <v>0</v>
      </c>
      <c r="N15" s="6">
        <f t="shared" si="0"/>
        <v>732141</v>
      </c>
    </row>
    <row r="16" spans="1:14" x14ac:dyDescent="0.25">
      <c r="A16" s="9">
        <v>13</v>
      </c>
      <c r="B16" s="21" t="s">
        <v>24</v>
      </c>
      <c r="C16" s="19">
        <v>355336</v>
      </c>
      <c r="D16" s="19">
        <v>180710</v>
      </c>
      <c r="E16" s="19">
        <f>+'OCTUBRE ORD'!E16+'2DO AJ CUATR IEPS 2022'!C16</f>
        <v>6682</v>
      </c>
      <c r="F16" s="19">
        <f>+'OCTUBRE ORD'!F16+'3ER AJ TRIM FOFIR 2022'!C16</f>
        <v>27373</v>
      </c>
      <c r="G16" s="19">
        <v>7066</v>
      </c>
      <c r="H16" s="19">
        <v>3053</v>
      </c>
      <c r="I16" s="19">
        <v>5944</v>
      </c>
      <c r="J16" s="19">
        <v>861</v>
      </c>
      <c r="K16" s="19">
        <v>611</v>
      </c>
      <c r="L16" s="19">
        <v>0</v>
      </c>
      <c r="M16" s="19">
        <v>0</v>
      </c>
      <c r="N16" s="6">
        <f t="shared" si="0"/>
        <v>587636</v>
      </c>
    </row>
    <row r="17" spans="1:14" x14ac:dyDescent="0.25">
      <c r="A17" s="9">
        <v>14</v>
      </c>
      <c r="B17" s="21" t="s">
        <v>25</v>
      </c>
      <c r="C17" s="19">
        <v>2607350</v>
      </c>
      <c r="D17" s="19">
        <v>663389</v>
      </c>
      <c r="E17" s="19">
        <f>+'OCTUBRE ORD'!E17+'2DO AJ CUATR IEPS 2022'!C17</f>
        <v>53504</v>
      </c>
      <c r="F17" s="19">
        <f>+'OCTUBRE ORD'!F17+'3ER AJ TRIM FOFIR 2022'!C17</f>
        <v>235293</v>
      </c>
      <c r="G17" s="19">
        <v>65704</v>
      </c>
      <c r="H17" s="19">
        <v>28787</v>
      </c>
      <c r="I17" s="19">
        <v>62571</v>
      </c>
      <c r="J17" s="19">
        <v>5903</v>
      </c>
      <c r="K17" s="19">
        <v>7000</v>
      </c>
      <c r="L17" s="19">
        <v>0</v>
      </c>
      <c r="M17" s="19">
        <v>0</v>
      </c>
      <c r="N17" s="6">
        <f t="shared" si="0"/>
        <v>3729501</v>
      </c>
    </row>
    <row r="18" spans="1:14" x14ac:dyDescent="0.25">
      <c r="A18" s="9">
        <v>15</v>
      </c>
      <c r="B18" s="21" t="s">
        <v>26</v>
      </c>
      <c r="C18" s="19">
        <v>307630</v>
      </c>
      <c r="D18" s="19">
        <v>81180</v>
      </c>
      <c r="E18" s="19">
        <f>+'OCTUBRE ORD'!E18+'2DO AJ CUATR IEPS 2022'!C18</f>
        <v>6208</v>
      </c>
      <c r="F18" s="19">
        <f>+'OCTUBRE ORD'!F18+'3ER AJ TRIM FOFIR 2022'!C18</f>
        <v>25071</v>
      </c>
      <c r="G18" s="19">
        <v>12099</v>
      </c>
      <c r="H18" s="19">
        <v>2768</v>
      </c>
      <c r="I18" s="19">
        <v>7603</v>
      </c>
      <c r="J18" s="19">
        <v>729</v>
      </c>
      <c r="K18" s="19">
        <v>573</v>
      </c>
      <c r="L18" s="19">
        <v>0</v>
      </c>
      <c r="M18" s="19">
        <v>0</v>
      </c>
      <c r="N18" s="6">
        <f t="shared" si="0"/>
        <v>443861</v>
      </c>
    </row>
    <row r="19" spans="1:14" x14ac:dyDescent="0.25">
      <c r="A19" s="9">
        <v>16</v>
      </c>
      <c r="B19" s="21" t="s">
        <v>27</v>
      </c>
      <c r="C19" s="19">
        <v>466222</v>
      </c>
      <c r="D19" s="19">
        <v>74357</v>
      </c>
      <c r="E19" s="19">
        <f>+'OCTUBRE ORD'!E19+'2DO AJ CUATR IEPS 2022'!C19</f>
        <v>9591</v>
      </c>
      <c r="F19" s="19">
        <f>+'OCTUBRE ORD'!F19+'3ER AJ TRIM FOFIR 2022'!C19</f>
        <v>40218</v>
      </c>
      <c r="G19" s="19">
        <v>21307</v>
      </c>
      <c r="H19" s="19">
        <v>4605</v>
      </c>
      <c r="I19" s="19">
        <v>13660</v>
      </c>
      <c r="J19" s="19">
        <v>1004</v>
      </c>
      <c r="K19" s="19">
        <v>1038</v>
      </c>
      <c r="L19" s="19">
        <v>0</v>
      </c>
      <c r="M19" s="19">
        <v>0</v>
      </c>
      <c r="N19" s="6">
        <f t="shared" si="0"/>
        <v>632002</v>
      </c>
    </row>
    <row r="20" spans="1:14" x14ac:dyDescent="0.25">
      <c r="A20" s="9">
        <v>17</v>
      </c>
      <c r="B20" s="21" t="s">
        <v>28</v>
      </c>
      <c r="C20" s="19">
        <v>233548</v>
      </c>
      <c r="D20" s="19">
        <v>59265</v>
      </c>
      <c r="E20" s="19">
        <f>+'OCTUBRE ORD'!E20+'2DO AJ CUATR IEPS 2022'!C20</f>
        <v>4689</v>
      </c>
      <c r="F20" s="19">
        <f>+'OCTUBRE ORD'!F20+'3ER AJ TRIM FOFIR 2022'!C20</f>
        <v>18907</v>
      </c>
      <c r="G20" s="19">
        <v>8223</v>
      </c>
      <c r="H20" s="19">
        <v>2083</v>
      </c>
      <c r="I20" s="19">
        <v>5358</v>
      </c>
      <c r="J20" s="19">
        <v>554</v>
      </c>
      <c r="K20" s="19">
        <v>428</v>
      </c>
      <c r="L20" s="19">
        <v>22952</v>
      </c>
      <c r="M20" s="19">
        <v>0</v>
      </c>
      <c r="N20" s="6">
        <f t="shared" si="0"/>
        <v>356007</v>
      </c>
    </row>
    <row r="21" spans="1:14" x14ac:dyDescent="0.25">
      <c r="A21" s="9">
        <v>18</v>
      </c>
      <c r="B21" s="21" t="s">
        <v>29</v>
      </c>
      <c r="C21" s="19">
        <v>105182</v>
      </c>
      <c r="D21" s="19">
        <v>47967</v>
      </c>
      <c r="E21" s="19">
        <f>+'OCTUBRE ORD'!E21+'2DO AJ CUATR IEPS 2022'!C21</f>
        <v>2130</v>
      </c>
      <c r="F21" s="19">
        <f>+'OCTUBRE ORD'!F21+'3ER AJ TRIM FOFIR 2022'!C21</f>
        <v>7974</v>
      </c>
      <c r="G21" s="19">
        <v>1730</v>
      </c>
      <c r="H21" s="19">
        <v>820</v>
      </c>
      <c r="I21" s="19">
        <v>1414</v>
      </c>
      <c r="J21" s="19">
        <v>308</v>
      </c>
      <c r="K21" s="19">
        <v>141</v>
      </c>
      <c r="L21" s="19">
        <v>0</v>
      </c>
      <c r="M21" s="19">
        <v>0</v>
      </c>
      <c r="N21" s="6">
        <f t="shared" si="0"/>
        <v>167666</v>
      </c>
    </row>
    <row r="22" spans="1:14" x14ac:dyDescent="0.25">
      <c r="A22" s="9">
        <v>19</v>
      </c>
      <c r="B22" s="21" t="s">
        <v>30</v>
      </c>
      <c r="C22" s="19">
        <v>194580</v>
      </c>
      <c r="D22" s="19">
        <v>47629</v>
      </c>
      <c r="E22" s="19">
        <f>+'OCTUBRE ORD'!E22+'2DO AJ CUATR IEPS 2022'!C22</f>
        <v>3806</v>
      </c>
      <c r="F22" s="19">
        <f>+'OCTUBRE ORD'!F22+'3ER AJ TRIM FOFIR 2022'!C22</f>
        <v>14963</v>
      </c>
      <c r="G22" s="19">
        <v>6315</v>
      </c>
      <c r="H22" s="19">
        <v>1605</v>
      </c>
      <c r="I22" s="19">
        <v>3957</v>
      </c>
      <c r="J22" s="19">
        <v>492</v>
      </c>
      <c r="K22" s="19">
        <v>303</v>
      </c>
      <c r="L22" s="19">
        <v>0</v>
      </c>
      <c r="M22" s="19">
        <v>0</v>
      </c>
      <c r="N22" s="6">
        <f t="shared" si="0"/>
        <v>273650</v>
      </c>
    </row>
    <row r="23" spans="1:14" x14ac:dyDescent="0.25">
      <c r="A23" s="9">
        <v>20</v>
      </c>
      <c r="B23" s="21" t="s">
        <v>31</v>
      </c>
      <c r="C23" s="19">
        <v>274624</v>
      </c>
      <c r="D23" s="19">
        <v>170495</v>
      </c>
      <c r="E23" s="19">
        <f>+'OCTUBRE ORD'!E23+'2DO AJ CUATR IEPS 2022'!C23</f>
        <v>5669</v>
      </c>
      <c r="F23" s="19">
        <f>+'OCTUBRE ORD'!F23+'3ER AJ TRIM FOFIR 2022'!C23</f>
        <v>23813</v>
      </c>
      <c r="G23" s="19">
        <v>11047</v>
      </c>
      <c r="H23" s="19">
        <v>2729</v>
      </c>
      <c r="I23" s="19">
        <v>7446</v>
      </c>
      <c r="J23" s="19">
        <v>578</v>
      </c>
      <c r="K23" s="19">
        <v>618</v>
      </c>
      <c r="L23" s="19">
        <v>28095</v>
      </c>
      <c r="M23" s="19">
        <v>0</v>
      </c>
      <c r="N23" s="6">
        <f t="shared" si="0"/>
        <v>525114</v>
      </c>
    </row>
    <row r="24" spans="1:14" x14ac:dyDescent="0.25">
      <c r="A24" s="9">
        <v>21</v>
      </c>
      <c r="B24" s="21" t="s">
        <v>32</v>
      </c>
      <c r="C24" s="19">
        <v>796120</v>
      </c>
      <c r="D24" s="19">
        <v>240630</v>
      </c>
      <c r="E24" s="19">
        <f>+'OCTUBRE ORD'!E24+'2DO AJ CUATR IEPS 2022'!C24</f>
        <v>16814</v>
      </c>
      <c r="F24" s="19">
        <f>+'OCTUBRE ORD'!F24+'3ER AJ TRIM FOFIR 2022'!C24</f>
        <v>71395</v>
      </c>
      <c r="G24" s="19">
        <v>33573</v>
      </c>
      <c r="H24" s="19">
        <v>8321</v>
      </c>
      <c r="I24" s="19">
        <v>22859</v>
      </c>
      <c r="J24" s="19">
        <v>1762</v>
      </c>
      <c r="K24" s="19">
        <v>1954</v>
      </c>
      <c r="L24" s="19">
        <v>0</v>
      </c>
      <c r="M24" s="19">
        <v>0</v>
      </c>
      <c r="N24" s="6">
        <f t="shared" si="0"/>
        <v>1193428</v>
      </c>
    </row>
    <row r="25" spans="1:14" x14ac:dyDescent="0.25">
      <c r="A25" s="9">
        <v>22</v>
      </c>
      <c r="B25" s="21" t="s">
        <v>33</v>
      </c>
      <c r="C25" s="19">
        <v>114622</v>
      </c>
      <c r="D25" s="19">
        <v>44907</v>
      </c>
      <c r="E25" s="19">
        <f>+'OCTUBRE ORD'!E25+'2DO AJ CUATR IEPS 2022'!C25</f>
        <v>2249</v>
      </c>
      <c r="F25" s="19">
        <f>+'OCTUBRE ORD'!F25+'3ER AJ TRIM FOFIR 2022'!C25</f>
        <v>9162</v>
      </c>
      <c r="G25" s="19">
        <v>1855</v>
      </c>
      <c r="H25" s="19">
        <v>1022</v>
      </c>
      <c r="I25" s="19">
        <v>1848</v>
      </c>
      <c r="J25" s="19">
        <v>283</v>
      </c>
      <c r="K25" s="19">
        <v>211</v>
      </c>
      <c r="L25" s="19">
        <v>3677</v>
      </c>
      <c r="M25" s="19">
        <v>0</v>
      </c>
      <c r="N25" s="6">
        <f t="shared" si="0"/>
        <v>179836</v>
      </c>
    </row>
    <row r="26" spans="1:14" x14ac:dyDescent="0.25">
      <c r="A26" s="9">
        <v>23</v>
      </c>
      <c r="B26" s="21" t="s">
        <v>34</v>
      </c>
      <c r="C26" s="19">
        <v>1081884</v>
      </c>
      <c r="D26" s="19">
        <v>390066</v>
      </c>
      <c r="E26" s="19">
        <f>+'OCTUBRE ORD'!E26+'2DO AJ CUATR IEPS 2022'!C26</f>
        <v>24424</v>
      </c>
      <c r="F26" s="19">
        <f>+'OCTUBRE ORD'!F26+'3ER AJ TRIM FOFIR 2022'!C26</f>
        <v>113172</v>
      </c>
      <c r="G26" s="19">
        <v>61825</v>
      </c>
      <c r="H26" s="19">
        <v>14113</v>
      </c>
      <c r="I26" s="19">
        <v>43495</v>
      </c>
      <c r="J26" s="19">
        <v>1461</v>
      </c>
      <c r="K26" s="19">
        <v>3815</v>
      </c>
      <c r="L26" s="19">
        <v>86640</v>
      </c>
      <c r="M26" s="19">
        <v>0</v>
      </c>
      <c r="N26" s="6">
        <f t="shared" si="0"/>
        <v>1820895</v>
      </c>
    </row>
    <row r="27" spans="1:14" x14ac:dyDescent="0.25">
      <c r="A27" s="9">
        <v>24</v>
      </c>
      <c r="B27" s="21" t="s">
        <v>35</v>
      </c>
      <c r="C27" s="19">
        <v>382040</v>
      </c>
      <c r="D27" s="19">
        <v>194833</v>
      </c>
      <c r="E27" s="19">
        <f>+'OCTUBRE ORD'!E27+'2DO AJ CUATR IEPS 2022'!C27</f>
        <v>5905</v>
      </c>
      <c r="F27" s="19">
        <f>+'OCTUBRE ORD'!F27+'3ER AJ TRIM FOFIR 2022'!C27</f>
        <v>24135</v>
      </c>
      <c r="G27" s="19">
        <v>8295</v>
      </c>
      <c r="H27" s="19">
        <v>2573</v>
      </c>
      <c r="I27" s="19">
        <v>5181</v>
      </c>
      <c r="J27" s="19">
        <v>784</v>
      </c>
      <c r="K27" s="19">
        <v>391</v>
      </c>
      <c r="L27" s="19">
        <v>0</v>
      </c>
      <c r="M27" s="19">
        <v>0</v>
      </c>
      <c r="N27" s="6">
        <f t="shared" si="0"/>
        <v>624137</v>
      </c>
    </row>
    <row r="28" spans="1:14" x14ac:dyDescent="0.25">
      <c r="A28" s="9">
        <v>25</v>
      </c>
      <c r="B28" s="21" t="s">
        <v>36</v>
      </c>
      <c r="C28" s="19">
        <v>714012</v>
      </c>
      <c r="D28" s="19">
        <v>248028</v>
      </c>
      <c r="E28" s="19">
        <f>+'OCTUBRE ORD'!E28+'2DO AJ CUATR IEPS 2022'!C28</f>
        <v>13077</v>
      </c>
      <c r="F28" s="19">
        <f>+'OCTUBRE ORD'!F28+'3ER AJ TRIM FOFIR 2022'!C28</f>
        <v>61466</v>
      </c>
      <c r="G28" s="19">
        <v>26241</v>
      </c>
      <c r="H28" s="19">
        <v>7745</v>
      </c>
      <c r="I28" s="19">
        <v>20035</v>
      </c>
      <c r="J28" s="19">
        <v>1099</v>
      </c>
      <c r="K28" s="19">
        <v>1904</v>
      </c>
      <c r="L28" s="19">
        <v>0</v>
      </c>
      <c r="M28" s="19">
        <v>0</v>
      </c>
      <c r="N28" s="6">
        <f t="shared" si="0"/>
        <v>1093607</v>
      </c>
    </row>
    <row r="29" spans="1:14" x14ac:dyDescent="0.25">
      <c r="A29" s="9">
        <v>26</v>
      </c>
      <c r="B29" s="21" t="s">
        <v>37</v>
      </c>
      <c r="C29" s="19">
        <v>560094</v>
      </c>
      <c r="D29" s="19">
        <v>121512</v>
      </c>
      <c r="E29" s="19">
        <f>+'OCTUBRE ORD'!E29+'2DO AJ CUATR IEPS 2022'!C29</f>
        <v>12023</v>
      </c>
      <c r="F29" s="19">
        <f>+'OCTUBRE ORD'!F29+'3ER AJ TRIM FOFIR 2022'!C29</f>
        <v>50880</v>
      </c>
      <c r="G29" s="19">
        <v>20778</v>
      </c>
      <c r="H29" s="19">
        <v>5893</v>
      </c>
      <c r="I29" s="19">
        <v>15223</v>
      </c>
      <c r="J29" s="19">
        <v>1156</v>
      </c>
      <c r="K29" s="19">
        <v>1389</v>
      </c>
      <c r="L29" s="19">
        <v>22910</v>
      </c>
      <c r="M29" s="19">
        <v>0</v>
      </c>
      <c r="N29" s="6">
        <f t="shared" si="0"/>
        <v>811858</v>
      </c>
    </row>
    <row r="30" spans="1:14" x14ac:dyDescent="0.25">
      <c r="A30" s="9">
        <v>27</v>
      </c>
      <c r="B30" s="21" t="s">
        <v>38</v>
      </c>
      <c r="C30" s="19">
        <v>187086</v>
      </c>
      <c r="D30" s="19">
        <v>118254</v>
      </c>
      <c r="E30" s="19">
        <f>+'OCTUBRE ORD'!E30+'2DO AJ CUATR IEPS 2022'!C30</f>
        <v>3726</v>
      </c>
      <c r="F30" s="19">
        <f>+'OCTUBRE ORD'!F30+'3ER AJ TRIM FOFIR 2022'!C30</f>
        <v>14544</v>
      </c>
      <c r="G30" s="19">
        <v>4960</v>
      </c>
      <c r="H30" s="19">
        <v>1551</v>
      </c>
      <c r="I30" s="19">
        <v>3435</v>
      </c>
      <c r="J30" s="19">
        <v>477</v>
      </c>
      <c r="K30" s="19">
        <v>293</v>
      </c>
      <c r="L30" s="19">
        <v>0</v>
      </c>
      <c r="M30" s="19">
        <v>0</v>
      </c>
      <c r="N30" s="6">
        <f t="shared" si="0"/>
        <v>334326</v>
      </c>
    </row>
    <row r="31" spans="1:14" x14ac:dyDescent="0.25">
      <c r="A31" s="9">
        <v>28</v>
      </c>
      <c r="B31" s="21" t="s">
        <v>39</v>
      </c>
      <c r="C31" s="19">
        <v>1233808</v>
      </c>
      <c r="D31" s="19">
        <v>306384</v>
      </c>
      <c r="E31" s="19">
        <f>+'OCTUBRE ORD'!E31+'2DO AJ CUATR IEPS 2022'!C31</f>
        <v>26770</v>
      </c>
      <c r="F31" s="19">
        <f>+'OCTUBRE ORD'!F31+'3ER AJ TRIM FOFIR 2022'!C31</f>
        <v>115842</v>
      </c>
      <c r="G31" s="19">
        <v>53146</v>
      </c>
      <c r="H31" s="19">
        <v>13679</v>
      </c>
      <c r="I31" s="19">
        <v>37815</v>
      </c>
      <c r="J31" s="19">
        <v>2351</v>
      </c>
      <c r="K31" s="19">
        <v>3349</v>
      </c>
      <c r="L31" s="19">
        <v>73970</v>
      </c>
      <c r="M31" s="19">
        <v>0</v>
      </c>
      <c r="N31" s="6">
        <f t="shared" si="0"/>
        <v>1867114</v>
      </c>
    </row>
    <row r="32" spans="1:14" x14ac:dyDescent="0.25">
      <c r="A32" s="9">
        <v>29</v>
      </c>
      <c r="B32" s="21" t="s">
        <v>40</v>
      </c>
      <c r="C32" s="19">
        <v>302684</v>
      </c>
      <c r="D32" s="19">
        <v>170222</v>
      </c>
      <c r="E32" s="19">
        <f>+'OCTUBRE ORD'!E32+'2DO AJ CUATR IEPS 2022'!C32</f>
        <v>5732</v>
      </c>
      <c r="F32" s="19">
        <f>+'OCTUBRE ORD'!F32+'3ER AJ TRIM FOFIR 2022'!C32</f>
        <v>23284</v>
      </c>
      <c r="G32" s="19">
        <v>9557</v>
      </c>
      <c r="H32" s="19">
        <v>2560</v>
      </c>
      <c r="I32" s="19">
        <v>6283</v>
      </c>
      <c r="J32" s="19">
        <v>685</v>
      </c>
      <c r="K32" s="19">
        <v>504</v>
      </c>
      <c r="L32" s="19">
        <v>0</v>
      </c>
      <c r="M32" s="19">
        <v>0</v>
      </c>
      <c r="N32" s="6">
        <f t="shared" si="0"/>
        <v>521511</v>
      </c>
    </row>
    <row r="33" spans="1:14" x14ac:dyDescent="0.25">
      <c r="A33" s="9">
        <v>30</v>
      </c>
      <c r="B33" s="21" t="s">
        <v>41</v>
      </c>
      <c r="C33" s="19">
        <v>1757278</v>
      </c>
      <c r="D33" s="19">
        <v>146565</v>
      </c>
      <c r="E33" s="19">
        <f>+'OCTUBRE ORD'!E33+'2DO AJ CUATR IEPS 2022'!C33</f>
        <v>29504</v>
      </c>
      <c r="F33" s="19">
        <f>+'OCTUBRE ORD'!F33+'3ER AJ TRIM FOFIR 2022'!C33</f>
        <v>140538</v>
      </c>
      <c r="G33" s="19">
        <v>20520</v>
      </c>
      <c r="H33" s="19">
        <v>17234</v>
      </c>
      <c r="I33" s="19">
        <v>30070</v>
      </c>
      <c r="J33" s="19">
        <v>1971</v>
      </c>
      <c r="K33" s="19">
        <v>4044</v>
      </c>
      <c r="L33" s="19">
        <v>0</v>
      </c>
      <c r="M33" s="19">
        <v>0</v>
      </c>
      <c r="N33" s="6">
        <f t="shared" si="0"/>
        <v>2147724</v>
      </c>
    </row>
    <row r="34" spans="1:14" x14ac:dyDescent="0.25">
      <c r="A34" s="9">
        <v>31</v>
      </c>
      <c r="B34" s="21" t="s">
        <v>42</v>
      </c>
      <c r="C34" s="19">
        <v>603434</v>
      </c>
      <c r="D34" s="19">
        <v>94659</v>
      </c>
      <c r="E34" s="19">
        <f>+'OCTUBRE ORD'!E34+'2DO AJ CUATR IEPS 2022'!C34</f>
        <v>9233</v>
      </c>
      <c r="F34" s="19">
        <f>+'OCTUBRE ORD'!F34+'3ER AJ TRIM FOFIR 2022'!C34</f>
        <v>40037</v>
      </c>
      <c r="G34" s="19">
        <v>16447</v>
      </c>
      <c r="H34" s="19">
        <v>4517</v>
      </c>
      <c r="I34" s="19">
        <v>10448</v>
      </c>
      <c r="J34" s="19">
        <v>1095</v>
      </c>
      <c r="K34" s="19">
        <v>813</v>
      </c>
      <c r="L34" s="19">
        <v>0</v>
      </c>
      <c r="M34" s="19">
        <v>0</v>
      </c>
      <c r="N34" s="6">
        <f t="shared" si="0"/>
        <v>780683</v>
      </c>
    </row>
    <row r="35" spans="1:14" x14ac:dyDescent="0.25">
      <c r="A35" s="9">
        <v>32</v>
      </c>
      <c r="B35" s="21" t="s">
        <v>43</v>
      </c>
      <c r="C35" s="19">
        <v>114064</v>
      </c>
      <c r="D35" s="19">
        <v>55324</v>
      </c>
      <c r="E35" s="19">
        <f>+'OCTUBRE ORD'!E35+'2DO AJ CUATR IEPS 2022'!C35</f>
        <v>2192</v>
      </c>
      <c r="F35" s="19">
        <f>+'OCTUBRE ORD'!F35+'3ER AJ TRIM FOFIR 2022'!C35</f>
        <v>8114</v>
      </c>
      <c r="G35" s="19">
        <v>2456</v>
      </c>
      <c r="H35" s="19">
        <v>815</v>
      </c>
      <c r="I35" s="19">
        <v>1584</v>
      </c>
      <c r="J35" s="19">
        <v>322</v>
      </c>
      <c r="K35" s="19">
        <v>125</v>
      </c>
      <c r="L35" s="19">
        <v>12368</v>
      </c>
      <c r="M35" s="19">
        <v>0</v>
      </c>
      <c r="N35" s="6">
        <f t="shared" si="0"/>
        <v>197364</v>
      </c>
    </row>
    <row r="36" spans="1:14" x14ac:dyDescent="0.25">
      <c r="A36" s="9">
        <v>33</v>
      </c>
      <c r="B36" s="21" t="s">
        <v>44</v>
      </c>
      <c r="C36" s="19">
        <v>177804</v>
      </c>
      <c r="D36" s="19">
        <v>65233</v>
      </c>
      <c r="E36" s="19">
        <f>+'OCTUBRE ORD'!E36+'2DO AJ CUATR IEPS 2022'!C36</f>
        <v>4133</v>
      </c>
      <c r="F36" s="19">
        <f>+'OCTUBRE ORD'!F36+'3ER AJ TRIM FOFIR 2022'!C36</f>
        <v>17985</v>
      </c>
      <c r="G36" s="19">
        <v>6842</v>
      </c>
      <c r="H36" s="19">
        <v>2166</v>
      </c>
      <c r="I36" s="19">
        <v>5543</v>
      </c>
      <c r="J36" s="19">
        <v>393</v>
      </c>
      <c r="K36" s="19">
        <v>557</v>
      </c>
      <c r="L36" s="19">
        <v>1671</v>
      </c>
      <c r="M36" s="19">
        <v>0</v>
      </c>
      <c r="N36" s="6">
        <f t="shared" si="0"/>
        <v>282327</v>
      </c>
    </row>
    <row r="37" spans="1:14" x14ac:dyDescent="0.25">
      <c r="A37" s="9">
        <v>34</v>
      </c>
      <c r="B37" s="21" t="s">
        <v>45</v>
      </c>
      <c r="C37" s="19">
        <v>130024</v>
      </c>
      <c r="D37" s="19">
        <v>63659</v>
      </c>
      <c r="E37" s="19">
        <f>+'OCTUBRE ORD'!E37+'2DO AJ CUATR IEPS 2022'!C37</f>
        <v>2505</v>
      </c>
      <c r="F37" s="19">
        <f>+'OCTUBRE ORD'!F37+'3ER AJ TRIM FOFIR 2022'!C37</f>
        <v>9926</v>
      </c>
      <c r="G37" s="19">
        <v>2975</v>
      </c>
      <c r="H37" s="19">
        <v>1068</v>
      </c>
      <c r="I37" s="19">
        <v>2193</v>
      </c>
      <c r="J37" s="19">
        <v>316</v>
      </c>
      <c r="K37" s="19">
        <v>202</v>
      </c>
      <c r="L37" s="19">
        <v>38088</v>
      </c>
      <c r="M37" s="19">
        <v>0</v>
      </c>
      <c r="N37" s="6">
        <f t="shared" si="0"/>
        <v>250956</v>
      </c>
    </row>
    <row r="38" spans="1:14" x14ac:dyDescent="0.25">
      <c r="A38" s="9">
        <v>35</v>
      </c>
      <c r="B38" s="21" t="s">
        <v>46</v>
      </c>
      <c r="C38" s="19">
        <v>66986</v>
      </c>
      <c r="D38" s="19">
        <v>51195</v>
      </c>
      <c r="E38" s="19">
        <f>+'OCTUBRE ORD'!E38+'2DO AJ CUATR IEPS 2022'!C38</f>
        <v>1391</v>
      </c>
      <c r="F38" s="19">
        <f>+'OCTUBRE ORD'!F38+'3ER AJ TRIM FOFIR 2022'!C38</f>
        <v>5596</v>
      </c>
      <c r="G38" s="19">
        <v>1541</v>
      </c>
      <c r="H38" s="19">
        <v>622</v>
      </c>
      <c r="I38" s="19">
        <v>1281</v>
      </c>
      <c r="J38" s="19">
        <v>174</v>
      </c>
      <c r="K38" s="19">
        <v>132</v>
      </c>
      <c r="L38" s="19">
        <v>0</v>
      </c>
      <c r="M38" s="19">
        <v>0</v>
      </c>
      <c r="N38" s="6">
        <f t="shared" si="0"/>
        <v>128918</v>
      </c>
    </row>
    <row r="39" spans="1:14" x14ac:dyDescent="0.25">
      <c r="A39" s="9">
        <v>36</v>
      </c>
      <c r="B39" s="21" t="s">
        <v>47</v>
      </c>
      <c r="C39" s="19">
        <v>309440</v>
      </c>
      <c r="D39" s="19">
        <v>62627</v>
      </c>
      <c r="E39" s="19">
        <f>+'OCTUBRE ORD'!E39+'2DO AJ CUATR IEPS 2022'!C39</f>
        <v>5854</v>
      </c>
      <c r="F39" s="19">
        <f>+'OCTUBRE ORD'!F39+'3ER AJ TRIM FOFIR 2022'!C39</f>
        <v>24310</v>
      </c>
      <c r="G39" s="19">
        <v>12057</v>
      </c>
      <c r="H39" s="19">
        <v>2729</v>
      </c>
      <c r="I39" s="19">
        <v>7462</v>
      </c>
      <c r="J39" s="19">
        <v>669</v>
      </c>
      <c r="K39" s="19">
        <v>563</v>
      </c>
      <c r="L39" s="19">
        <v>0</v>
      </c>
      <c r="M39" s="19">
        <v>0</v>
      </c>
      <c r="N39" s="6">
        <f t="shared" si="0"/>
        <v>425711</v>
      </c>
    </row>
    <row r="40" spans="1:14" x14ac:dyDescent="0.25">
      <c r="A40" s="9">
        <v>37</v>
      </c>
      <c r="B40" s="21" t="s">
        <v>48</v>
      </c>
      <c r="C40" s="19">
        <v>264774</v>
      </c>
      <c r="D40" s="19">
        <v>67624</v>
      </c>
      <c r="E40" s="19">
        <f>+'OCTUBRE ORD'!E40+'2DO AJ CUATR IEPS 2022'!C40</f>
        <v>5296</v>
      </c>
      <c r="F40" s="19">
        <f>+'OCTUBRE ORD'!F40+'3ER AJ TRIM FOFIR 2022'!C40</f>
        <v>21453</v>
      </c>
      <c r="G40" s="19">
        <v>10080</v>
      </c>
      <c r="H40" s="19">
        <v>2375</v>
      </c>
      <c r="I40" s="19">
        <v>6380</v>
      </c>
      <c r="J40" s="19">
        <v>629</v>
      </c>
      <c r="K40" s="19">
        <v>491</v>
      </c>
      <c r="L40" s="19">
        <v>0</v>
      </c>
      <c r="M40" s="19">
        <v>0</v>
      </c>
      <c r="N40" s="6">
        <f t="shared" si="0"/>
        <v>379102</v>
      </c>
    </row>
    <row r="41" spans="1:14" x14ac:dyDescent="0.25">
      <c r="A41" s="9">
        <v>38</v>
      </c>
      <c r="B41" s="21" t="s">
        <v>49</v>
      </c>
      <c r="C41" s="19">
        <v>146400</v>
      </c>
      <c r="D41" s="19">
        <v>67649</v>
      </c>
      <c r="E41" s="19">
        <f>+'OCTUBRE ORD'!E41+'2DO AJ CUATR IEPS 2022'!C41</f>
        <v>2780</v>
      </c>
      <c r="F41" s="19">
        <f>+'OCTUBRE ORD'!F41+'3ER AJ TRIM FOFIR 2022'!C41</f>
        <v>10890</v>
      </c>
      <c r="G41" s="19">
        <v>4324</v>
      </c>
      <c r="H41" s="19">
        <v>1159</v>
      </c>
      <c r="I41" s="19">
        <v>2721</v>
      </c>
      <c r="J41" s="19">
        <v>372</v>
      </c>
      <c r="K41" s="19">
        <v>210</v>
      </c>
      <c r="L41" s="19">
        <v>14364</v>
      </c>
      <c r="M41" s="19">
        <v>0</v>
      </c>
      <c r="N41" s="6">
        <f t="shared" si="0"/>
        <v>250869</v>
      </c>
    </row>
    <row r="42" spans="1:14" x14ac:dyDescent="0.25">
      <c r="A42" s="9">
        <v>39</v>
      </c>
      <c r="B42" s="21" t="s">
        <v>50</v>
      </c>
      <c r="C42" s="19">
        <v>7618848</v>
      </c>
      <c r="D42" s="19">
        <v>2443582</v>
      </c>
      <c r="E42" s="19">
        <f>+'OCTUBRE ORD'!E42+'2DO AJ CUATR IEPS 2022'!C42</f>
        <v>155054</v>
      </c>
      <c r="F42" s="19">
        <f>+'OCTUBRE ORD'!F42+'3ER AJ TRIM FOFIR 2022'!C42</f>
        <v>713883</v>
      </c>
      <c r="G42" s="19">
        <v>182826</v>
      </c>
      <c r="H42" s="19">
        <v>88341</v>
      </c>
      <c r="I42" s="19">
        <v>191733</v>
      </c>
      <c r="J42" s="19">
        <v>12933</v>
      </c>
      <c r="K42" s="19">
        <v>22552</v>
      </c>
      <c r="L42" s="19">
        <v>580602</v>
      </c>
      <c r="M42" s="19">
        <v>0</v>
      </c>
      <c r="N42" s="6">
        <f t="shared" si="0"/>
        <v>12010354</v>
      </c>
    </row>
    <row r="43" spans="1:14" x14ac:dyDescent="0.25">
      <c r="A43" s="9">
        <v>40</v>
      </c>
      <c r="B43" s="21" t="s">
        <v>51</v>
      </c>
      <c r="C43" s="19">
        <v>340926</v>
      </c>
      <c r="D43" s="19">
        <v>65007</v>
      </c>
      <c r="E43" s="19">
        <f>+'OCTUBRE ORD'!E43+'2DO AJ CUATR IEPS 2022'!C43</f>
        <v>6960</v>
      </c>
      <c r="F43" s="19">
        <f>+'OCTUBRE ORD'!F43+'3ER AJ TRIM FOFIR 2022'!C43</f>
        <v>28843</v>
      </c>
      <c r="G43" s="19">
        <v>14266</v>
      </c>
      <c r="H43" s="19">
        <v>3266</v>
      </c>
      <c r="I43" s="19">
        <v>9257</v>
      </c>
      <c r="J43" s="19">
        <v>759</v>
      </c>
      <c r="K43" s="19">
        <v>717</v>
      </c>
      <c r="L43" s="19">
        <v>0</v>
      </c>
      <c r="M43" s="19">
        <v>0</v>
      </c>
      <c r="N43" s="6">
        <f t="shared" si="0"/>
        <v>470001</v>
      </c>
    </row>
    <row r="44" spans="1:14" x14ac:dyDescent="0.25">
      <c r="A44" s="9">
        <v>41</v>
      </c>
      <c r="B44" s="21" t="s">
        <v>52</v>
      </c>
      <c r="C44" s="19">
        <v>1746212</v>
      </c>
      <c r="D44" s="19">
        <v>669936</v>
      </c>
      <c r="E44" s="19">
        <f>+'OCTUBRE ORD'!E44+'2DO AJ CUATR IEPS 2022'!C44</f>
        <v>34807</v>
      </c>
      <c r="F44" s="19">
        <f>+'OCTUBRE ORD'!F44+'3ER AJ TRIM FOFIR 2022'!C44</f>
        <v>143000</v>
      </c>
      <c r="G44" s="19">
        <v>71853</v>
      </c>
      <c r="H44" s="19">
        <v>16016</v>
      </c>
      <c r="I44" s="19">
        <v>45010</v>
      </c>
      <c r="J44" s="19">
        <v>3956</v>
      </c>
      <c r="K44" s="19">
        <v>3393</v>
      </c>
      <c r="L44" s="19">
        <v>309525</v>
      </c>
      <c r="M44" s="19">
        <v>0</v>
      </c>
      <c r="N44" s="6">
        <f t="shared" si="0"/>
        <v>3043708</v>
      </c>
    </row>
    <row r="45" spans="1:14" x14ac:dyDescent="0.25">
      <c r="A45" s="9">
        <v>42</v>
      </c>
      <c r="B45" s="21" t="s">
        <v>53</v>
      </c>
      <c r="C45" s="19">
        <v>646280</v>
      </c>
      <c r="D45" s="19">
        <v>139997</v>
      </c>
      <c r="E45" s="19">
        <f>+'OCTUBRE ORD'!E45+'2DO AJ CUATR IEPS 2022'!C45</f>
        <v>13527</v>
      </c>
      <c r="F45" s="19">
        <f>+'OCTUBRE ORD'!F45+'3ER AJ TRIM FOFIR 2022'!C45</f>
        <v>59862</v>
      </c>
      <c r="G45" s="19">
        <v>19421</v>
      </c>
      <c r="H45" s="19">
        <v>7195</v>
      </c>
      <c r="I45" s="19">
        <v>16906</v>
      </c>
      <c r="J45" s="19">
        <v>1215</v>
      </c>
      <c r="K45" s="19">
        <v>1777</v>
      </c>
      <c r="L45" s="19">
        <v>26718</v>
      </c>
      <c r="M45" s="19">
        <v>0</v>
      </c>
      <c r="N45" s="6">
        <f t="shared" si="0"/>
        <v>932898</v>
      </c>
    </row>
    <row r="46" spans="1:14" x14ac:dyDescent="0.25">
      <c r="A46" s="9">
        <v>43</v>
      </c>
      <c r="B46" s="21" t="s">
        <v>54</v>
      </c>
      <c r="C46" s="19">
        <v>8558820</v>
      </c>
      <c r="D46" s="19">
        <v>2143275</v>
      </c>
      <c r="E46" s="19">
        <f>+'OCTUBRE ORD'!E46+'2DO AJ CUATR IEPS 2022'!C46</f>
        <v>185218</v>
      </c>
      <c r="F46" s="19">
        <f>+'OCTUBRE ORD'!F46+'3ER AJ TRIM FOFIR 2022'!C46</f>
        <v>836653</v>
      </c>
      <c r="G46" s="19">
        <v>264664</v>
      </c>
      <c r="H46" s="19">
        <v>101904</v>
      </c>
      <c r="I46" s="19">
        <v>241331</v>
      </c>
      <c r="J46" s="19">
        <v>12994</v>
      </c>
      <c r="K46" s="19">
        <v>26246</v>
      </c>
      <c r="L46" s="19">
        <v>0</v>
      </c>
      <c r="M46" s="19">
        <v>0</v>
      </c>
      <c r="N46" s="6">
        <f t="shared" si="0"/>
        <v>12371105</v>
      </c>
    </row>
    <row r="47" spans="1:14" x14ac:dyDescent="0.25">
      <c r="A47" s="9">
        <v>44</v>
      </c>
      <c r="B47" s="21" t="s">
        <v>55</v>
      </c>
      <c r="C47" s="19">
        <v>3430476</v>
      </c>
      <c r="D47" s="19">
        <v>1432712</v>
      </c>
      <c r="E47" s="19">
        <f>+'OCTUBRE ORD'!E47+'2DO AJ CUATR IEPS 2022'!C47</f>
        <v>66826</v>
      </c>
      <c r="F47" s="19">
        <f>+'OCTUBRE ORD'!F47+'3ER AJ TRIM FOFIR 2022'!C47</f>
        <v>290182</v>
      </c>
      <c r="G47" s="19">
        <v>95060</v>
      </c>
      <c r="H47" s="19">
        <v>33976</v>
      </c>
      <c r="I47" s="19">
        <v>77414</v>
      </c>
      <c r="J47" s="19">
        <v>6513</v>
      </c>
      <c r="K47" s="19">
        <v>7777</v>
      </c>
      <c r="L47" s="19">
        <v>0</v>
      </c>
      <c r="M47" s="19">
        <v>190014</v>
      </c>
      <c r="N47" s="6">
        <f t="shared" si="0"/>
        <v>5630950</v>
      </c>
    </row>
    <row r="48" spans="1:14" x14ac:dyDescent="0.25">
      <c r="A48" s="9">
        <v>45</v>
      </c>
      <c r="B48" s="21" t="s">
        <v>56</v>
      </c>
      <c r="C48" s="19">
        <v>558496</v>
      </c>
      <c r="D48" s="19">
        <v>246751</v>
      </c>
      <c r="E48" s="19">
        <f>+'OCTUBRE ORD'!E48+'2DO AJ CUATR IEPS 2022'!C48</f>
        <v>13193</v>
      </c>
      <c r="F48" s="19">
        <f>+'OCTUBRE ORD'!F48+'3ER AJ TRIM FOFIR 2022'!C48</f>
        <v>61996</v>
      </c>
      <c r="G48" s="19">
        <v>18450</v>
      </c>
      <c r="H48" s="19">
        <v>7836</v>
      </c>
      <c r="I48" s="19">
        <v>18842</v>
      </c>
      <c r="J48" s="19">
        <v>667</v>
      </c>
      <c r="K48" s="19">
        <v>2189</v>
      </c>
      <c r="L48" s="19">
        <v>0</v>
      </c>
      <c r="M48" s="19">
        <v>0</v>
      </c>
      <c r="N48" s="6">
        <f t="shared" si="0"/>
        <v>928420</v>
      </c>
    </row>
    <row r="49" spans="1:14" x14ac:dyDescent="0.25">
      <c r="A49" s="9">
        <v>46</v>
      </c>
      <c r="B49" s="21" t="s">
        <v>57</v>
      </c>
      <c r="C49" s="19">
        <v>345590</v>
      </c>
      <c r="D49" s="19">
        <v>116249</v>
      </c>
      <c r="E49" s="19">
        <f>+'OCTUBRE ORD'!E49+'2DO AJ CUATR IEPS 2022'!C49</f>
        <v>6882</v>
      </c>
      <c r="F49" s="19">
        <f>+'OCTUBRE ORD'!F49+'3ER AJ TRIM FOFIR 2022'!C49</f>
        <v>29768</v>
      </c>
      <c r="G49" s="19">
        <v>6769</v>
      </c>
      <c r="H49" s="19">
        <v>3509</v>
      </c>
      <c r="I49" s="19">
        <v>7017</v>
      </c>
      <c r="J49" s="19">
        <v>749</v>
      </c>
      <c r="K49" s="19">
        <v>814</v>
      </c>
      <c r="L49" s="19">
        <v>10353</v>
      </c>
      <c r="M49" s="19">
        <v>0</v>
      </c>
      <c r="N49" s="6">
        <f t="shared" si="0"/>
        <v>527700</v>
      </c>
    </row>
    <row r="50" spans="1:14" x14ac:dyDescent="0.25">
      <c r="A50" s="9">
        <v>47</v>
      </c>
      <c r="B50" s="21" t="s">
        <v>58</v>
      </c>
      <c r="C50" s="19">
        <v>50410</v>
      </c>
      <c r="D50" s="19">
        <v>29996</v>
      </c>
      <c r="E50" s="19">
        <f>+'OCTUBRE ORD'!E50+'2DO AJ CUATR IEPS 2022'!C50</f>
        <v>1000</v>
      </c>
      <c r="F50" s="19">
        <f>+'OCTUBRE ORD'!F50+'3ER AJ TRIM FOFIR 2022'!C50</f>
        <v>3435</v>
      </c>
      <c r="G50" s="19">
        <v>188</v>
      </c>
      <c r="H50" s="19">
        <v>318</v>
      </c>
      <c r="I50" s="19">
        <v>273</v>
      </c>
      <c r="J50" s="19">
        <v>170</v>
      </c>
      <c r="K50" s="19">
        <v>37</v>
      </c>
      <c r="L50" s="19">
        <v>2033</v>
      </c>
      <c r="M50" s="19">
        <v>0</v>
      </c>
      <c r="N50" s="6">
        <f t="shared" si="0"/>
        <v>87860</v>
      </c>
    </row>
    <row r="51" spans="1:14" x14ac:dyDescent="0.25">
      <c r="A51" s="9">
        <v>48</v>
      </c>
      <c r="B51" s="21" t="s">
        <v>59</v>
      </c>
      <c r="C51" s="19">
        <v>133598</v>
      </c>
      <c r="D51" s="19">
        <v>60418</v>
      </c>
      <c r="E51" s="19">
        <f>+'OCTUBRE ORD'!E51+'2DO AJ CUATR IEPS 2022'!C51</f>
        <v>2612</v>
      </c>
      <c r="F51" s="19">
        <f>+'OCTUBRE ORD'!F51+'3ER AJ TRIM FOFIR 2022'!C51</f>
        <v>9871</v>
      </c>
      <c r="G51" s="19">
        <v>3262</v>
      </c>
      <c r="H51" s="19">
        <v>1014</v>
      </c>
      <c r="I51" s="19">
        <v>2135</v>
      </c>
      <c r="J51" s="19">
        <v>362</v>
      </c>
      <c r="K51" s="19">
        <v>171</v>
      </c>
      <c r="L51" s="19">
        <v>1572</v>
      </c>
      <c r="M51" s="19">
        <v>0</v>
      </c>
      <c r="N51" s="6">
        <f t="shared" si="0"/>
        <v>215015</v>
      </c>
    </row>
    <row r="52" spans="1:14" x14ac:dyDescent="0.25">
      <c r="A52" s="9">
        <v>49</v>
      </c>
      <c r="B52" s="21" t="s">
        <v>60</v>
      </c>
      <c r="C52" s="19">
        <v>108464</v>
      </c>
      <c r="D52" s="19">
        <v>48786</v>
      </c>
      <c r="E52" s="19">
        <f>+'OCTUBRE ORD'!E52+'2DO AJ CUATR IEPS 2022'!C52</f>
        <v>2115</v>
      </c>
      <c r="F52" s="19">
        <f>+'OCTUBRE ORD'!F52+'3ER AJ TRIM FOFIR 2022'!C52</f>
        <v>7943</v>
      </c>
      <c r="G52" s="19">
        <v>2718</v>
      </c>
      <c r="H52" s="19">
        <v>811</v>
      </c>
      <c r="I52" s="19">
        <v>1720</v>
      </c>
      <c r="J52" s="19">
        <v>299</v>
      </c>
      <c r="K52" s="19">
        <v>134</v>
      </c>
      <c r="L52" s="19">
        <v>0</v>
      </c>
      <c r="M52" s="19">
        <v>0</v>
      </c>
      <c r="N52" s="6">
        <f t="shared" si="0"/>
        <v>172990</v>
      </c>
    </row>
    <row r="53" spans="1:14" x14ac:dyDescent="0.25">
      <c r="A53" s="9">
        <v>50</v>
      </c>
      <c r="B53" s="21" t="s">
        <v>61</v>
      </c>
      <c r="C53" s="19">
        <v>256816</v>
      </c>
      <c r="D53" s="19">
        <v>77567</v>
      </c>
      <c r="E53" s="19">
        <f>+'OCTUBRE ORD'!E53+'2DO AJ CUATR IEPS 2022'!C53</f>
        <v>4942</v>
      </c>
      <c r="F53" s="19">
        <f>+'OCTUBRE ORD'!F53+'3ER AJ TRIM FOFIR 2022'!C53</f>
        <v>20166</v>
      </c>
      <c r="G53" s="19">
        <v>8549</v>
      </c>
      <c r="H53" s="19">
        <v>2240</v>
      </c>
      <c r="I53" s="19">
        <v>5624</v>
      </c>
      <c r="J53" s="19">
        <v>607</v>
      </c>
      <c r="K53" s="19">
        <v>454</v>
      </c>
      <c r="L53" s="19">
        <v>9610</v>
      </c>
      <c r="M53" s="19">
        <v>0</v>
      </c>
      <c r="N53" s="6">
        <f t="shared" si="0"/>
        <v>386575</v>
      </c>
    </row>
    <row r="54" spans="1:14" x14ac:dyDescent="0.25">
      <c r="A54" s="9">
        <v>51</v>
      </c>
      <c r="B54" s="21" t="s">
        <v>62</v>
      </c>
      <c r="C54" s="19">
        <v>324436</v>
      </c>
      <c r="D54" s="19">
        <v>116093</v>
      </c>
      <c r="E54" s="19">
        <f>+'OCTUBRE ORD'!E54+'2DO AJ CUATR IEPS 2022'!C54</f>
        <v>6902</v>
      </c>
      <c r="F54" s="19">
        <f>+'OCTUBRE ORD'!F54+'3ER AJ TRIM FOFIR 2022'!C54</f>
        <v>29193</v>
      </c>
      <c r="G54" s="19">
        <v>10687</v>
      </c>
      <c r="H54" s="19">
        <v>3376</v>
      </c>
      <c r="I54" s="19">
        <v>8355</v>
      </c>
      <c r="J54" s="19">
        <v>669</v>
      </c>
      <c r="K54" s="19">
        <v>790</v>
      </c>
      <c r="L54" s="19">
        <v>14917</v>
      </c>
      <c r="M54" s="19">
        <v>0</v>
      </c>
      <c r="N54" s="6">
        <f t="shared" si="0"/>
        <v>515418</v>
      </c>
    </row>
    <row r="55" spans="1:14" x14ac:dyDescent="0.25">
      <c r="A55" s="9">
        <v>52</v>
      </c>
      <c r="B55" s="21" t="s">
        <v>63</v>
      </c>
      <c r="C55" s="19">
        <v>435232</v>
      </c>
      <c r="D55" s="19">
        <v>125677</v>
      </c>
      <c r="E55" s="19">
        <f>+'OCTUBRE ORD'!E55+'2DO AJ CUATR IEPS 2022'!C55</f>
        <v>7463</v>
      </c>
      <c r="F55" s="19">
        <f>+'OCTUBRE ORD'!F55+'3ER AJ TRIM FOFIR 2022'!C55</f>
        <v>34111</v>
      </c>
      <c r="G55" s="19">
        <v>13834</v>
      </c>
      <c r="H55" s="19">
        <v>4244</v>
      </c>
      <c r="I55" s="19">
        <v>10341</v>
      </c>
      <c r="J55" s="19">
        <v>851</v>
      </c>
      <c r="K55" s="19">
        <v>963</v>
      </c>
      <c r="L55" s="19">
        <v>0</v>
      </c>
      <c r="M55" s="19">
        <v>0</v>
      </c>
      <c r="N55" s="6">
        <f t="shared" si="0"/>
        <v>632716</v>
      </c>
    </row>
    <row r="56" spans="1:14" x14ac:dyDescent="0.25">
      <c r="A56" s="9">
        <v>53</v>
      </c>
      <c r="B56" s="21" t="s">
        <v>64</v>
      </c>
      <c r="C56" s="19">
        <v>336186</v>
      </c>
      <c r="D56" s="19">
        <v>178890</v>
      </c>
      <c r="E56" s="19">
        <f>+'OCTUBRE ORD'!E56+'2DO AJ CUATR IEPS 2022'!C56</f>
        <v>6504</v>
      </c>
      <c r="F56" s="19">
        <f>+'OCTUBRE ORD'!F56+'3ER AJ TRIM FOFIR 2022'!C56</f>
        <v>22496</v>
      </c>
      <c r="G56" s="19">
        <v>3012</v>
      </c>
      <c r="H56" s="19">
        <v>2073</v>
      </c>
      <c r="I56" s="19">
        <v>2352</v>
      </c>
      <c r="J56" s="19">
        <v>1049</v>
      </c>
      <c r="K56" s="19">
        <v>229</v>
      </c>
      <c r="L56" s="19">
        <v>19256</v>
      </c>
      <c r="M56" s="19">
        <v>0</v>
      </c>
      <c r="N56" s="6">
        <f t="shared" si="0"/>
        <v>572047</v>
      </c>
    </row>
    <row r="57" spans="1:14" x14ac:dyDescent="0.25">
      <c r="A57" s="9">
        <v>54</v>
      </c>
      <c r="B57" s="21" t="s">
        <v>65</v>
      </c>
      <c r="C57" s="19">
        <v>83526</v>
      </c>
      <c r="D57" s="19">
        <v>42686</v>
      </c>
      <c r="E57" s="19">
        <f>+'OCTUBRE ORD'!E57+'2DO AJ CUATR IEPS 2022'!C57</f>
        <v>1589</v>
      </c>
      <c r="F57" s="19">
        <f>+'OCTUBRE ORD'!F57+'3ER AJ TRIM FOFIR 2022'!C57</f>
        <v>6064</v>
      </c>
      <c r="G57" s="19">
        <v>934</v>
      </c>
      <c r="H57" s="19">
        <v>630</v>
      </c>
      <c r="I57" s="19">
        <v>930</v>
      </c>
      <c r="J57" s="19">
        <v>229</v>
      </c>
      <c r="K57" s="19">
        <v>106</v>
      </c>
      <c r="L57" s="19">
        <v>3546</v>
      </c>
      <c r="M57" s="19">
        <v>0</v>
      </c>
      <c r="N57" s="6">
        <f t="shared" si="0"/>
        <v>140240</v>
      </c>
    </row>
    <row r="58" spans="1:14" x14ac:dyDescent="0.25">
      <c r="A58" s="9">
        <v>55</v>
      </c>
      <c r="B58" s="21" t="s">
        <v>66</v>
      </c>
      <c r="C58" s="19">
        <v>322454</v>
      </c>
      <c r="D58" s="19">
        <v>102967</v>
      </c>
      <c r="E58" s="19">
        <f>+'OCTUBRE ORD'!E58+'2DO AJ CUATR IEPS 2022'!C58</f>
        <v>7188</v>
      </c>
      <c r="F58" s="19">
        <f>+'OCTUBRE ORD'!F58+'3ER AJ TRIM FOFIR 2022'!C58</f>
        <v>31883</v>
      </c>
      <c r="G58" s="19">
        <v>8638</v>
      </c>
      <c r="H58" s="19">
        <v>3844</v>
      </c>
      <c r="I58" s="19">
        <v>8634</v>
      </c>
      <c r="J58" s="19">
        <v>542</v>
      </c>
      <c r="K58" s="19">
        <v>985</v>
      </c>
      <c r="L58" s="19">
        <v>0</v>
      </c>
      <c r="M58" s="19">
        <v>0</v>
      </c>
      <c r="N58" s="6">
        <f t="shared" si="0"/>
        <v>487135</v>
      </c>
    </row>
    <row r="59" spans="1:14" x14ac:dyDescent="0.25">
      <c r="A59" s="9">
        <v>56</v>
      </c>
      <c r="B59" s="21" t="s">
        <v>67</v>
      </c>
      <c r="C59" s="19">
        <v>115274</v>
      </c>
      <c r="D59" s="19">
        <v>39322</v>
      </c>
      <c r="E59" s="19">
        <f>+'OCTUBRE ORD'!E59+'2DO AJ CUATR IEPS 2022'!C59</f>
        <v>2253</v>
      </c>
      <c r="F59" s="19">
        <f>+'OCTUBRE ORD'!F59+'3ER AJ TRIM FOFIR 2022'!C59</f>
        <v>8589</v>
      </c>
      <c r="G59" s="19">
        <v>3314</v>
      </c>
      <c r="H59" s="19">
        <v>892</v>
      </c>
      <c r="I59" s="19">
        <v>2053</v>
      </c>
      <c r="J59" s="19">
        <v>310</v>
      </c>
      <c r="K59" s="19">
        <v>155</v>
      </c>
      <c r="L59" s="19">
        <v>0</v>
      </c>
      <c r="M59" s="19">
        <v>0</v>
      </c>
      <c r="N59" s="6">
        <f t="shared" si="0"/>
        <v>172162</v>
      </c>
    </row>
    <row r="60" spans="1:14" x14ac:dyDescent="0.25">
      <c r="A60" s="9">
        <v>57</v>
      </c>
      <c r="B60" s="21" t="s">
        <v>68</v>
      </c>
      <c r="C60" s="19">
        <v>3227136</v>
      </c>
      <c r="D60" s="19">
        <v>873546</v>
      </c>
      <c r="E60" s="19">
        <f>+'OCTUBRE ORD'!E60+'2DO AJ CUATR IEPS 2022'!C60</f>
        <v>62990</v>
      </c>
      <c r="F60" s="19">
        <f>+'OCTUBRE ORD'!F60+'3ER AJ TRIM FOFIR 2022'!C60</f>
        <v>285573</v>
      </c>
      <c r="G60" s="19">
        <v>88484</v>
      </c>
      <c r="H60" s="19">
        <v>34596</v>
      </c>
      <c r="I60" s="19">
        <v>78890</v>
      </c>
      <c r="J60" s="19">
        <v>5231</v>
      </c>
      <c r="K60" s="19">
        <v>8429</v>
      </c>
      <c r="L60" s="19">
        <v>0</v>
      </c>
      <c r="M60" s="19">
        <v>58866</v>
      </c>
      <c r="N60" s="6">
        <f t="shared" si="0"/>
        <v>4723741</v>
      </c>
    </row>
    <row r="61" spans="1:14" x14ac:dyDescent="0.25">
      <c r="A61" s="9">
        <v>58</v>
      </c>
      <c r="B61" s="21" t="s">
        <v>69</v>
      </c>
      <c r="C61" s="19">
        <v>687580</v>
      </c>
      <c r="D61" s="19">
        <v>98433</v>
      </c>
      <c r="E61" s="19">
        <f>+'OCTUBRE ORD'!E61+'2DO AJ CUATR IEPS 2022'!C61</f>
        <v>13740</v>
      </c>
      <c r="F61" s="19">
        <f>+'OCTUBRE ORD'!F61+'3ER AJ TRIM FOFIR 2022'!C61</f>
        <v>56859</v>
      </c>
      <c r="G61" s="19">
        <v>28656</v>
      </c>
      <c r="H61" s="19">
        <v>6418</v>
      </c>
      <c r="I61" s="19">
        <v>18176</v>
      </c>
      <c r="J61" s="19">
        <v>1547</v>
      </c>
      <c r="K61" s="19">
        <v>1382</v>
      </c>
      <c r="L61" s="19">
        <v>0</v>
      </c>
      <c r="M61" s="19">
        <v>0</v>
      </c>
      <c r="N61" s="6">
        <f t="shared" si="0"/>
        <v>912791</v>
      </c>
    </row>
    <row r="62" spans="1:14" x14ac:dyDescent="0.25">
      <c r="A62" s="9">
        <v>59</v>
      </c>
      <c r="B62" s="21" t="s">
        <v>70</v>
      </c>
      <c r="C62" s="19">
        <v>3002854</v>
      </c>
      <c r="D62" s="19">
        <v>1074393</v>
      </c>
      <c r="E62" s="19">
        <f>+'OCTUBRE ORD'!E62+'2DO AJ CUATR IEPS 2022'!C62</f>
        <v>60762</v>
      </c>
      <c r="F62" s="19">
        <f>+'OCTUBRE ORD'!F62+'3ER AJ TRIM FOFIR 2022'!C62</f>
        <v>266173</v>
      </c>
      <c r="G62" s="19">
        <v>116465</v>
      </c>
      <c r="H62" s="19">
        <v>31520</v>
      </c>
      <c r="I62" s="19">
        <v>84006</v>
      </c>
      <c r="J62" s="19">
        <v>5223</v>
      </c>
      <c r="K62" s="19">
        <v>7589</v>
      </c>
      <c r="L62" s="19">
        <v>0</v>
      </c>
      <c r="M62" s="19">
        <v>0</v>
      </c>
      <c r="N62" s="6">
        <f t="shared" si="0"/>
        <v>4648985</v>
      </c>
    </row>
    <row r="63" spans="1:14" x14ac:dyDescent="0.25">
      <c r="A63" s="9">
        <v>60</v>
      </c>
      <c r="B63" s="21" t="s">
        <v>71</v>
      </c>
      <c r="C63" s="19">
        <v>192814</v>
      </c>
      <c r="D63" s="19">
        <v>67517</v>
      </c>
      <c r="E63" s="19">
        <f>+'OCTUBRE ORD'!E63+'2DO AJ CUATR IEPS 2022'!C63</f>
        <v>3508</v>
      </c>
      <c r="F63" s="19">
        <f>+'OCTUBRE ORD'!F63+'3ER AJ TRIM FOFIR 2022'!C63</f>
        <v>13978</v>
      </c>
      <c r="G63" s="19">
        <v>5691</v>
      </c>
      <c r="H63" s="19">
        <v>1501</v>
      </c>
      <c r="I63" s="19">
        <v>3550</v>
      </c>
      <c r="J63" s="19">
        <v>462</v>
      </c>
      <c r="K63" s="19">
        <v>270</v>
      </c>
      <c r="L63" s="19">
        <v>0</v>
      </c>
      <c r="M63" s="19">
        <v>0</v>
      </c>
      <c r="N63" s="6">
        <f t="shared" si="0"/>
        <v>289291</v>
      </c>
    </row>
    <row r="64" spans="1:14" x14ac:dyDescent="0.25">
      <c r="A64" s="9">
        <v>61</v>
      </c>
      <c r="B64" s="21" t="s">
        <v>72</v>
      </c>
      <c r="C64" s="19">
        <v>255858</v>
      </c>
      <c r="D64" s="19">
        <v>112906</v>
      </c>
      <c r="E64" s="19">
        <f>+'OCTUBRE ORD'!E64+'2DO AJ CUATR IEPS 2022'!C64</f>
        <v>4651</v>
      </c>
      <c r="F64" s="19">
        <f>+'OCTUBRE ORD'!F64+'3ER AJ TRIM FOFIR 2022'!C64</f>
        <v>18562</v>
      </c>
      <c r="G64" s="19">
        <v>6565</v>
      </c>
      <c r="H64" s="19">
        <v>1991</v>
      </c>
      <c r="I64" s="19">
        <v>4380</v>
      </c>
      <c r="J64" s="19">
        <v>590</v>
      </c>
      <c r="K64" s="19">
        <v>358</v>
      </c>
      <c r="L64" s="19">
        <v>0</v>
      </c>
      <c r="M64" s="19">
        <v>0</v>
      </c>
      <c r="N64" s="6">
        <f t="shared" si="0"/>
        <v>405861</v>
      </c>
    </row>
    <row r="65" spans="1:14" x14ac:dyDescent="0.25">
      <c r="A65" s="9">
        <v>62</v>
      </c>
      <c r="B65" s="21" t="s">
        <v>73</v>
      </c>
      <c r="C65" s="19">
        <v>89760</v>
      </c>
      <c r="D65" s="19">
        <v>42010</v>
      </c>
      <c r="E65" s="19">
        <f>+'OCTUBRE ORD'!E65+'2DO AJ CUATR IEPS 2022'!C65</f>
        <v>1780</v>
      </c>
      <c r="F65" s="19">
        <f>+'OCTUBRE ORD'!F65+'3ER AJ TRIM FOFIR 2022'!C65</f>
        <v>6813</v>
      </c>
      <c r="G65" s="19">
        <v>1158</v>
      </c>
      <c r="H65" s="19">
        <v>712</v>
      </c>
      <c r="I65" s="19">
        <v>1127</v>
      </c>
      <c r="J65" s="19">
        <v>242</v>
      </c>
      <c r="K65" s="19">
        <v>127</v>
      </c>
      <c r="L65" s="19">
        <v>2392</v>
      </c>
      <c r="M65" s="19">
        <v>0</v>
      </c>
      <c r="N65" s="6">
        <f t="shared" si="0"/>
        <v>146121</v>
      </c>
    </row>
    <row r="66" spans="1:14" x14ac:dyDescent="0.25">
      <c r="A66" s="9">
        <v>63</v>
      </c>
      <c r="B66" s="21" t="s">
        <v>74</v>
      </c>
      <c r="C66" s="19">
        <v>208554</v>
      </c>
      <c r="D66" s="19">
        <v>56690</v>
      </c>
      <c r="E66" s="19">
        <f>+'OCTUBRE ORD'!E66+'2DO AJ CUATR IEPS 2022'!C66</f>
        <v>4568</v>
      </c>
      <c r="F66" s="19">
        <f>+'OCTUBRE ORD'!F66+'3ER AJ TRIM FOFIR 2022'!C66</f>
        <v>19943</v>
      </c>
      <c r="G66" s="19">
        <v>10023</v>
      </c>
      <c r="H66" s="19">
        <v>2386</v>
      </c>
      <c r="I66" s="19">
        <v>6867</v>
      </c>
      <c r="J66" s="19">
        <v>422</v>
      </c>
      <c r="K66" s="19">
        <v>595</v>
      </c>
      <c r="L66" s="19">
        <v>13412</v>
      </c>
      <c r="M66" s="19">
        <v>0</v>
      </c>
      <c r="N66" s="6">
        <f t="shared" si="0"/>
        <v>323460</v>
      </c>
    </row>
    <row r="67" spans="1:14" x14ac:dyDescent="0.25">
      <c r="A67" s="9">
        <v>64</v>
      </c>
      <c r="B67" s="21" t="s">
        <v>75</v>
      </c>
      <c r="C67" s="19">
        <v>450174</v>
      </c>
      <c r="D67" s="19">
        <v>144121</v>
      </c>
      <c r="E67" s="19">
        <f>+'OCTUBRE ORD'!E67+'2DO AJ CUATR IEPS 2022'!C67</f>
        <v>9138</v>
      </c>
      <c r="F67" s="19">
        <f>+'OCTUBRE ORD'!F67+'3ER AJ TRIM FOFIR 2022'!C67</f>
        <v>38938</v>
      </c>
      <c r="G67" s="19">
        <v>19579</v>
      </c>
      <c r="H67" s="19">
        <v>4523</v>
      </c>
      <c r="I67" s="19">
        <v>12788</v>
      </c>
      <c r="J67" s="19">
        <v>956</v>
      </c>
      <c r="K67" s="19">
        <v>1037</v>
      </c>
      <c r="L67" s="19">
        <v>0</v>
      </c>
      <c r="M67" s="19">
        <v>0</v>
      </c>
      <c r="N67" s="6">
        <f t="shared" si="0"/>
        <v>681254</v>
      </c>
    </row>
    <row r="68" spans="1:14" x14ac:dyDescent="0.25">
      <c r="A68" s="9">
        <v>65</v>
      </c>
      <c r="B68" s="21" t="s">
        <v>76</v>
      </c>
      <c r="C68" s="19">
        <v>131848</v>
      </c>
      <c r="D68" s="19">
        <v>74942</v>
      </c>
      <c r="E68" s="19">
        <f>+'OCTUBRE ORD'!E68+'2DO AJ CUATR IEPS 2022'!C68</f>
        <v>2470</v>
      </c>
      <c r="F68" s="19">
        <f>+'OCTUBRE ORD'!F68+'3ER AJ TRIM FOFIR 2022'!C68</f>
        <v>9221</v>
      </c>
      <c r="G68" s="19">
        <v>2462</v>
      </c>
      <c r="H68" s="19">
        <v>929</v>
      </c>
      <c r="I68" s="19">
        <v>1677</v>
      </c>
      <c r="J68" s="19">
        <v>365</v>
      </c>
      <c r="K68" s="19">
        <v>141</v>
      </c>
      <c r="L68" s="19">
        <v>0</v>
      </c>
      <c r="M68" s="19">
        <v>0</v>
      </c>
      <c r="N68" s="6">
        <f t="shared" si="0"/>
        <v>224055</v>
      </c>
    </row>
    <row r="69" spans="1:14" x14ac:dyDescent="0.25">
      <c r="A69" s="9">
        <v>66</v>
      </c>
      <c r="B69" s="21" t="s">
        <v>77</v>
      </c>
      <c r="C69" s="19">
        <v>465892</v>
      </c>
      <c r="D69" s="19">
        <v>287615</v>
      </c>
      <c r="E69" s="19">
        <f>+'OCTUBRE ORD'!E69+'2DO AJ CUATR IEPS 2022'!C69</f>
        <v>8174</v>
      </c>
      <c r="F69" s="19">
        <f>+'OCTUBRE ORD'!F69+'3ER AJ TRIM FOFIR 2022'!C69</f>
        <v>34654</v>
      </c>
      <c r="G69" s="19">
        <v>12345</v>
      </c>
      <c r="H69" s="19">
        <v>4035</v>
      </c>
      <c r="I69" s="19">
        <v>8973</v>
      </c>
      <c r="J69" s="19">
        <v>1050</v>
      </c>
      <c r="K69" s="19">
        <v>816</v>
      </c>
      <c r="L69" s="19">
        <v>0</v>
      </c>
      <c r="M69" s="19">
        <v>0</v>
      </c>
      <c r="N69" s="6">
        <f t="shared" ref="N69:N132" si="1">SUM(C69:M69)</f>
        <v>823554</v>
      </c>
    </row>
    <row r="70" spans="1:14" x14ac:dyDescent="0.25">
      <c r="A70" s="9">
        <v>67</v>
      </c>
      <c r="B70" s="21" t="s">
        <v>78</v>
      </c>
      <c r="C70" s="19">
        <v>45892280</v>
      </c>
      <c r="D70" s="19">
        <v>15112607</v>
      </c>
      <c r="E70" s="19">
        <f>+'OCTUBRE ORD'!E70+'2DO AJ CUATR IEPS 2022'!C70</f>
        <v>969672</v>
      </c>
      <c r="F70" s="19">
        <f>+'OCTUBRE ORD'!F70+'3ER AJ TRIM FOFIR 2022'!C70</f>
        <v>4233003</v>
      </c>
      <c r="G70" s="19">
        <v>636286</v>
      </c>
      <c r="H70" s="19">
        <v>496825</v>
      </c>
      <c r="I70" s="19">
        <v>941491</v>
      </c>
      <c r="J70" s="19">
        <v>75605</v>
      </c>
      <c r="K70" s="19">
        <v>126929</v>
      </c>
      <c r="L70" s="19">
        <v>0</v>
      </c>
      <c r="M70" s="19">
        <v>0</v>
      </c>
      <c r="N70" s="6">
        <f t="shared" si="1"/>
        <v>68484698</v>
      </c>
    </row>
    <row r="71" spans="1:14" x14ac:dyDescent="0.25">
      <c r="A71" s="9">
        <v>68</v>
      </c>
      <c r="B71" s="21" t="s">
        <v>79</v>
      </c>
      <c r="C71" s="19">
        <v>1683860</v>
      </c>
      <c r="D71" s="19">
        <v>501657</v>
      </c>
      <c r="E71" s="19">
        <f>+'OCTUBRE ORD'!E71+'2DO AJ CUATR IEPS 2022'!C71</f>
        <v>37822</v>
      </c>
      <c r="F71" s="19">
        <f>+'OCTUBRE ORD'!F71+'3ER AJ TRIM FOFIR 2022'!C71</f>
        <v>169884</v>
      </c>
      <c r="G71" s="19">
        <v>54888</v>
      </c>
      <c r="H71" s="19">
        <v>20755</v>
      </c>
      <c r="I71" s="19">
        <v>50096</v>
      </c>
      <c r="J71" s="19">
        <v>2858</v>
      </c>
      <c r="K71" s="19">
        <v>5423</v>
      </c>
      <c r="L71" s="19">
        <v>0</v>
      </c>
      <c r="M71" s="19">
        <v>0</v>
      </c>
      <c r="N71" s="6">
        <f t="shared" si="1"/>
        <v>2527243</v>
      </c>
    </row>
    <row r="72" spans="1:14" x14ac:dyDescent="0.25">
      <c r="A72" s="9">
        <v>69</v>
      </c>
      <c r="B72" s="21" t="s">
        <v>80</v>
      </c>
      <c r="C72" s="19">
        <v>187200</v>
      </c>
      <c r="D72" s="19">
        <v>60499</v>
      </c>
      <c r="E72" s="19">
        <f>+'OCTUBRE ORD'!E72+'2DO AJ CUATR IEPS 2022'!C72</f>
        <v>3841</v>
      </c>
      <c r="F72" s="19">
        <f>+'OCTUBRE ORD'!F72+'3ER AJ TRIM FOFIR 2022'!C72</f>
        <v>15455</v>
      </c>
      <c r="G72" s="19">
        <v>6992</v>
      </c>
      <c r="H72" s="19">
        <v>1703</v>
      </c>
      <c r="I72" s="19">
        <v>4494</v>
      </c>
      <c r="J72" s="19">
        <v>444</v>
      </c>
      <c r="K72" s="19">
        <v>355</v>
      </c>
      <c r="L72" s="19">
        <v>0</v>
      </c>
      <c r="M72" s="19">
        <v>0</v>
      </c>
      <c r="N72" s="6">
        <f t="shared" si="1"/>
        <v>280983</v>
      </c>
    </row>
    <row r="73" spans="1:14" x14ac:dyDescent="0.25">
      <c r="A73" s="9">
        <v>70</v>
      </c>
      <c r="B73" s="21" t="s">
        <v>81</v>
      </c>
      <c r="C73" s="19">
        <v>355836</v>
      </c>
      <c r="D73" s="19">
        <v>137704</v>
      </c>
      <c r="E73" s="19">
        <f>+'OCTUBRE ORD'!E73+'2DO AJ CUATR IEPS 2022'!C73</f>
        <v>7262</v>
      </c>
      <c r="F73" s="19">
        <f>+'OCTUBRE ORD'!F73+'3ER AJ TRIM FOFIR 2022'!C73</f>
        <v>30803</v>
      </c>
      <c r="G73" s="19">
        <v>14708</v>
      </c>
      <c r="H73" s="19">
        <v>3558</v>
      </c>
      <c r="I73" s="19">
        <v>9822</v>
      </c>
      <c r="J73" s="19">
        <v>737</v>
      </c>
      <c r="K73" s="19">
        <v>812</v>
      </c>
      <c r="L73" s="19">
        <v>0</v>
      </c>
      <c r="M73" s="19">
        <v>0</v>
      </c>
      <c r="N73" s="6">
        <f t="shared" si="1"/>
        <v>561242</v>
      </c>
    </row>
    <row r="74" spans="1:14" x14ac:dyDescent="0.25">
      <c r="A74" s="9">
        <v>71</v>
      </c>
      <c r="B74" s="21" t="s">
        <v>82</v>
      </c>
      <c r="C74" s="19">
        <v>336298</v>
      </c>
      <c r="D74" s="19">
        <v>204216</v>
      </c>
      <c r="E74" s="19">
        <f>+'OCTUBRE ORD'!E74+'2DO AJ CUATR IEPS 2022'!C74</f>
        <v>6566</v>
      </c>
      <c r="F74" s="19">
        <f>+'OCTUBRE ORD'!F74+'3ER AJ TRIM FOFIR 2022'!C74</f>
        <v>24897</v>
      </c>
      <c r="G74" s="19">
        <v>7406</v>
      </c>
      <c r="H74" s="19">
        <v>2565</v>
      </c>
      <c r="I74" s="19">
        <v>5117</v>
      </c>
      <c r="J74" s="19">
        <v>895</v>
      </c>
      <c r="K74" s="19">
        <v>436</v>
      </c>
      <c r="L74" s="19">
        <v>25135</v>
      </c>
      <c r="M74" s="19">
        <v>0</v>
      </c>
      <c r="N74" s="6">
        <f t="shared" si="1"/>
        <v>613531</v>
      </c>
    </row>
    <row r="75" spans="1:14" x14ac:dyDescent="0.25">
      <c r="A75" s="9">
        <v>72</v>
      </c>
      <c r="B75" s="21" t="s">
        <v>83</v>
      </c>
      <c r="C75" s="19">
        <v>1136068</v>
      </c>
      <c r="D75" s="19">
        <v>96738</v>
      </c>
      <c r="E75" s="19">
        <f>+'OCTUBRE ORD'!E75+'2DO AJ CUATR IEPS 2022'!C75</f>
        <v>32404</v>
      </c>
      <c r="F75" s="19">
        <f>+'OCTUBRE ORD'!F75+'3ER AJ TRIM FOFIR 2022'!C75</f>
        <v>156570</v>
      </c>
      <c r="G75" s="19">
        <v>18444</v>
      </c>
      <c r="H75" s="19">
        <v>20392</v>
      </c>
      <c r="I75" s="19">
        <v>41838</v>
      </c>
      <c r="J75" s="19">
        <v>740</v>
      </c>
      <c r="K75" s="19">
        <v>6210</v>
      </c>
      <c r="L75" s="19">
        <v>0</v>
      </c>
      <c r="M75" s="19">
        <v>0</v>
      </c>
      <c r="N75" s="6">
        <f t="shared" si="1"/>
        <v>1509404</v>
      </c>
    </row>
    <row r="76" spans="1:14" x14ac:dyDescent="0.25">
      <c r="A76" s="9">
        <v>73</v>
      </c>
      <c r="B76" s="21" t="s">
        <v>84</v>
      </c>
      <c r="C76" s="19">
        <v>1882562</v>
      </c>
      <c r="D76" s="19">
        <v>566016</v>
      </c>
      <c r="E76" s="19">
        <f>+'OCTUBRE ORD'!E76+'2DO AJ CUATR IEPS 2022'!C76</f>
        <v>38855</v>
      </c>
      <c r="F76" s="19">
        <f>+'OCTUBRE ORD'!F76+'3ER AJ TRIM FOFIR 2022'!C76</f>
        <v>169893</v>
      </c>
      <c r="G76" s="19">
        <v>80078</v>
      </c>
      <c r="H76" s="19">
        <v>20190</v>
      </c>
      <c r="I76" s="19">
        <v>55766</v>
      </c>
      <c r="J76" s="19">
        <v>3672</v>
      </c>
      <c r="K76" s="19">
        <v>4865</v>
      </c>
      <c r="L76" s="19">
        <v>1631477</v>
      </c>
      <c r="M76" s="19">
        <v>0</v>
      </c>
      <c r="N76" s="6">
        <f t="shared" si="1"/>
        <v>4453374</v>
      </c>
    </row>
    <row r="77" spans="1:14" x14ac:dyDescent="0.25">
      <c r="A77" s="9">
        <v>74</v>
      </c>
      <c r="B77" s="21" t="s">
        <v>85</v>
      </c>
      <c r="C77" s="19">
        <v>100502</v>
      </c>
      <c r="D77" s="19">
        <v>53008</v>
      </c>
      <c r="E77" s="19">
        <f>+'OCTUBRE ORD'!E77+'2DO AJ CUATR IEPS 2022'!C77</f>
        <v>1891</v>
      </c>
      <c r="F77" s="19">
        <f>+'OCTUBRE ORD'!F77+'3ER AJ TRIM FOFIR 2022'!C77</f>
        <v>6465</v>
      </c>
      <c r="G77" s="19">
        <v>1055</v>
      </c>
      <c r="H77" s="19">
        <v>584</v>
      </c>
      <c r="I77" s="19">
        <v>679</v>
      </c>
      <c r="J77" s="19">
        <v>318</v>
      </c>
      <c r="K77" s="19">
        <v>54</v>
      </c>
      <c r="L77" s="19">
        <v>0</v>
      </c>
      <c r="M77" s="19">
        <v>0</v>
      </c>
      <c r="N77" s="6">
        <f t="shared" si="1"/>
        <v>164556</v>
      </c>
    </row>
    <row r="78" spans="1:14" x14ac:dyDescent="0.25">
      <c r="A78" s="9">
        <v>75</v>
      </c>
      <c r="B78" s="21" t="s">
        <v>86</v>
      </c>
      <c r="C78" s="19">
        <v>349310</v>
      </c>
      <c r="D78" s="19">
        <v>148672</v>
      </c>
      <c r="E78" s="19">
        <f>+'OCTUBRE ORD'!E78+'2DO AJ CUATR IEPS 2022'!C78</f>
        <v>4953</v>
      </c>
      <c r="F78" s="19">
        <f>+'OCTUBRE ORD'!F78+'3ER AJ TRIM FOFIR 2022'!C78</f>
        <v>20519</v>
      </c>
      <c r="G78" s="19">
        <v>6167</v>
      </c>
      <c r="H78" s="19">
        <v>2254</v>
      </c>
      <c r="I78" s="19">
        <v>3959</v>
      </c>
      <c r="J78" s="19">
        <v>757</v>
      </c>
      <c r="K78" s="19">
        <v>317</v>
      </c>
      <c r="L78" s="19">
        <v>0</v>
      </c>
      <c r="M78" s="19">
        <v>0</v>
      </c>
      <c r="N78" s="6">
        <f t="shared" si="1"/>
        <v>536908</v>
      </c>
    </row>
    <row r="79" spans="1:14" x14ac:dyDescent="0.25">
      <c r="A79" s="9">
        <v>76</v>
      </c>
      <c r="B79" s="21" t="s">
        <v>87</v>
      </c>
      <c r="C79" s="19">
        <v>223878</v>
      </c>
      <c r="D79" s="19">
        <v>109040</v>
      </c>
      <c r="E79" s="19">
        <f>+'OCTUBRE ORD'!E79+'2DO AJ CUATR IEPS 2022'!C79</f>
        <v>4346</v>
      </c>
      <c r="F79" s="19">
        <f>+'OCTUBRE ORD'!F79+'3ER AJ TRIM FOFIR 2022'!C79</f>
        <v>17976</v>
      </c>
      <c r="G79" s="19">
        <v>7865</v>
      </c>
      <c r="H79" s="19">
        <v>2022</v>
      </c>
      <c r="I79" s="19">
        <v>5180</v>
      </c>
      <c r="J79" s="19">
        <v>507</v>
      </c>
      <c r="K79" s="19">
        <v>424</v>
      </c>
      <c r="L79" s="19">
        <v>0</v>
      </c>
      <c r="M79" s="19">
        <v>0</v>
      </c>
      <c r="N79" s="6">
        <f t="shared" si="1"/>
        <v>371238</v>
      </c>
    </row>
    <row r="80" spans="1:14" x14ac:dyDescent="0.25">
      <c r="A80" s="9">
        <v>77</v>
      </c>
      <c r="B80" s="21" t="s">
        <v>88</v>
      </c>
      <c r="C80" s="19">
        <v>261882</v>
      </c>
      <c r="D80" s="19">
        <v>87493</v>
      </c>
      <c r="E80" s="19">
        <f>+'OCTUBRE ORD'!E80+'2DO AJ CUATR IEPS 2022'!C80</f>
        <v>5430</v>
      </c>
      <c r="F80" s="19">
        <f>+'OCTUBRE ORD'!F80+'3ER AJ TRIM FOFIR 2022'!C80</f>
        <v>23718</v>
      </c>
      <c r="G80" s="19">
        <v>10133</v>
      </c>
      <c r="H80" s="19">
        <v>2814</v>
      </c>
      <c r="I80" s="19">
        <v>7401</v>
      </c>
      <c r="J80" s="19">
        <v>498</v>
      </c>
      <c r="K80" s="19">
        <v>678</v>
      </c>
      <c r="L80" s="19">
        <v>0</v>
      </c>
      <c r="M80" s="19">
        <v>0</v>
      </c>
      <c r="N80" s="6">
        <f t="shared" si="1"/>
        <v>400047</v>
      </c>
    </row>
    <row r="81" spans="1:14" x14ac:dyDescent="0.25">
      <c r="A81" s="9">
        <v>78</v>
      </c>
      <c r="B81" s="21" t="s">
        <v>89</v>
      </c>
      <c r="C81" s="19">
        <v>155942</v>
      </c>
      <c r="D81" s="19">
        <v>50763</v>
      </c>
      <c r="E81" s="19">
        <f>+'OCTUBRE ORD'!E81+'2DO AJ CUATR IEPS 2022'!C81</f>
        <v>3135</v>
      </c>
      <c r="F81" s="19">
        <f>+'OCTUBRE ORD'!F81+'3ER AJ TRIM FOFIR 2022'!C81</f>
        <v>13560</v>
      </c>
      <c r="G81" s="19">
        <v>3032</v>
      </c>
      <c r="H81" s="19">
        <v>1581</v>
      </c>
      <c r="I81" s="19">
        <v>3143</v>
      </c>
      <c r="J81" s="19">
        <v>277</v>
      </c>
      <c r="K81" s="19">
        <v>367</v>
      </c>
      <c r="L81" s="19">
        <v>0</v>
      </c>
      <c r="M81" s="19">
        <v>0</v>
      </c>
      <c r="N81" s="6">
        <f t="shared" si="1"/>
        <v>231800</v>
      </c>
    </row>
    <row r="82" spans="1:14" x14ac:dyDescent="0.25">
      <c r="A82" s="9">
        <v>79</v>
      </c>
      <c r="B82" s="21" t="s">
        <v>90</v>
      </c>
      <c r="C82" s="19">
        <v>9278938</v>
      </c>
      <c r="D82" s="19">
        <v>1751404</v>
      </c>
      <c r="E82" s="19">
        <f>+'OCTUBRE ORD'!E82+'2DO AJ CUATR IEPS 2022'!C82</f>
        <v>204684</v>
      </c>
      <c r="F82" s="19">
        <f>+'OCTUBRE ORD'!F82+'3ER AJ TRIM FOFIR 2022'!C82</f>
        <v>957744</v>
      </c>
      <c r="G82" s="19">
        <v>197488</v>
      </c>
      <c r="H82" s="19">
        <v>121419</v>
      </c>
      <c r="I82" s="19">
        <v>255192</v>
      </c>
      <c r="J82" s="19">
        <v>14641</v>
      </c>
      <c r="K82" s="19">
        <v>32841</v>
      </c>
      <c r="L82" s="19">
        <v>0</v>
      </c>
      <c r="M82" s="19">
        <v>0</v>
      </c>
      <c r="N82" s="6">
        <f t="shared" si="1"/>
        <v>12814351</v>
      </c>
    </row>
    <row r="83" spans="1:14" x14ac:dyDescent="0.25">
      <c r="A83" s="9">
        <v>80</v>
      </c>
      <c r="B83" s="21" t="s">
        <v>91</v>
      </c>
      <c r="C83" s="19">
        <v>126530</v>
      </c>
      <c r="D83" s="19">
        <v>52156</v>
      </c>
      <c r="E83" s="19">
        <f>+'OCTUBRE ORD'!E83+'2DO AJ CUATR IEPS 2022'!C83</f>
        <v>2503</v>
      </c>
      <c r="F83" s="19">
        <f>+'OCTUBRE ORD'!F83+'3ER AJ TRIM FOFIR 2022'!C83</f>
        <v>9553</v>
      </c>
      <c r="G83" s="19">
        <v>3646</v>
      </c>
      <c r="H83" s="19">
        <v>994</v>
      </c>
      <c r="I83" s="19">
        <v>2291</v>
      </c>
      <c r="J83" s="19">
        <v>339</v>
      </c>
      <c r="K83" s="19">
        <v>176</v>
      </c>
      <c r="L83" s="19">
        <v>0</v>
      </c>
      <c r="M83" s="19">
        <v>0</v>
      </c>
      <c r="N83" s="6">
        <f t="shared" si="1"/>
        <v>198188</v>
      </c>
    </row>
    <row r="84" spans="1:14" x14ac:dyDescent="0.25">
      <c r="A84" s="9">
        <v>81</v>
      </c>
      <c r="B84" s="21" t="s">
        <v>92</v>
      </c>
      <c r="C84" s="19">
        <v>138814</v>
      </c>
      <c r="D84" s="19">
        <v>47728</v>
      </c>
      <c r="E84" s="19">
        <f>+'OCTUBRE ORD'!E84+'2DO AJ CUATR IEPS 2022'!C84</f>
        <v>2677</v>
      </c>
      <c r="F84" s="19">
        <f>+'OCTUBRE ORD'!F84+'3ER AJ TRIM FOFIR 2022'!C84</f>
        <v>10508</v>
      </c>
      <c r="G84" s="19">
        <v>4288</v>
      </c>
      <c r="H84" s="19">
        <v>1122</v>
      </c>
      <c r="I84" s="19">
        <v>2698</v>
      </c>
      <c r="J84" s="19">
        <v>351</v>
      </c>
      <c r="K84" s="19">
        <v>208</v>
      </c>
      <c r="L84" s="19">
        <v>0</v>
      </c>
      <c r="M84" s="19">
        <v>0</v>
      </c>
      <c r="N84" s="6">
        <f t="shared" si="1"/>
        <v>208394</v>
      </c>
    </row>
    <row r="85" spans="1:14" x14ac:dyDescent="0.25">
      <c r="A85" s="9">
        <v>82</v>
      </c>
      <c r="B85" s="21" t="s">
        <v>93</v>
      </c>
      <c r="C85" s="19">
        <v>255904</v>
      </c>
      <c r="D85" s="19">
        <v>66811</v>
      </c>
      <c r="E85" s="19">
        <f>+'OCTUBRE ORD'!E85+'2DO AJ CUATR IEPS 2022'!C85</f>
        <v>5178</v>
      </c>
      <c r="F85" s="19">
        <f>+'OCTUBRE ORD'!F85+'3ER AJ TRIM FOFIR 2022'!C85</f>
        <v>21110</v>
      </c>
      <c r="G85" s="19">
        <v>9566</v>
      </c>
      <c r="H85" s="19">
        <v>2351</v>
      </c>
      <c r="I85" s="19">
        <v>6203</v>
      </c>
      <c r="J85" s="19">
        <v>590</v>
      </c>
      <c r="K85" s="19">
        <v>497</v>
      </c>
      <c r="L85" s="19">
        <v>12864</v>
      </c>
      <c r="M85" s="19">
        <v>0</v>
      </c>
      <c r="N85" s="6">
        <f t="shared" si="1"/>
        <v>381074</v>
      </c>
    </row>
    <row r="86" spans="1:14" x14ac:dyDescent="0.25">
      <c r="A86" s="9">
        <v>83</v>
      </c>
      <c r="B86" s="21" t="s">
        <v>94</v>
      </c>
      <c r="C86" s="19">
        <v>513312</v>
      </c>
      <c r="D86" s="19">
        <v>159415</v>
      </c>
      <c r="E86" s="19">
        <f>+'OCTUBRE ORD'!E86+'2DO AJ CUATR IEPS 2022'!C86</f>
        <v>12004</v>
      </c>
      <c r="F86" s="19">
        <f>+'OCTUBRE ORD'!F86+'3ER AJ TRIM FOFIR 2022'!C86</f>
        <v>55507</v>
      </c>
      <c r="G86" s="19">
        <v>26642</v>
      </c>
      <c r="H86" s="19">
        <v>6932</v>
      </c>
      <c r="I86" s="19">
        <v>20042</v>
      </c>
      <c r="J86" s="19">
        <v>689</v>
      </c>
      <c r="K86" s="19">
        <v>1900</v>
      </c>
      <c r="L86" s="19">
        <v>43873</v>
      </c>
      <c r="M86" s="19">
        <v>0</v>
      </c>
      <c r="N86" s="6">
        <f t="shared" si="1"/>
        <v>840316</v>
      </c>
    </row>
    <row r="87" spans="1:14" x14ac:dyDescent="0.25">
      <c r="A87" s="9">
        <v>84</v>
      </c>
      <c r="B87" s="21" t="s">
        <v>95</v>
      </c>
      <c r="C87" s="19">
        <v>288826</v>
      </c>
      <c r="D87" s="19">
        <v>82392</v>
      </c>
      <c r="E87" s="19">
        <f>+'OCTUBRE ORD'!E87+'2DO AJ CUATR IEPS 2022'!C87</f>
        <v>5848</v>
      </c>
      <c r="F87" s="19">
        <f>+'OCTUBRE ORD'!F87+'3ER AJ TRIM FOFIR 2022'!C87</f>
        <v>26261</v>
      </c>
      <c r="G87" s="19">
        <v>9759</v>
      </c>
      <c r="H87" s="19">
        <v>3174</v>
      </c>
      <c r="I87" s="19">
        <v>7828</v>
      </c>
      <c r="J87" s="19">
        <v>492</v>
      </c>
      <c r="K87" s="19">
        <v>782</v>
      </c>
      <c r="L87" s="19">
        <v>17639.999286071554</v>
      </c>
      <c r="M87" s="19">
        <v>0</v>
      </c>
      <c r="N87" s="6">
        <f t="shared" si="1"/>
        <v>443001.99928607157</v>
      </c>
    </row>
    <row r="88" spans="1:14" x14ac:dyDescent="0.25">
      <c r="A88" s="9">
        <v>85</v>
      </c>
      <c r="B88" s="21" t="s">
        <v>96</v>
      </c>
      <c r="C88" s="19">
        <v>1148550</v>
      </c>
      <c r="D88" s="19">
        <v>155555</v>
      </c>
      <c r="E88" s="19">
        <f>+'OCTUBRE ORD'!E88+'2DO AJ CUATR IEPS 2022'!C88</f>
        <v>24886</v>
      </c>
      <c r="F88" s="19">
        <f>+'OCTUBRE ORD'!F88+'3ER AJ TRIM FOFIR 2022'!C88</f>
        <v>109685</v>
      </c>
      <c r="G88" s="19">
        <v>58941</v>
      </c>
      <c r="H88" s="19">
        <v>13153</v>
      </c>
      <c r="I88" s="19">
        <v>39982</v>
      </c>
      <c r="J88" s="19">
        <v>2079</v>
      </c>
      <c r="K88" s="19">
        <v>3296</v>
      </c>
      <c r="L88" s="19">
        <v>0</v>
      </c>
      <c r="M88" s="19">
        <v>0</v>
      </c>
      <c r="N88" s="6">
        <f t="shared" si="1"/>
        <v>1556127</v>
      </c>
    </row>
    <row r="89" spans="1:14" x14ac:dyDescent="0.25">
      <c r="A89" s="9">
        <v>86</v>
      </c>
      <c r="B89" s="21" t="s">
        <v>97</v>
      </c>
      <c r="C89" s="19">
        <v>124800</v>
      </c>
      <c r="D89" s="19">
        <v>51947</v>
      </c>
      <c r="E89" s="19">
        <f>+'OCTUBRE ORD'!E89+'2DO AJ CUATR IEPS 2022'!C89</f>
        <v>2642</v>
      </c>
      <c r="F89" s="19">
        <f>+'OCTUBRE ORD'!F89+'3ER AJ TRIM FOFIR 2022'!C89</f>
        <v>10854</v>
      </c>
      <c r="G89" s="19">
        <v>2373</v>
      </c>
      <c r="H89" s="19">
        <v>1226</v>
      </c>
      <c r="I89" s="19">
        <v>2388</v>
      </c>
      <c r="J89" s="19">
        <v>290</v>
      </c>
      <c r="K89" s="19">
        <v>273</v>
      </c>
      <c r="L89" s="19">
        <v>0</v>
      </c>
      <c r="M89" s="19">
        <v>0</v>
      </c>
      <c r="N89" s="6">
        <f t="shared" si="1"/>
        <v>196793</v>
      </c>
    </row>
    <row r="90" spans="1:14" x14ac:dyDescent="0.25">
      <c r="A90" s="9">
        <v>87</v>
      </c>
      <c r="B90" s="21" t="s">
        <v>98</v>
      </c>
      <c r="C90" s="19">
        <v>253452</v>
      </c>
      <c r="D90" s="19">
        <v>140977</v>
      </c>
      <c r="E90" s="19">
        <f>+'OCTUBRE ORD'!E90+'2DO AJ CUATR IEPS 2022'!C90</f>
        <v>5449</v>
      </c>
      <c r="F90" s="19">
        <f>+'OCTUBRE ORD'!F90+'3ER AJ TRIM FOFIR 2022'!C90</f>
        <v>23798</v>
      </c>
      <c r="G90" s="19">
        <v>12674</v>
      </c>
      <c r="H90" s="19">
        <v>2830</v>
      </c>
      <c r="I90" s="19">
        <v>8442</v>
      </c>
      <c r="J90" s="19">
        <v>471</v>
      </c>
      <c r="K90" s="19">
        <v>697</v>
      </c>
      <c r="L90" s="19">
        <v>0</v>
      </c>
      <c r="M90" s="19">
        <v>0</v>
      </c>
      <c r="N90" s="6">
        <f t="shared" si="1"/>
        <v>448790</v>
      </c>
    </row>
    <row r="91" spans="1:14" x14ac:dyDescent="0.25">
      <c r="A91" s="9">
        <v>88</v>
      </c>
      <c r="B91" s="21" t="s">
        <v>99</v>
      </c>
      <c r="C91" s="19">
        <v>211354</v>
      </c>
      <c r="D91" s="19">
        <v>73261</v>
      </c>
      <c r="E91" s="19">
        <f>+'OCTUBRE ORD'!E91+'2DO AJ CUATR IEPS 2022'!C91</f>
        <v>4194</v>
      </c>
      <c r="F91" s="19">
        <f>+'OCTUBRE ORD'!F91+'3ER AJ TRIM FOFIR 2022'!C91</f>
        <v>16404</v>
      </c>
      <c r="G91" s="19">
        <v>6587</v>
      </c>
      <c r="H91" s="19">
        <v>1752</v>
      </c>
      <c r="I91" s="19">
        <v>4223</v>
      </c>
      <c r="J91" s="19">
        <v>540</v>
      </c>
      <c r="K91" s="19">
        <v>332</v>
      </c>
      <c r="L91" s="19">
        <v>3767</v>
      </c>
      <c r="M91" s="19">
        <v>0</v>
      </c>
      <c r="N91" s="6">
        <f t="shared" si="1"/>
        <v>322414</v>
      </c>
    </row>
    <row r="92" spans="1:14" x14ac:dyDescent="0.25">
      <c r="A92" s="9">
        <v>89</v>
      </c>
      <c r="B92" s="21" t="s">
        <v>100</v>
      </c>
      <c r="C92" s="19">
        <v>147908</v>
      </c>
      <c r="D92" s="19">
        <v>38414</v>
      </c>
      <c r="E92" s="19">
        <f>+'OCTUBRE ORD'!E92+'2DO AJ CUATR IEPS 2022'!C92</f>
        <v>2920</v>
      </c>
      <c r="F92" s="19">
        <f>+'OCTUBRE ORD'!F92+'3ER AJ TRIM FOFIR 2022'!C92</f>
        <v>11622</v>
      </c>
      <c r="G92" s="19">
        <v>5335</v>
      </c>
      <c r="H92" s="19">
        <v>1261</v>
      </c>
      <c r="I92" s="19">
        <v>3281</v>
      </c>
      <c r="J92" s="19">
        <v>360</v>
      </c>
      <c r="K92" s="19">
        <v>248</v>
      </c>
      <c r="L92" s="19">
        <v>0</v>
      </c>
      <c r="M92" s="19">
        <v>0</v>
      </c>
      <c r="N92" s="6">
        <f t="shared" si="1"/>
        <v>211349</v>
      </c>
    </row>
    <row r="93" spans="1:14" x14ac:dyDescent="0.25">
      <c r="A93" s="9">
        <v>90</v>
      </c>
      <c r="B93" s="21" t="s">
        <v>101</v>
      </c>
      <c r="C93" s="19">
        <v>378068</v>
      </c>
      <c r="D93" s="19">
        <v>120382</v>
      </c>
      <c r="E93" s="19">
        <f>+'OCTUBRE ORD'!E93+'2DO AJ CUATR IEPS 2022'!C93</f>
        <v>7490</v>
      </c>
      <c r="F93" s="19">
        <f>+'OCTUBRE ORD'!F93+'3ER AJ TRIM FOFIR 2022'!C93</f>
        <v>32334</v>
      </c>
      <c r="G93" s="19">
        <v>14242</v>
      </c>
      <c r="H93" s="19">
        <v>3776</v>
      </c>
      <c r="I93" s="19">
        <v>9988</v>
      </c>
      <c r="J93" s="19">
        <v>738</v>
      </c>
      <c r="K93" s="19">
        <v>867</v>
      </c>
      <c r="L93" s="19">
        <v>0</v>
      </c>
      <c r="M93" s="19">
        <v>0</v>
      </c>
      <c r="N93" s="6">
        <f t="shared" si="1"/>
        <v>567885</v>
      </c>
    </row>
    <row r="94" spans="1:14" x14ac:dyDescent="0.25">
      <c r="A94" s="9">
        <v>91</v>
      </c>
      <c r="B94" s="21" t="s">
        <v>102</v>
      </c>
      <c r="C94" s="19">
        <v>439894</v>
      </c>
      <c r="D94" s="19">
        <v>210634</v>
      </c>
      <c r="E94" s="19">
        <f>+'OCTUBRE ORD'!E94+'2DO AJ CUATR IEPS 2022'!C94</f>
        <v>10927</v>
      </c>
      <c r="F94" s="19">
        <f>+'OCTUBRE ORD'!F94+'3ER AJ TRIM FOFIR 2022'!C94</f>
        <v>49260</v>
      </c>
      <c r="G94" s="19">
        <v>14789</v>
      </c>
      <c r="H94" s="19">
        <v>6104</v>
      </c>
      <c r="I94" s="19">
        <v>14638</v>
      </c>
      <c r="J94" s="19">
        <v>777</v>
      </c>
      <c r="K94" s="19">
        <v>1679</v>
      </c>
      <c r="L94" s="19">
        <v>48416</v>
      </c>
      <c r="M94" s="19">
        <v>0</v>
      </c>
      <c r="N94" s="6">
        <f t="shared" si="1"/>
        <v>797118</v>
      </c>
    </row>
    <row r="95" spans="1:14" x14ac:dyDescent="0.25">
      <c r="A95" s="9">
        <v>92</v>
      </c>
      <c r="B95" s="21" t="s">
        <v>103</v>
      </c>
      <c r="C95" s="19">
        <v>148940</v>
      </c>
      <c r="D95" s="19">
        <v>62495</v>
      </c>
      <c r="E95" s="19">
        <f>+'OCTUBRE ORD'!E95+'2DO AJ CUATR IEPS 2022'!C95</f>
        <v>3014</v>
      </c>
      <c r="F95" s="19">
        <f>+'OCTUBRE ORD'!F95+'3ER AJ TRIM FOFIR 2022'!C95</f>
        <v>12082</v>
      </c>
      <c r="G95" s="19">
        <v>4107</v>
      </c>
      <c r="H95" s="19">
        <v>1329</v>
      </c>
      <c r="I95" s="19">
        <v>2988</v>
      </c>
      <c r="J95" s="19">
        <v>373</v>
      </c>
      <c r="K95" s="19">
        <v>272</v>
      </c>
      <c r="L95" s="19">
        <v>0</v>
      </c>
      <c r="M95" s="19">
        <v>0</v>
      </c>
      <c r="N95" s="6">
        <f t="shared" si="1"/>
        <v>235600</v>
      </c>
    </row>
    <row r="96" spans="1:14" x14ac:dyDescent="0.25">
      <c r="A96" s="9">
        <v>93</v>
      </c>
      <c r="B96" s="21" t="s">
        <v>104</v>
      </c>
      <c r="C96" s="19">
        <v>77648</v>
      </c>
      <c r="D96" s="19">
        <v>31999</v>
      </c>
      <c r="E96" s="19">
        <f>+'OCTUBRE ORD'!E96+'2DO AJ CUATR IEPS 2022'!C96</f>
        <v>1492</v>
      </c>
      <c r="F96" s="19">
        <f>+'OCTUBRE ORD'!F96+'3ER AJ TRIM FOFIR 2022'!C96</f>
        <v>5718</v>
      </c>
      <c r="G96" s="19">
        <v>1199</v>
      </c>
      <c r="H96" s="19">
        <v>596</v>
      </c>
      <c r="I96" s="19">
        <v>1005</v>
      </c>
      <c r="J96" s="19">
        <v>208</v>
      </c>
      <c r="K96" s="19">
        <v>103</v>
      </c>
      <c r="L96" s="19">
        <v>1295</v>
      </c>
      <c r="M96" s="19">
        <v>0</v>
      </c>
      <c r="N96" s="6">
        <f t="shared" si="1"/>
        <v>121263</v>
      </c>
    </row>
    <row r="97" spans="1:14" x14ac:dyDescent="0.25">
      <c r="A97" s="9">
        <v>94</v>
      </c>
      <c r="B97" s="21" t="s">
        <v>105</v>
      </c>
      <c r="C97" s="19">
        <v>147774</v>
      </c>
      <c r="D97" s="19">
        <v>56856</v>
      </c>
      <c r="E97" s="19">
        <f>+'OCTUBRE ORD'!E97+'2DO AJ CUATR IEPS 2022'!C97</f>
        <v>2830</v>
      </c>
      <c r="F97" s="19">
        <f>+'OCTUBRE ORD'!F97+'3ER AJ TRIM FOFIR 2022'!C97</f>
        <v>11059</v>
      </c>
      <c r="G97" s="19">
        <v>4265</v>
      </c>
      <c r="H97" s="19">
        <v>1176</v>
      </c>
      <c r="I97" s="19">
        <v>2713</v>
      </c>
      <c r="J97" s="19">
        <v>378</v>
      </c>
      <c r="K97" s="19">
        <v>213</v>
      </c>
      <c r="L97" s="19">
        <v>0</v>
      </c>
      <c r="M97" s="19">
        <v>0</v>
      </c>
      <c r="N97" s="6">
        <f t="shared" si="1"/>
        <v>227264</v>
      </c>
    </row>
    <row r="98" spans="1:14" x14ac:dyDescent="0.25">
      <c r="A98" s="9">
        <v>95</v>
      </c>
      <c r="B98" s="21" t="s">
        <v>106</v>
      </c>
      <c r="C98" s="19">
        <v>283326</v>
      </c>
      <c r="D98" s="19">
        <v>125289</v>
      </c>
      <c r="E98" s="19">
        <f>+'OCTUBRE ORD'!E98+'2DO AJ CUATR IEPS 2022'!C98</f>
        <v>5815</v>
      </c>
      <c r="F98" s="19">
        <f>+'OCTUBRE ORD'!F98+'3ER AJ TRIM FOFIR 2022'!C98</f>
        <v>23937</v>
      </c>
      <c r="G98" s="19">
        <v>10374</v>
      </c>
      <c r="H98" s="19">
        <v>2693</v>
      </c>
      <c r="I98" s="19">
        <v>7035</v>
      </c>
      <c r="J98" s="19">
        <v>634</v>
      </c>
      <c r="K98" s="19">
        <v>587</v>
      </c>
      <c r="L98" s="19">
        <v>11770</v>
      </c>
      <c r="M98" s="19">
        <v>0</v>
      </c>
      <c r="N98" s="6">
        <f t="shared" si="1"/>
        <v>471460</v>
      </c>
    </row>
    <row r="99" spans="1:14" x14ac:dyDescent="0.25">
      <c r="A99" s="9">
        <v>96</v>
      </c>
      <c r="B99" s="21" t="s">
        <v>107</v>
      </c>
      <c r="C99" s="19">
        <v>107840</v>
      </c>
      <c r="D99" s="19">
        <v>30749</v>
      </c>
      <c r="E99" s="19">
        <f>+'OCTUBRE ORD'!E99+'2DO AJ CUATR IEPS 2022'!C99</f>
        <v>2021</v>
      </c>
      <c r="F99" s="19">
        <f>+'OCTUBRE ORD'!F99+'3ER AJ TRIM FOFIR 2022'!C99</f>
        <v>8663</v>
      </c>
      <c r="G99" s="19">
        <v>1759</v>
      </c>
      <c r="H99" s="19">
        <v>995</v>
      </c>
      <c r="I99" s="19">
        <v>1839</v>
      </c>
      <c r="J99" s="19">
        <v>197</v>
      </c>
      <c r="K99" s="19">
        <v>216</v>
      </c>
      <c r="L99" s="19">
        <v>0</v>
      </c>
      <c r="M99" s="19">
        <v>0</v>
      </c>
      <c r="N99" s="6">
        <f t="shared" si="1"/>
        <v>154279</v>
      </c>
    </row>
    <row r="100" spans="1:14" x14ac:dyDescent="0.25">
      <c r="A100" s="9">
        <v>97</v>
      </c>
      <c r="B100" s="21" t="s">
        <v>108</v>
      </c>
      <c r="C100" s="19">
        <v>137982</v>
      </c>
      <c r="D100" s="19">
        <v>59537</v>
      </c>
      <c r="E100" s="19">
        <f>+'OCTUBRE ORD'!E100+'2DO AJ CUATR IEPS 2022'!C100</f>
        <v>2775</v>
      </c>
      <c r="F100" s="19">
        <f>+'OCTUBRE ORD'!F100+'3ER AJ TRIM FOFIR 2022'!C100</f>
        <v>11095</v>
      </c>
      <c r="G100" s="19">
        <v>4079</v>
      </c>
      <c r="H100" s="19">
        <v>1213</v>
      </c>
      <c r="I100" s="19">
        <v>2830</v>
      </c>
      <c r="J100" s="19">
        <v>336</v>
      </c>
      <c r="K100" s="19">
        <v>245</v>
      </c>
      <c r="L100" s="19">
        <v>0</v>
      </c>
      <c r="M100" s="19">
        <v>0</v>
      </c>
      <c r="N100" s="6">
        <f t="shared" si="1"/>
        <v>220092</v>
      </c>
    </row>
    <row r="101" spans="1:14" x14ac:dyDescent="0.25">
      <c r="A101" s="9">
        <v>98</v>
      </c>
      <c r="B101" s="21" t="s">
        <v>109</v>
      </c>
      <c r="C101" s="19">
        <v>263260</v>
      </c>
      <c r="D101" s="19">
        <v>52579</v>
      </c>
      <c r="E101" s="19">
        <f>+'OCTUBRE ORD'!E101+'2DO AJ CUATR IEPS 2022'!C101</f>
        <v>5220</v>
      </c>
      <c r="F101" s="19">
        <f>+'OCTUBRE ORD'!F101+'3ER AJ TRIM FOFIR 2022'!C101</f>
        <v>20896</v>
      </c>
      <c r="G101" s="19">
        <v>9674</v>
      </c>
      <c r="H101" s="19">
        <v>2288</v>
      </c>
      <c r="I101" s="19">
        <v>6037</v>
      </c>
      <c r="J101" s="19">
        <v>652</v>
      </c>
      <c r="K101" s="19">
        <v>458</v>
      </c>
      <c r="L101" s="19">
        <v>0</v>
      </c>
      <c r="M101" s="19">
        <v>0</v>
      </c>
      <c r="N101" s="6">
        <f t="shared" si="1"/>
        <v>361064</v>
      </c>
    </row>
    <row r="102" spans="1:14" x14ac:dyDescent="0.25">
      <c r="A102" s="9">
        <v>99</v>
      </c>
      <c r="B102" s="21" t="s">
        <v>110</v>
      </c>
      <c r="C102" s="19">
        <v>110320</v>
      </c>
      <c r="D102" s="19">
        <v>59626</v>
      </c>
      <c r="E102" s="19">
        <f>+'OCTUBRE ORD'!E102+'2DO AJ CUATR IEPS 2022'!C102</f>
        <v>2059</v>
      </c>
      <c r="F102" s="19">
        <f>+'OCTUBRE ORD'!F102+'3ER AJ TRIM FOFIR 2022'!C102</f>
        <v>6865</v>
      </c>
      <c r="G102" s="19">
        <v>865</v>
      </c>
      <c r="H102" s="19">
        <v>598</v>
      </c>
      <c r="I102" s="19">
        <v>546</v>
      </c>
      <c r="J102" s="19">
        <v>362</v>
      </c>
      <c r="K102" s="19">
        <v>42</v>
      </c>
      <c r="L102" s="19">
        <v>0</v>
      </c>
      <c r="M102" s="19">
        <v>0</v>
      </c>
      <c r="N102" s="6">
        <f t="shared" si="1"/>
        <v>181283</v>
      </c>
    </row>
    <row r="103" spans="1:14" x14ac:dyDescent="0.25">
      <c r="A103" s="9">
        <v>100</v>
      </c>
      <c r="B103" s="21" t="s">
        <v>111</v>
      </c>
      <c r="C103" s="19">
        <v>96346</v>
      </c>
      <c r="D103" s="19">
        <v>49830</v>
      </c>
      <c r="E103" s="19">
        <f>+'OCTUBRE ORD'!E103+'2DO AJ CUATR IEPS 2022'!C103</f>
        <v>1805</v>
      </c>
      <c r="F103" s="19">
        <f>+'OCTUBRE ORD'!F103+'3ER AJ TRIM FOFIR 2022'!C103</f>
        <v>6109</v>
      </c>
      <c r="G103" s="19">
        <v>897</v>
      </c>
      <c r="H103" s="19">
        <v>544</v>
      </c>
      <c r="I103" s="19">
        <v>577</v>
      </c>
      <c r="J103" s="19">
        <v>309</v>
      </c>
      <c r="K103" s="19">
        <v>45</v>
      </c>
      <c r="L103" s="19">
        <v>4295</v>
      </c>
      <c r="M103" s="19">
        <v>0</v>
      </c>
      <c r="N103" s="6">
        <f t="shared" si="1"/>
        <v>160757</v>
      </c>
    </row>
    <row r="104" spans="1:14" x14ac:dyDescent="0.25">
      <c r="A104" s="9">
        <v>101</v>
      </c>
      <c r="B104" s="21" t="s">
        <v>112</v>
      </c>
      <c r="C104" s="19">
        <v>111546</v>
      </c>
      <c r="D104" s="19">
        <v>52788</v>
      </c>
      <c r="E104" s="19">
        <f>+'OCTUBRE ORD'!E104+'2DO AJ CUATR IEPS 2022'!C104</f>
        <v>2124</v>
      </c>
      <c r="F104" s="19">
        <f>+'OCTUBRE ORD'!F104+'3ER AJ TRIM FOFIR 2022'!C104</f>
        <v>7520</v>
      </c>
      <c r="G104" s="19">
        <v>1705</v>
      </c>
      <c r="H104" s="19">
        <v>712</v>
      </c>
      <c r="I104" s="19">
        <v>1102</v>
      </c>
      <c r="J104" s="19">
        <v>335</v>
      </c>
      <c r="K104" s="19">
        <v>87</v>
      </c>
      <c r="L104" s="19">
        <v>0</v>
      </c>
      <c r="M104" s="19">
        <v>0</v>
      </c>
      <c r="N104" s="6">
        <f t="shared" si="1"/>
        <v>177919</v>
      </c>
    </row>
    <row r="105" spans="1:14" x14ac:dyDescent="0.25">
      <c r="A105" s="9">
        <v>102</v>
      </c>
      <c r="B105" s="21" t="s">
        <v>113</v>
      </c>
      <c r="C105" s="19">
        <v>249104</v>
      </c>
      <c r="D105" s="19">
        <v>75651</v>
      </c>
      <c r="E105" s="19">
        <f>+'OCTUBRE ORD'!E105+'2DO AJ CUATR IEPS 2022'!C105</f>
        <v>5222</v>
      </c>
      <c r="F105" s="19">
        <f>+'OCTUBRE ORD'!F105+'3ER AJ TRIM FOFIR 2022'!C105</f>
        <v>22620</v>
      </c>
      <c r="G105" s="19">
        <v>12306</v>
      </c>
      <c r="H105" s="19">
        <v>2669</v>
      </c>
      <c r="I105" s="19">
        <v>7964</v>
      </c>
      <c r="J105" s="19">
        <v>491</v>
      </c>
      <c r="K105" s="19">
        <v>641</v>
      </c>
      <c r="L105" s="19">
        <v>0</v>
      </c>
      <c r="M105" s="19">
        <v>0</v>
      </c>
      <c r="N105" s="6">
        <f t="shared" si="1"/>
        <v>376668</v>
      </c>
    </row>
    <row r="106" spans="1:14" x14ac:dyDescent="0.25">
      <c r="A106" s="9">
        <v>103</v>
      </c>
      <c r="B106" s="21" t="s">
        <v>114</v>
      </c>
      <c r="C106" s="19">
        <v>500658</v>
      </c>
      <c r="D106" s="19">
        <v>179877</v>
      </c>
      <c r="E106" s="19">
        <f>+'OCTUBRE ORD'!E106+'2DO AJ CUATR IEPS 2022'!C106</f>
        <v>11757</v>
      </c>
      <c r="F106" s="19">
        <f>+'OCTUBRE ORD'!F106+'3ER AJ TRIM FOFIR 2022'!C106</f>
        <v>50338</v>
      </c>
      <c r="G106" s="19">
        <v>13838</v>
      </c>
      <c r="H106" s="19">
        <v>6011</v>
      </c>
      <c r="I106" s="19">
        <v>13596</v>
      </c>
      <c r="J106" s="19">
        <v>1224</v>
      </c>
      <c r="K106" s="19">
        <v>1526</v>
      </c>
      <c r="L106" s="19">
        <v>0</v>
      </c>
      <c r="M106" s="19">
        <v>0</v>
      </c>
      <c r="N106" s="6">
        <f t="shared" si="1"/>
        <v>778825</v>
      </c>
    </row>
    <row r="107" spans="1:14" x14ac:dyDescent="0.25">
      <c r="A107" s="9">
        <v>104</v>
      </c>
      <c r="B107" s="21" t="s">
        <v>115</v>
      </c>
      <c r="C107" s="19">
        <v>254922</v>
      </c>
      <c r="D107" s="19">
        <v>99762</v>
      </c>
      <c r="E107" s="19">
        <f>+'OCTUBRE ORD'!E107+'2DO AJ CUATR IEPS 2022'!C107</f>
        <v>4585</v>
      </c>
      <c r="F107" s="19">
        <f>+'OCTUBRE ORD'!F107+'3ER AJ TRIM FOFIR 2022'!C107</f>
        <v>19060</v>
      </c>
      <c r="G107" s="19">
        <v>6215</v>
      </c>
      <c r="H107" s="19">
        <v>2150</v>
      </c>
      <c r="I107" s="19">
        <v>4618</v>
      </c>
      <c r="J107" s="19">
        <v>621</v>
      </c>
      <c r="K107" s="19">
        <v>426</v>
      </c>
      <c r="L107" s="19">
        <v>7843</v>
      </c>
      <c r="M107" s="19">
        <v>0</v>
      </c>
      <c r="N107" s="6">
        <f t="shared" si="1"/>
        <v>400202</v>
      </c>
    </row>
    <row r="108" spans="1:14" x14ac:dyDescent="0.25">
      <c r="A108" s="9">
        <v>105</v>
      </c>
      <c r="B108" s="21" t="s">
        <v>116</v>
      </c>
      <c r="C108" s="19">
        <v>369348</v>
      </c>
      <c r="D108" s="19">
        <v>61279</v>
      </c>
      <c r="E108" s="19">
        <f>+'OCTUBRE ORD'!E108+'2DO AJ CUATR IEPS 2022'!C108</f>
        <v>7615</v>
      </c>
      <c r="F108" s="19">
        <f>+'OCTUBRE ORD'!F108+'3ER AJ TRIM FOFIR 2022'!C108</f>
        <v>31956</v>
      </c>
      <c r="G108" s="19">
        <v>17713</v>
      </c>
      <c r="H108" s="19">
        <v>3662</v>
      </c>
      <c r="I108" s="19">
        <v>10935</v>
      </c>
      <c r="J108" s="19">
        <v>792</v>
      </c>
      <c r="K108" s="19">
        <v>828</v>
      </c>
      <c r="L108" s="19">
        <v>0</v>
      </c>
      <c r="M108" s="19">
        <v>0</v>
      </c>
      <c r="N108" s="6">
        <f t="shared" si="1"/>
        <v>504128</v>
      </c>
    </row>
    <row r="109" spans="1:14" x14ac:dyDescent="0.25">
      <c r="A109" s="9">
        <v>106</v>
      </c>
      <c r="B109" s="21" t="s">
        <v>117</v>
      </c>
      <c r="C109" s="19">
        <v>102390</v>
      </c>
      <c r="D109" s="19">
        <v>31143</v>
      </c>
      <c r="E109" s="19">
        <f>+'OCTUBRE ORD'!E109+'2DO AJ CUATR IEPS 2022'!C109</f>
        <v>2378</v>
      </c>
      <c r="F109" s="19">
        <f>+'OCTUBRE ORD'!F109+'3ER AJ TRIM FOFIR 2022'!C109</f>
        <v>10211</v>
      </c>
      <c r="G109" s="19">
        <v>575</v>
      </c>
      <c r="H109" s="19">
        <v>1206</v>
      </c>
      <c r="I109" s="19">
        <v>1930</v>
      </c>
      <c r="J109" s="19">
        <v>196</v>
      </c>
      <c r="K109" s="19">
        <v>304</v>
      </c>
      <c r="L109" s="19">
        <v>3095</v>
      </c>
      <c r="M109" s="19">
        <v>0</v>
      </c>
      <c r="N109" s="6">
        <f t="shared" si="1"/>
        <v>153428</v>
      </c>
    </row>
    <row r="110" spans="1:14" x14ac:dyDescent="0.25">
      <c r="A110" s="9">
        <v>107</v>
      </c>
      <c r="B110" s="21" t="s">
        <v>118</v>
      </c>
      <c r="C110" s="19">
        <v>1046220</v>
      </c>
      <c r="D110" s="19">
        <v>357668</v>
      </c>
      <c r="E110" s="19">
        <f>+'OCTUBRE ORD'!E110+'2DO AJ CUATR IEPS 2022'!C110</f>
        <v>20272</v>
      </c>
      <c r="F110" s="19">
        <f>+'OCTUBRE ORD'!F110+'3ER AJ TRIM FOFIR 2022'!C110</f>
        <v>92795</v>
      </c>
      <c r="G110" s="19">
        <v>61405</v>
      </c>
      <c r="H110" s="19">
        <v>11419</v>
      </c>
      <c r="I110" s="19">
        <v>37306</v>
      </c>
      <c r="J110" s="19">
        <v>1814</v>
      </c>
      <c r="K110" s="19">
        <v>2812</v>
      </c>
      <c r="L110" s="19">
        <v>0</v>
      </c>
      <c r="M110" s="19">
        <v>0</v>
      </c>
      <c r="N110" s="6">
        <f t="shared" si="1"/>
        <v>1631711</v>
      </c>
    </row>
    <row r="111" spans="1:14" x14ac:dyDescent="0.25">
      <c r="A111" s="9">
        <v>108</v>
      </c>
      <c r="B111" s="21" t="s">
        <v>119</v>
      </c>
      <c r="C111" s="19">
        <v>271774</v>
      </c>
      <c r="D111" s="19">
        <v>60829</v>
      </c>
      <c r="E111" s="19">
        <f>+'OCTUBRE ORD'!E111+'2DO AJ CUATR IEPS 2022'!C111</f>
        <v>5497</v>
      </c>
      <c r="F111" s="19">
        <f>+'OCTUBRE ORD'!F111+'3ER AJ TRIM FOFIR 2022'!C111</f>
        <v>22830</v>
      </c>
      <c r="G111" s="19">
        <v>6741</v>
      </c>
      <c r="H111" s="19">
        <v>2587</v>
      </c>
      <c r="I111" s="19">
        <v>5599</v>
      </c>
      <c r="J111" s="19">
        <v>598</v>
      </c>
      <c r="K111" s="19">
        <v>566</v>
      </c>
      <c r="L111" s="19">
        <v>2876</v>
      </c>
      <c r="M111" s="19">
        <v>0</v>
      </c>
      <c r="N111" s="6">
        <f t="shared" si="1"/>
        <v>379897</v>
      </c>
    </row>
    <row r="112" spans="1:14" x14ac:dyDescent="0.25">
      <c r="A112" s="9">
        <v>109</v>
      </c>
      <c r="B112" s="21" t="s">
        <v>120</v>
      </c>
      <c r="C112" s="19">
        <v>98110</v>
      </c>
      <c r="D112" s="19">
        <v>39003</v>
      </c>
      <c r="E112" s="19">
        <f>+'OCTUBRE ORD'!E112+'2DO AJ CUATR IEPS 2022'!C112</f>
        <v>1934</v>
      </c>
      <c r="F112" s="19">
        <f>+'OCTUBRE ORD'!F112+'3ER AJ TRIM FOFIR 2022'!C112</f>
        <v>7518</v>
      </c>
      <c r="G112" s="19">
        <v>2855</v>
      </c>
      <c r="H112" s="19">
        <v>797</v>
      </c>
      <c r="I112" s="19">
        <v>1838</v>
      </c>
      <c r="J112" s="19">
        <v>253</v>
      </c>
      <c r="K112" s="19">
        <v>148</v>
      </c>
      <c r="L112" s="19">
        <v>8703</v>
      </c>
      <c r="M112" s="19">
        <v>0</v>
      </c>
      <c r="N112" s="6">
        <f t="shared" si="1"/>
        <v>161159</v>
      </c>
    </row>
    <row r="113" spans="1:14" x14ac:dyDescent="0.25">
      <c r="A113" s="9">
        <v>110</v>
      </c>
      <c r="B113" s="21" t="s">
        <v>121</v>
      </c>
      <c r="C113" s="19">
        <v>168770</v>
      </c>
      <c r="D113" s="19">
        <v>52870</v>
      </c>
      <c r="E113" s="19">
        <f>+'OCTUBRE ORD'!E113+'2DO AJ CUATR IEPS 2022'!C113</f>
        <v>3355</v>
      </c>
      <c r="F113" s="19">
        <f>+'OCTUBRE ORD'!F113+'3ER AJ TRIM FOFIR 2022'!C113</f>
        <v>13335</v>
      </c>
      <c r="G113" s="19">
        <v>3756</v>
      </c>
      <c r="H113" s="19">
        <v>1444</v>
      </c>
      <c r="I113" s="19">
        <v>2966</v>
      </c>
      <c r="J113" s="19">
        <v>402</v>
      </c>
      <c r="K113" s="19">
        <v>284</v>
      </c>
      <c r="L113" s="19">
        <v>0</v>
      </c>
      <c r="M113" s="19">
        <v>0</v>
      </c>
      <c r="N113" s="6">
        <f t="shared" si="1"/>
        <v>247182</v>
      </c>
    </row>
    <row r="114" spans="1:14" x14ac:dyDescent="0.25">
      <c r="A114" s="9">
        <v>111</v>
      </c>
      <c r="B114" s="21" t="s">
        <v>122</v>
      </c>
      <c r="C114" s="19">
        <v>300982</v>
      </c>
      <c r="D114" s="19">
        <v>84710</v>
      </c>
      <c r="E114" s="19">
        <f>+'OCTUBRE ORD'!E114+'2DO AJ CUATR IEPS 2022'!C114</f>
        <v>5577</v>
      </c>
      <c r="F114" s="19">
        <f>+'OCTUBRE ORD'!F114+'3ER AJ TRIM FOFIR 2022'!C114</f>
        <v>23144</v>
      </c>
      <c r="G114" s="19">
        <v>11060</v>
      </c>
      <c r="H114" s="19">
        <v>2586</v>
      </c>
      <c r="I114" s="19">
        <v>6918</v>
      </c>
      <c r="J114" s="19">
        <v>639</v>
      </c>
      <c r="K114" s="19">
        <v>522</v>
      </c>
      <c r="L114" s="19">
        <v>0</v>
      </c>
      <c r="M114" s="19">
        <v>0</v>
      </c>
      <c r="N114" s="6">
        <f t="shared" si="1"/>
        <v>436138</v>
      </c>
    </row>
    <row r="115" spans="1:14" x14ac:dyDescent="0.25">
      <c r="A115" s="9">
        <v>112</v>
      </c>
      <c r="B115" s="21" t="s">
        <v>123</v>
      </c>
      <c r="C115" s="19">
        <v>352410</v>
      </c>
      <c r="D115" s="19">
        <v>174618</v>
      </c>
      <c r="E115" s="19">
        <f>+'OCTUBRE ORD'!E115+'2DO AJ CUATR IEPS 2022'!C115</f>
        <v>6523</v>
      </c>
      <c r="F115" s="19">
        <f>+'OCTUBRE ORD'!F115+'3ER AJ TRIM FOFIR 2022'!C115</f>
        <v>23861</v>
      </c>
      <c r="G115" s="19">
        <v>5928</v>
      </c>
      <c r="H115" s="19">
        <v>2343</v>
      </c>
      <c r="I115" s="19">
        <v>3905</v>
      </c>
      <c r="J115" s="19">
        <v>1000</v>
      </c>
      <c r="K115" s="19">
        <v>319</v>
      </c>
      <c r="L115" s="19">
        <v>0</v>
      </c>
      <c r="M115" s="19">
        <v>0</v>
      </c>
      <c r="N115" s="6">
        <f t="shared" si="1"/>
        <v>570907</v>
      </c>
    </row>
    <row r="116" spans="1:14" x14ac:dyDescent="0.25">
      <c r="A116" s="9">
        <v>113</v>
      </c>
      <c r="B116" s="21" t="s">
        <v>124</v>
      </c>
      <c r="C116" s="19">
        <v>234778</v>
      </c>
      <c r="D116" s="19">
        <v>151857</v>
      </c>
      <c r="E116" s="19">
        <f>+'OCTUBRE ORD'!E116+'2DO AJ CUATR IEPS 2022'!C116</f>
        <v>4269</v>
      </c>
      <c r="F116" s="19">
        <f>+'OCTUBRE ORD'!F116+'3ER AJ TRIM FOFIR 2022'!C116</f>
        <v>17293</v>
      </c>
      <c r="G116" s="19">
        <v>7310</v>
      </c>
      <c r="H116" s="19">
        <v>1901</v>
      </c>
      <c r="I116" s="19">
        <v>4608</v>
      </c>
      <c r="J116" s="19">
        <v>587</v>
      </c>
      <c r="K116" s="19">
        <v>358</v>
      </c>
      <c r="L116" s="19">
        <v>0</v>
      </c>
      <c r="M116" s="19">
        <v>0</v>
      </c>
      <c r="N116" s="6">
        <f t="shared" si="1"/>
        <v>422961</v>
      </c>
    </row>
    <row r="117" spans="1:14" x14ac:dyDescent="0.25">
      <c r="A117" s="9">
        <v>114</v>
      </c>
      <c r="B117" s="21" t="s">
        <v>125</v>
      </c>
      <c r="C117" s="19">
        <v>88658</v>
      </c>
      <c r="D117" s="19">
        <v>37543</v>
      </c>
      <c r="E117" s="19">
        <f>+'OCTUBRE ORD'!E117+'2DO AJ CUATR IEPS 2022'!C117</f>
        <v>1700</v>
      </c>
      <c r="F117" s="19">
        <f>+'OCTUBRE ORD'!F117+'3ER AJ TRIM FOFIR 2022'!C117</f>
        <v>6135</v>
      </c>
      <c r="G117" s="19">
        <v>1555</v>
      </c>
      <c r="H117" s="19">
        <v>598</v>
      </c>
      <c r="I117" s="19">
        <v>1013</v>
      </c>
      <c r="J117" s="19">
        <v>264</v>
      </c>
      <c r="K117" s="19">
        <v>82</v>
      </c>
      <c r="L117" s="19">
        <v>3552</v>
      </c>
      <c r="M117" s="19">
        <v>0</v>
      </c>
      <c r="N117" s="6">
        <f t="shared" si="1"/>
        <v>141100</v>
      </c>
    </row>
    <row r="118" spans="1:14" x14ac:dyDescent="0.25">
      <c r="A118" s="9">
        <v>115</v>
      </c>
      <c r="B118" s="21" t="s">
        <v>126</v>
      </c>
      <c r="C118" s="19">
        <v>513668</v>
      </c>
      <c r="D118" s="19">
        <v>213285</v>
      </c>
      <c r="E118" s="19">
        <f>+'OCTUBRE ORD'!E118+'2DO AJ CUATR IEPS 2022'!C118</f>
        <v>11318</v>
      </c>
      <c r="F118" s="19">
        <f>+'OCTUBRE ORD'!F118+'3ER AJ TRIM FOFIR 2022'!C118</f>
        <v>51731</v>
      </c>
      <c r="G118" s="19">
        <v>24225</v>
      </c>
      <c r="H118" s="19">
        <v>6402</v>
      </c>
      <c r="I118" s="19">
        <v>18030</v>
      </c>
      <c r="J118" s="19">
        <v>843</v>
      </c>
      <c r="K118" s="19">
        <v>1689</v>
      </c>
      <c r="L118" s="19">
        <v>83685</v>
      </c>
      <c r="M118" s="19">
        <v>0</v>
      </c>
      <c r="N118" s="6">
        <f t="shared" si="1"/>
        <v>924876</v>
      </c>
    </row>
    <row r="119" spans="1:14" x14ac:dyDescent="0.25">
      <c r="A119" s="9">
        <v>116</v>
      </c>
      <c r="B119" s="21" t="s">
        <v>127</v>
      </c>
      <c r="C119" s="19">
        <v>253044</v>
      </c>
      <c r="D119" s="19">
        <v>60383</v>
      </c>
      <c r="E119" s="19">
        <f>+'OCTUBRE ORD'!E119+'2DO AJ CUATR IEPS 2022'!C119</f>
        <v>5079</v>
      </c>
      <c r="F119" s="19">
        <f>+'OCTUBRE ORD'!F119+'3ER AJ TRIM FOFIR 2022'!C119</f>
        <v>20486</v>
      </c>
      <c r="G119" s="19">
        <v>9360</v>
      </c>
      <c r="H119" s="19">
        <v>2258</v>
      </c>
      <c r="I119" s="19">
        <v>5987</v>
      </c>
      <c r="J119" s="19">
        <v>603</v>
      </c>
      <c r="K119" s="19">
        <v>464</v>
      </c>
      <c r="L119" s="19">
        <v>0</v>
      </c>
      <c r="M119" s="19">
        <v>0</v>
      </c>
      <c r="N119" s="6">
        <f t="shared" si="1"/>
        <v>357664</v>
      </c>
    </row>
    <row r="120" spans="1:14" x14ac:dyDescent="0.25">
      <c r="A120" s="9">
        <v>117</v>
      </c>
      <c r="B120" s="21" t="s">
        <v>128</v>
      </c>
      <c r="C120" s="19">
        <v>177236</v>
      </c>
      <c r="D120" s="19">
        <v>72300</v>
      </c>
      <c r="E120" s="19">
        <f>+'OCTUBRE ORD'!E120+'2DO AJ CUATR IEPS 2022'!C120</f>
        <v>3532</v>
      </c>
      <c r="F120" s="19">
        <f>+'OCTUBRE ORD'!F120+'3ER AJ TRIM FOFIR 2022'!C120</f>
        <v>13997</v>
      </c>
      <c r="G120" s="19">
        <v>5044</v>
      </c>
      <c r="H120" s="19">
        <v>1515</v>
      </c>
      <c r="I120" s="19">
        <v>3484</v>
      </c>
      <c r="J120" s="19">
        <v>436</v>
      </c>
      <c r="K120" s="19">
        <v>297</v>
      </c>
      <c r="L120" s="19">
        <v>5049</v>
      </c>
      <c r="M120" s="19">
        <v>0</v>
      </c>
      <c r="N120" s="6">
        <f t="shared" si="1"/>
        <v>282890</v>
      </c>
    </row>
    <row r="121" spans="1:14" x14ac:dyDescent="0.25">
      <c r="A121" s="9">
        <v>118</v>
      </c>
      <c r="B121" s="21" t="s">
        <v>129</v>
      </c>
      <c r="C121" s="19">
        <v>434022</v>
      </c>
      <c r="D121" s="19">
        <v>128522</v>
      </c>
      <c r="E121" s="19">
        <f>+'OCTUBRE ORD'!E121+'2DO AJ CUATR IEPS 2022'!C121</f>
        <v>8165</v>
      </c>
      <c r="F121" s="19">
        <f>+'OCTUBRE ORD'!F121+'3ER AJ TRIM FOFIR 2022'!C121</f>
        <v>34782</v>
      </c>
      <c r="G121" s="19">
        <v>5474</v>
      </c>
      <c r="H121" s="19">
        <v>4016</v>
      </c>
      <c r="I121" s="19">
        <v>6877</v>
      </c>
      <c r="J121" s="19">
        <v>956</v>
      </c>
      <c r="K121" s="19">
        <v>869</v>
      </c>
      <c r="L121" s="19">
        <v>0</v>
      </c>
      <c r="M121" s="19">
        <v>0</v>
      </c>
      <c r="N121" s="6">
        <f t="shared" si="1"/>
        <v>623683</v>
      </c>
    </row>
    <row r="122" spans="1:14" x14ac:dyDescent="0.25">
      <c r="A122" s="9">
        <v>119</v>
      </c>
      <c r="B122" s="21" t="s">
        <v>130</v>
      </c>
      <c r="C122" s="19">
        <v>89588</v>
      </c>
      <c r="D122" s="19">
        <v>44889</v>
      </c>
      <c r="E122" s="19">
        <f>+'OCTUBRE ORD'!E122+'2DO AJ CUATR IEPS 2022'!C122</f>
        <v>1770</v>
      </c>
      <c r="F122" s="19">
        <f>+'OCTUBRE ORD'!F122+'3ER AJ TRIM FOFIR 2022'!C122</f>
        <v>6281</v>
      </c>
      <c r="G122" s="19">
        <v>1690</v>
      </c>
      <c r="H122" s="19">
        <v>603</v>
      </c>
      <c r="I122" s="19">
        <v>1057</v>
      </c>
      <c r="J122" s="19">
        <v>279</v>
      </c>
      <c r="K122" s="19">
        <v>81</v>
      </c>
      <c r="L122" s="19">
        <v>3555</v>
      </c>
      <c r="M122" s="19">
        <v>0</v>
      </c>
      <c r="N122" s="6">
        <f t="shared" si="1"/>
        <v>149793</v>
      </c>
    </row>
    <row r="123" spans="1:14" x14ac:dyDescent="0.25">
      <c r="A123" s="9">
        <v>120</v>
      </c>
      <c r="B123" s="21" t="s">
        <v>131</v>
      </c>
      <c r="C123" s="19">
        <v>96534</v>
      </c>
      <c r="D123" s="19">
        <v>51280</v>
      </c>
      <c r="E123" s="19">
        <f>+'OCTUBRE ORD'!E123+'2DO AJ CUATR IEPS 2022'!C123</f>
        <v>1882</v>
      </c>
      <c r="F123" s="19">
        <f>+'OCTUBRE ORD'!F123+'3ER AJ TRIM FOFIR 2022'!C123</f>
        <v>6706</v>
      </c>
      <c r="G123" s="19">
        <v>1037</v>
      </c>
      <c r="H123" s="19">
        <v>643</v>
      </c>
      <c r="I123" s="19">
        <v>851</v>
      </c>
      <c r="J123" s="19">
        <v>290</v>
      </c>
      <c r="K123" s="19">
        <v>86</v>
      </c>
      <c r="L123" s="19">
        <v>0</v>
      </c>
      <c r="M123" s="19">
        <v>0</v>
      </c>
      <c r="N123" s="6">
        <f t="shared" si="1"/>
        <v>159309</v>
      </c>
    </row>
    <row r="124" spans="1:14" x14ac:dyDescent="0.25">
      <c r="A124" s="9">
        <v>121</v>
      </c>
      <c r="B124" s="21" t="s">
        <v>132</v>
      </c>
      <c r="C124" s="19">
        <v>99452</v>
      </c>
      <c r="D124" s="19">
        <v>40337</v>
      </c>
      <c r="E124" s="19">
        <f>+'OCTUBRE ORD'!E124+'2DO AJ CUATR IEPS 2022'!C124</f>
        <v>1942</v>
      </c>
      <c r="F124" s="19">
        <f>+'OCTUBRE ORD'!F124+'3ER AJ TRIM FOFIR 2022'!C124</f>
        <v>7127</v>
      </c>
      <c r="G124" s="19">
        <v>1377</v>
      </c>
      <c r="H124" s="19">
        <v>709</v>
      </c>
      <c r="I124" s="19">
        <v>1096</v>
      </c>
      <c r="J124" s="19">
        <v>287</v>
      </c>
      <c r="K124" s="19">
        <v>108</v>
      </c>
      <c r="L124" s="19">
        <v>4612</v>
      </c>
      <c r="M124" s="19">
        <v>0</v>
      </c>
      <c r="N124" s="6">
        <f t="shared" si="1"/>
        <v>157047</v>
      </c>
    </row>
    <row r="125" spans="1:14" x14ac:dyDescent="0.25">
      <c r="A125" s="9">
        <v>122</v>
      </c>
      <c r="B125" s="21" t="s">
        <v>133</v>
      </c>
      <c r="C125" s="19">
        <v>89160</v>
      </c>
      <c r="D125" s="19">
        <v>46632</v>
      </c>
      <c r="E125" s="19">
        <f>+'OCTUBRE ORD'!E125+'2DO AJ CUATR IEPS 2022'!C125</f>
        <v>1727</v>
      </c>
      <c r="F125" s="19">
        <f>+'OCTUBRE ORD'!F125+'3ER AJ TRIM FOFIR 2022'!C125</f>
        <v>6578</v>
      </c>
      <c r="G125" s="19">
        <v>1508</v>
      </c>
      <c r="H125" s="19">
        <v>683</v>
      </c>
      <c r="I125" s="19">
        <v>1195</v>
      </c>
      <c r="J125" s="19">
        <v>246</v>
      </c>
      <c r="K125" s="19">
        <v>117</v>
      </c>
      <c r="L125" s="19">
        <v>8143</v>
      </c>
      <c r="M125" s="19">
        <v>0</v>
      </c>
      <c r="N125" s="6">
        <f t="shared" si="1"/>
        <v>155989</v>
      </c>
    </row>
    <row r="126" spans="1:14" x14ac:dyDescent="0.25">
      <c r="A126" s="9">
        <v>123</v>
      </c>
      <c r="B126" s="21" t="s">
        <v>134</v>
      </c>
      <c r="C126" s="19">
        <v>175896</v>
      </c>
      <c r="D126" s="19">
        <v>83088</v>
      </c>
      <c r="E126" s="19">
        <f>+'OCTUBRE ORD'!E126+'2DO AJ CUATR IEPS 2022'!C126</f>
        <v>3464</v>
      </c>
      <c r="F126" s="19">
        <f>+'OCTUBRE ORD'!F126+'3ER AJ TRIM FOFIR 2022'!C126</f>
        <v>14011</v>
      </c>
      <c r="G126" s="19">
        <v>6500</v>
      </c>
      <c r="H126" s="19">
        <v>1549</v>
      </c>
      <c r="I126" s="19">
        <v>4085</v>
      </c>
      <c r="J126" s="19">
        <v>427</v>
      </c>
      <c r="K126" s="19">
        <v>315</v>
      </c>
      <c r="L126" s="19">
        <v>5714</v>
      </c>
      <c r="M126" s="19">
        <v>0</v>
      </c>
      <c r="N126" s="6">
        <f t="shared" si="1"/>
        <v>295049</v>
      </c>
    </row>
    <row r="127" spans="1:14" x14ac:dyDescent="0.25">
      <c r="A127" s="9">
        <v>124</v>
      </c>
      <c r="B127" s="21" t="s">
        <v>135</v>
      </c>
      <c r="C127" s="19">
        <v>1078128</v>
      </c>
      <c r="D127" s="19">
        <v>264146</v>
      </c>
      <c r="E127" s="19">
        <f>+'OCTUBRE ORD'!E127+'2DO AJ CUATR IEPS 2022'!C127</f>
        <v>22944</v>
      </c>
      <c r="F127" s="19">
        <f>+'OCTUBRE ORD'!F127+'3ER AJ TRIM FOFIR 2022'!C127</f>
        <v>103018</v>
      </c>
      <c r="G127" s="19">
        <v>44598</v>
      </c>
      <c r="H127" s="19">
        <v>12547</v>
      </c>
      <c r="I127" s="19">
        <v>34093</v>
      </c>
      <c r="J127" s="19">
        <v>1941</v>
      </c>
      <c r="K127" s="19">
        <v>3187</v>
      </c>
      <c r="L127" s="19">
        <v>57206</v>
      </c>
      <c r="M127" s="19">
        <v>0</v>
      </c>
      <c r="N127" s="6">
        <f t="shared" si="1"/>
        <v>1621808</v>
      </c>
    </row>
    <row r="128" spans="1:14" x14ac:dyDescent="0.25">
      <c r="A128" s="9">
        <v>125</v>
      </c>
      <c r="B128" s="21" t="s">
        <v>136</v>
      </c>
      <c r="C128" s="19">
        <v>655730</v>
      </c>
      <c r="D128" s="19">
        <v>223527</v>
      </c>
      <c r="E128" s="19">
        <f>+'OCTUBRE ORD'!E128+'2DO AJ CUATR IEPS 2022'!C128</f>
        <v>12988</v>
      </c>
      <c r="F128" s="19">
        <f>+'OCTUBRE ORD'!F128+'3ER AJ TRIM FOFIR 2022'!C128</f>
        <v>54880</v>
      </c>
      <c r="G128" s="19">
        <v>26526</v>
      </c>
      <c r="H128" s="19">
        <v>6294</v>
      </c>
      <c r="I128" s="19">
        <v>17392</v>
      </c>
      <c r="J128" s="19">
        <v>1363</v>
      </c>
      <c r="K128" s="19">
        <v>1395</v>
      </c>
      <c r="L128" s="19">
        <v>6432</v>
      </c>
      <c r="M128" s="19">
        <v>0</v>
      </c>
      <c r="N128" s="6">
        <f t="shared" si="1"/>
        <v>1006527</v>
      </c>
    </row>
    <row r="129" spans="1:14" x14ac:dyDescent="0.25">
      <c r="A129" s="9">
        <v>126</v>
      </c>
      <c r="B129" s="21" t="s">
        <v>137</v>
      </c>
      <c r="C129" s="19">
        <v>289196</v>
      </c>
      <c r="D129" s="19">
        <v>117043</v>
      </c>
      <c r="E129" s="19">
        <f>+'OCTUBRE ORD'!E129+'2DO AJ CUATR IEPS 2022'!C129</f>
        <v>5822</v>
      </c>
      <c r="F129" s="19">
        <f>+'OCTUBRE ORD'!F129+'3ER AJ TRIM FOFIR 2022'!C129</f>
        <v>24152</v>
      </c>
      <c r="G129" s="19">
        <v>12250</v>
      </c>
      <c r="H129" s="19">
        <v>2733</v>
      </c>
      <c r="I129" s="19">
        <v>7757</v>
      </c>
      <c r="J129" s="19">
        <v>642</v>
      </c>
      <c r="K129" s="19">
        <v>595</v>
      </c>
      <c r="L129" s="19">
        <v>0</v>
      </c>
      <c r="M129" s="19">
        <v>0</v>
      </c>
      <c r="N129" s="6">
        <f t="shared" si="1"/>
        <v>460190</v>
      </c>
    </row>
    <row r="130" spans="1:14" x14ac:dyDescent="0.25">
      <c r="A130" s="9">
        <v>127</v>
      </c>
      <c r="B130" s="21" t="s">
        <v>138</v>
      </c>
      <c r="C130" s="19">
        <v>146990</v>
      </c>
      <c r="D130" s="19">
        <v>49627</v>
      </c>
      <c r="E130" s="19">
        <f>+'OCTUBRE ORD'!E130+'2DO AJ CUATR IEPS 2022'!C130</f>
        <v>2764</v>
      </c>
      <c r="F130" s="19">
        <f>+'OCTUBRE ORD'!F130+'3ER AJ TRIM FOFIR 2022'!C130</f>
        <v>10628</v>
      </c>
      <c r="G130" s="19">
        <v>2857</v>
      </c>
      <c r="H130" s="19">
        <v>1103</v>
      </c>
      <c r="I130" s="19">
        <v>2072</v>
      </c>
      <c r="J130" s="19">
        <v>372</v>
      </c>
      <c r="K130" s="19">
        <v>186</v>
      </c>
      <c r="L130" s="19">
        <v>796</v>
      </c>
      <c r="M130" s="19">
        <v>0</v>
      </c>
      <c r="N130" s="6">
        <f t="shared" si="1"/>
        <v>217395</v>
      </c>
    </row>
    <row r="131" spans="1:14" x14ac:dyDescent="0.25">
      <c r="A131" s="9">
        <v>128</v>
      </c>
      <c r="B131" s="21" t="s">
        <v>139</v>
      </c>
      <c r="C131" s="19">
        <v>121442</v>
      </c>
      <c r="D131" s="19">
        <v>69575</v>
      </c>
      <c r="E131" s="19">
        <f>+'OCTUBRE ORD'!E131+'2DO AJ CUATR IEPS 2022'!C131</f>
        <v>2390</v>
      </c>
      <c r="F131" s="19">
        <f>+'OCTUBRE ORD'!F131+'3ER AJ TRIM FOFIR 2022'!C131</f>
        <v>8954</v>
      </c>
      <c r="G131" s="19">
        <v>3110</v>
      </c>
      <c r="H131" s="19">
        <v>922</v>
      </c>
      <c r="I131" s="19">
        <v>1967</v>
      </c>
      <c r="J131" s="19">
        <v>364</v>
      </c>
      <c r="K131" s="19">
        <v>154</v>
      </c>
      <c r="L131" s="19">
        <v>0</v>
      </c>
      <c r="M131" s="19">
        <v>0</v>
      </c>
      <c r="N131" s="6">
        <f t="shared" si="1"/>
        <v>208878</v>
      </c>
    </row>
    <row r="132" spans="1:14" x14ac:dyDescent="0.25">
      <c r="A132" s="9">
        <v>129</v>
      </c>
      <c r="B132" s="21" t="s">
        <v>140</v>
      </c>
      <c r="C132" s="19">
        <v>161376</v>
      </c>
      <c r="D132" s="19">
        <v>81297</v>
      </c>
      <c r="E132" s="19">
        <f>+'OCTUBRE ORD'!E132+'2DO AJ CUATR IEPS 2022'!C132</f>
        <v>2800</v>
      </c>
      <c r="F132" s="19">
        <f>+'OCTUBRE ORD'!F132+'3ER AJ TRIM FOFIR 2022'!C132</f>
        <v>12541</v>
      </c>
      <c r="G132" s="19">
        <v>829</v>
      </c>
      <c r="H132" s="19">
        <v>1484</v>
      </c>
      <c r="I132" s="19">
        <v>2141</v>
      </c>
      <c r="J132" s="19">
        <v>273</v>
      </c>
      <c r="K132" s="19">
        <v>326</v>
      </c>
      <c r="L132" s="19">
        <v>0</v>
      </c>
      <c r="M132" s="19">
        <v>0</v>
      </c>
      <c r="N132" s="6">
        <f t="shared" si="1"/>
        <v>263067</v>
      </c>
    </row>
    <row r="133" spans="1:14" x14ac:dyDescent="0.25">
      <c r="A133" s="9">
        <v>130</v>
      </c>
      <c r="B133" s="21" t="s">
        <v>141</v>
      </c>
      <c r="C133" s="19">
        <v>366462</v>
      </c>
      <c r="D133" s="19">
        <v>127568</v>
      </c>
      <c r="E133" s="19">
        <f>+'OCTUBRE ORD'!E133+'2DO AJ CUATR IEPS 2022'!C133</f>
        <v>7336</v>
      </c>
      <c r="F133" s="19">
        <f>+'OCTUBRE ORD'!F133+'3ER AJ TRIM FOFIR 2022'!C133</f>
        <v>29137</v>
      </c>
      <c r="G133" s="19">
        <v>11775</v>
      </c>
      <c r="H133" s="19">
        <v>3162</v>
      </c>
      <c r="I133" s="19">
        <v>7764</v>
      </c>
      <c r="J133" s="19">
        <v>899</v>
      </c>
      <c r="K133" s="19">
        <v>627</v>
      </c>
      <c r="L133" s="19">
        <v>0</v>
      </c>
      <c r="M133" s="19">
        <v>0</v>
      </c>
      <c r="N133" s="6">
        <f t="shared" ref="N133:N196" si="2">SUM(C133:M133)</f>
        <v>554730</v>
      </c>
    </row>
    <row r="134" spans="1:14" x14ac:dyDescent="0.25">
      <c r="A134" s="9">
        <v>131</v>
      </c>
      <c r="B134" s="21" t="s">
        <v>142</v>
      </c>
      <c r="C134" s="19">
        <v>707750</v>
      </c>
      <c r="D134" s="19">
        <v>230513</v>
      </c>
      <c r="E134" s="19">
        <f>+'OCTUBRE ORD'!E134+'2DO AJ CUATR IEPS 2022'!C134</f>
        <v>13862</v>
      </c>
      <c r="F134" s="19">
        <f>+'OCTUBRE ORD'!F134+'3ER AJ TRIM FOFIR 2022'!C134</f>
        <v>56852</v>
      </c>
      <c r="G134" s="19">
        <v>26098</v>
      </c>
      <c r="H134" s="19">
        <v>6356</v>
      </c>
      <c r="I134" s="19">
        <v>16774</v>
      </c>
      <c r="J134" s="19">
        <v>1644</v>
      </c>
      <c r="K134" s="19">
        <v>1323</v>
      </c>
      <c r="L134" s="19">
        <v>0</v>
      </c>
      <c r="M134" s="19">
        <v>0</v>
      </c>
      <c r="N134" s="6">
        <f t="shared" si="2"/>
        <v>1061172</v>
      </c>
    </row>
    <row r="135" spans="1:14" x14ac:dyDescent="0.25">
      <c r="A135" s="9">
        <v>132</v>
      </c>
      <c r="B135" s="21" t="s">
        <v>143</v>
      </c>
      <c r="C135" s="19">
        <v>159006</v>
      </c>
      <c r="D135" s="19">
        <v>60548</v>
      </c>
      <c r="E135" s="19">
        <f>+'OCTUBRE ORD'!E135+'2DO AJ CUATR IEPS 2022'!C135</f>
        <v>3055</v>
      </c>
      <c r="F135" s="19">
        <f>+'OCTUBRE ORD'!F135+'3ER AJ TRIM FOFIR 2022'!C135</f>
        <v>12398</v>
      </c>
      <c r="G135" s="19">
        <v>3185</v>
      </c>
      <c r="H135" s="19">
        <v>1368</v>
      </c>
      <c r="I135" s="19">
        <v>2672</v>
      </c>
      <c r="J135" s="19">
        <v>372</v>
      </c>
      <c r="K135" s="19">
        <v>273</v>
      </c>
      <c r="L135" s="19">
        <v>0</v>
      </c>
      <c r="M135" s="19">
        <v>0</v>
      </c>
      <c r="N135" s="6">
        <f t="shared" si="2"/>
        <v>242877</v>
      </c>
    </row>
    <row r="136" spans="1:14" x14ac:dyDescent="0.25">
      <c r="A136" s="9">
        <v>133</v>
      </c>
      <c r="B136" s="21" t="s">
        <v>144</v>
      </c>
      <c r="C136" s="19">
        <v>269348</v>
      </c>
      <c r="D136" s="19">
        <v>79513</v>
      </c>
      <c r="E136" s="19">
        <f>+'OCTUBRE ORD'!E136+'2DO AJ CUATR IEPS 2022'!C136</f>
        <v>5595</v>
      </c>
      <c r="F136" s="19">
        <f>+'OCTUBRE ORD'!F136+'3ER AJ TRIM FOFIR 2022'!C136</f>
        <v>22908</v>
      </c>
      <c r="G136" s="19">
        <v>8972</v>
      </c>
      <c r="H136" s="19">
        <v>2574</v>
      </c>
      <c r="I136" s="19">
        <v>6381</v>
      </c>
      <c r="J136" s="19">
        <v>630</v>
      </c>
      <c r="K136" s="19">
        <v>561</v>
      </c>
      <c r="L136" s="19">
        <v>20566</v>
      </c>
      <c r="M136" s="19">
        <v>0</v>
      </c>
      <c r="N136" s="6">
        <f t="shared" si="2"/>
        <v>417048</v>
      </c>
    </row>
    <row r="137" spans="1:14" x14ac:dyDescent="0.25">
      <c r="A137" s="9">
        <v>134</v>
      </c>
      <c r="B137" s="21" t="s">
        <v>145</v>
      </c>
      <c r="C137" s="19">
        <v>1278332</v>
      </c>
      <c r="D137" s="19">
        <v>430357</v>
      </c>
      <c r="E137" s="19">
        <f>+'OCTUBRE ORD'!E137+'2DO AJ CUATR IEPS 2022'!C137</f>
        <v>26659</v>
      </c>
      <c r="F137" s="19">
        <f>+'OCTUBRE ORD'!F137+'3ER AJ TRIM FOFIR 2022'!C137</f>
        <v>116142</v>
      </c>
      <c r="G137" s="19">
        <v>64546</v>
      </c>
      <c r="H137" s="19">
        <v>13752</v>
      </c>
      <c r="I137" s="19">
        <v>41972</v>
      </c>
      <c r="J137" s="19">
        <v>2444</v>
      </c>
      <c r="K137" s="19">
        <v>3317</v>
      </c>
      <c r="L137" s="19">
        <v>0</v>
      </c>
      <c r="M137" s="19">
        <v>0</v>
      </c>
      <c r="N137" s="6">
        <f t="shared" si="2"/>
        <v>1977521</v>
      </c>
    </row>
    <row r="138" spans="1:14" x14ac:dyDescent="0.25">
      <c r="A138" s="9">
        <v>135</v>
      </c>
      <c r="B138" s="21" t="s">
        <v>146</v>
      </c>
      <c r="C138" s="19">
        <v>377906</v>
      </c>
      <c r="D138" s="19">
        <v>74088</v>
      </c>
      <c r="E138" s="19">
        <f>+'OCTUBRE ORD'!E138+'2DO AJ CUATR IEPS 2022'!C138</f>
        <v>8225</v>
      </c>
      <c r="F138" s="19">
        <f>+'OCTUBRE ORD'!F138+'3ER AJ TRIM FOFIR 2022'!C138</f>
        <v>36185</v>
      </c>
      <c r="G138" s="19">
        <v>18997</v>
      </c>
      <c r="H138" s="19">
        <v>4334</v>
      </c>
      <c r="I138" s="19">
        <v>12852</v>
      </c>
      <c r="J138" s="19">
        <v>686</v>
      </c>
      <c r="K138" s="19">
        <v>1086</v>
      </c>
      <c r="L138" s="19">
        <v>8843</v>
      </c>
      <c r="M138" s="19">
        <v>0</v>
      </c>
      <c r="N138" s="6">
        <f t="shared" si="2"/>
        <v>543202</v>
      </c>
    </row>
    <row r="139" spans="1:14" x14ac:dyDescent="0.25">
      <c r="A139" s="9">
        <v>136</v>
      </c>
      <c r="B139" s="21" t="s">
        <v>147</v>
      </c>
      <c r="C139" s="19">
        <v>644208</v>
      </c>
      <c r="D139" s="19">
        <v>310877</v>
      </c>
      <c r="E139" s="19">
        <f>+'OCTUBRE ORD'!E139+'2DO AJ CUATR IEPS 2022'!C139</f>
        <v>13143</v>
      </c>
      <c r="F139" s="19">
        <f>+'OCTUBRE ORD'!F139+'3ER AJ TRIM FOFIR 2022'!C139</f>
        <v>56013</v>
      </c>
      <c r="G139" s="19">
        <v>28044</v>
      </c>
      <c r="H139" s="19">
        <v>6492</v>
      </c>
      <c r="I139" s="19">
        <v>18376</v>
      </c>
      <c r="J139" s="19">
        <v>1306</v>
      </c>
      <c r="K139" s="19">
        <v>1493</v>
      </c>
      <c r="L139" s="19">
        <v>0</v>
      </c>
      <c r="M139" s="19">
        <v>0</v>
      </c>
      <c r="N139" s="6">
        <f t="shared" si="2"/>
        <v>1079952</v>
      </c>
    </row>
    <row r="140" spans="1:14" x14ac:dyDescent="0.25">
      <c r="A140" s="9">
        <v>137</v>
      </c>
      <c r="B140" s="21" t="s">
        <v>148</v>
      </c>
      <c r="C140" s="19">
        <v>300564</v>
      </c>
      <c r="D140" s="19">
        <v>107500</v>
      </c>
      <c r="E140" s="19">
        <f>+'OCTUBRE ORD'!E140+'2DO AJ CUATR IEPS 2022'!C140</f>
        <v>6211</v>
      </c>
      <c r="F140" s="19">
        <f>+'OCTUBRE ORD'!F140+'3ER AJ TRIM FOFIR 2022'!C140</f>
        <v>26317</v>
      </c>
      <c r="G140" s="19">
        <v>7861</v>
      </c>
      <c r="H140" s="19">
        <v>3059</v>
      </c>
      <c r="I140" s="19">
        <v>6811</v>
      </c>
      <c r="J140" s="19">
        <v>683</v>
      </c>
      <c r="K140" s="19">
        <v>706</v>
      </c>
      <c r="L140" s="19">
        <v>6202</v>
      </c>
      <c r="M140" s="19">
        <v>0</v>
      </c>
      <c r="N140" s="6">
        <f t="shared" si="2"/>
        <v>465914</v>
      </c>
    </row>
    <row r="141" spans="1:14" x14ac:dyDescent="0.25">
      <c r="A141" s="9">
        <v>138</v>
      </c>
      <c r="B141" s="21" t="s">
        <v>149</v>
      </c>
      <c r="C141" s="19">
        <v>85630</v>
      </c>
      <c r="D141" s="19">
        <v>37073</v>
      </c>
      <c r="E141" s="19">
        <f>+'OCTUBRE ORD'!E141+'2DO AJ CUATR IEPS 2022'!C141</f>
        <v>1814</v>
      </c>
      <c r="F141" s="19">
        <f>+'OCTUBRE ORD'!F141+'3ER AJ TRIM FOFIR 2022'!C141</f>
        <v>7003</v>
      </c>
      <c r="G141" s="19">
        <v>1042</v>
      </c>
      <c r="H141" s="19">
        <v>745</v>
      </c>
      <c r="I141" s="19">
        <v>1199</v>
      </c>
      <c r="J141" s="19">
        <v>231</v>
      </c>
      <c r="K141" s="19">
        <v>147</v>
      </c>
      <c r="L141" s="19">
        <v>0</v>
      </c>
      <c r="M141" s="19">
        <v>0</v>
      </c>
      <c r="N141" s="6">
        <f t="shared" si="2"/>
        <v>134884</v>
      </c>
    </row>
    <row r="142" spans="1:14" x14ac:dyDescent="0.25">
      <c r="A142" s="9">
        <v>139</v>
      </c>
      <c r="B142" s="21" t="s">
        <v>150</v>
      </c>
      <c r="C142" s="19">
        <v>175620</v>
      </c>
      <c r="D142" s="19">
        <v>53529</v>
      </c>
      <c r="E142" s="19">
        <f>+'OCTUBRE ORD'!E142+'2DO AJ CUATR IEPS 2022'!C142</f>
        <v>3457</v>
      </c>
      <c r="F142" s="19">
        <f>+'OCTUBRE ORD'!F142+'3ER AJ TRIM FOFIR 2022'!C142</f>
        <v>13233</v>
      </c>
      <c r="G142" s="19">
        <v>5003</v>
      </c>
      <c r="H142" s="19">
        <v>1381</v>
      </c>
      <c r="I142" s="19">
        <v>3170</v>
      </c>
      <c r="J142" s="19">
        <v>467</v>
      </c>
      <c r="K142" s="19">
        <v>244</v>
      </c>
      <c r="L142" s="19">
        <v>0</v>
      </c>
      <c r="M142" s="19">
        <v>0</v>
      </c>
      <c r="N142" s="6">
        <f t="shared" si="2"/>
        <v>256104</v>
      </c>
    </row>
    <row r="143" spans="1:14" x14ac:dyDescent="0.25">
      <c r="A143" s="9">
        <v>140</v>
      </c>
      <c r="B143" s="21" t="s">
        <v>151</v>
      </c>
      <c r="C143" s="19">
        <v>79462</v>
      </c>
      <c r="D143" s="19">
        <v>33981</v>
      </c>
      <c r="E143" s="19">
        <f>+'OCTUBRE ORD'!E143+'2DO AJ CUATR IEPS 2022'!C143</f>
        <v>1577</v>
      </c>
      <c r="F143" s="19">
        <f>+'OCTUBRE ORD'!F143+'3ER AJ TRIM FOFIR 2022'!C143</f>
        <v>5984</v>
      </c>
      <c r="G143" s="19">
        <v>1880</v>
      </c>
      <c r="H143" s="19">
        <v>619</v>
      </c>
      <c r="I143" s="19">
        <v>1272</v>
      </c>
      <c r="J143" s="19">
        <v>216</v>
      </c>
      <c r="K143" s="19">
        <v>108</v>
      </c>
      <c r="L143" s="19">
        <v>454</v>
      </c>
      <c r="M143" s="19">
        <v>0</v>
      </c>
      <c r="N143" s="6">
        <f t="shared" si="2"/>
        <v>125553</v>
      </c>
    </row>
    <row r="144" spans="1:14" x14ac:dyDescent="0.25">
      <c r="A144" s="9">
        <v>141</v>
      </c>
      <c r="B144" s="21" t="s">
        <v>152</v>
      </c>
      <c r="C144" s="19">
        <v>497702</v>
      </c>
      <c r="D144" s="19">
        <v>149403</v>
      </c>
      <c r="E144" s="19">
        <f>+'OCTUBRE ORD'!E144+'2DO AJ CUATR IEPS 2022'!C144</f>
        <v>11054</v>
      </c>
      <c r="F144" s="19">
        <f>+'OCTUBRE ORD'!F144+'3ER AJ TRIM FOFIR 2022'!C144</f>
        <v>47982</v>
      </c>
      <c r="G144" s="19">
        <v>19885</v>
      </c>
      <c r="H144" s="19">
        <v>5692</v>
      </c>
      <c r="I144" s="19">
        <v>15130</v>
      </c>
      <c r="J144" s="19">
        <v>936</v>
      </c>
      <c r="K144" s="19">
        <v>1419</v>
      </c>
      <c r="L144" s="19">
        <v>0</v>
      </c>
      <c r="M144" s="19">
        <v>0</v>
      </c>
      <c r="N144" s="6">
        <f t="shared" si="2"/>
        <v>749203</v>
      </c>
    </row>
    <row r="145" spans="1:14" x14ac:dyDescent="0.25">
      <c r="A145" s="9">
        <v>142</v>
      </c>
      <c r="B145" s="21" t="s">
        <v>153</v>
      </c>
      <c r="C145" s="19">
        <v>103084</v>
      </c>
      <c r="D145" s="19">
        <v>40048</v>
      </c>
      <c r="E145" s="19">
        <f>+'OCTUBRE ORD'!E145+'2DO AJ CUATR IEPS 2022'!C145</f>
        <v>1930</v>
      </c>
      <c r="F145" s="19">
        <f>+'OCTUBRE ORD'!F145+'3ER AJ TRIM FOFIR 2022'!C145</f>
        <v>6993</v>
      </c>
      <c r="G145" s="19">
        <v>1917</v>
      </c>
      <c r="H145" s="19">
        <v>681</v>
      </c>
      <c r="I145" s="19">
        <v>1199</v>
      </c>
      <c r="J145" s="19">
        <v>300</v>
      </c>
      <c r="K145" s="19">
        <v>91</v>
      </c>
      <c r="L145" s="19">
        <v>0</v>
      </c>
      <c r="M145" s="19">
        <v>0</v>
      </c>
      <c r="N145" s="6">
        <f t="shared" si="2"/>
        <v>156243</v>
      </c>
    </row>
    <row r="146" spans="1:14" x14ac:dyDescent="0.25">
      <c r="A146" s="9">
        <v>143</v>
      </c>
      <c r="B146" s="21" t="s">
        <v>154</v>
      </c>
      <c r="C146" s="19">
        <v>774452</v>
      </c>
      <c r="D146" s="19">
        <v>214589</v>
      </c>
      <c r="E146" s="19">
        <f>+'OCTUBRE ORD'!E146+'2DO AJ CUATR IEPS 2022'!C146</f>
        <v>15810</v>
      </c>
      <c r="F146" s="19">
        <f>+'OCTUBRE ORD'!F146+'3ER AJ TRIM FOFIR 2022'!C146</f>
        <v>71375</v>
      </c>
      <c r="G146" s="19">
        <v>21927</v>
      </c>
      <c r="H146" s="19">
        <v>8815</v>
      </c>
      <c r="I146" s="19">
        <v>20188</v>
      </c>
      <c r="J146" s="19">
        <v>1379</v>
      </c>
      <c r="K146" s="19">
        <v>2201</v>
      </c>
      <c r="L146" s="19">
        <v>39368</v>
      </c>
      <c r="M146" s="19">
        <v>0</v>
      </c>
      <c r="N146" s="6">
        <f t="shared" si="2"/>
        <v>1170104</v>
      </c>
    </row>
    <row r="147" spans="1:14" x14ac:dyDescent="0.25">
      <c r="A147" s="9">
        <v>144</v>
      </c>
      <c r="B147" s="21" t="s">
        <v>155</v>
      </c>
      <c r="C147" s="19">
        <v>89876</v>
      </c>
      <c r="D147" s="19">
        <v>38086</v>
      </c>
      <c r="E147" s="19">
        <f>+'OCTUBRE ORD'!E147+'2DO AJ CUATR IEPS 2022'!C147</f>
        <v>1747</v>
      </c>
      <c r="F147" s="19">
        <f>+'OCTUBRE ORD'!F147+'3ER AJ TRIM FOFIR 2022'!C147</f>
        <v>6611</v>
      </c>
      <c r="G147" s="19">
        <v>2469</v>
      </c>
      <c r="H147" s="19">
        <v>683</v>
      </c>
      <c r="I147" s="19">
        <v>1528</v>
      </c>
      <c r="J147" s="19">
        <v>253</v>
      </c>
      <c r="K147" s="19">
        <v>115</v>
      </c>
      <c r="L147" s="19">
        <v>0</v>
      </c>
      <c r="M147" s="19">
        <v>0</v>
      </c>
      <c r="N147" s="6">
        <f t="shared" si="2"/>
        <v>141368</v>
      </c>
    </row>
    <row r="148" spans="1:14" x14ac:dyDescent="0.25">
      <c r="A148" s="9">
        <v>145</v>
      </c>
      <c r="B148" s="21" t="s">
        <v>156</v>
      </c>
      <c r="C148" s="19">
        <v>353286</v>
      </c>
      <c r="D148" s="19">
        <v>91206</v>
      </c>
      <c r="E148" s="19">
        <f>+'OCTUBRE ORD'!E148+'2DO AJ CUATR IEPS 2022'!C148</f>
        <v>7545</v>
      </c>
      <c r="F148" s="19">
        <f>+'OCTUBRE ORD'!F148+'3ER AJ TRIM FOFIR 2022'!C148</f>
        <v>34283</v>
      </c>
      <c r="G148" s="19">
        <v>12175</v>
      </c>
      <c r="H148" s="19">
        <v>4238</v>
      </c>
      <c r="I148" s="19">
        <v>10458</v>
      </c>
      <c r="J148" s="19">
        <v>681</v>
      </c>
      <c r="K148" s="19">
        <v>1096</v>
      </c>
      <c r="L148" s="19">
        <v>19975</v>
      </c>
      <c r="M148" s="19">
        <v>0</v>
      </c>
      <c r="N148" s="6">
        <f t="shared" si="2"/>
        <v>534943</v>
      </c>
    </row>
    <row r="149" spans="1:14" x14ac:dyDescent="0.25">
      <c r="A149" s="9">
        <v>146</v>
      </c>
      <c r="B149" s="21" t="s">
        <v>157</v>
      </c>
      <c r="C149" s="19">
        <v>206770</v>
      </c>
      <c r="D149" s="19">
        <v>92258</v>
      </c>
      <c r="E149" s="19">
        <f>+'OCTUBRE ORD'!E149+'2DO AJ CUATR IEPS 2022'!C149</f>
        <v>4102</v>
      </c>
      <c r="F149" s="19">
        <f>+'OCTUBRE ORD'!F149+'3ER AJ TRIM FOFIR 2022'!C149</f>
        <v>16175</v>
      </c>
      <c r="G149" s="19">
        <v>6402</v>
      </c>
      <c r="H149" s="19">
        <v>1745</v>
      </c>
      <c r="I149" s="19">
        <v>4192</v>
      </c>
      <c r="J149" s="19">
        <v>528</v>
      </c>
      <c r="K149" s="19">
        <v>337</v>
      </c>
      <c r="L149" s="19">
        <v>0</v>
      </c>
      <c r="M149" s="19">
        <v>0</v>
      </c>
      <c r="N149" s="6">
        <f t="shared" si="2"/>
        <v>332509</v>
      </c>
    </row>
    <row r="150" spans="1:14" x14ac:dyDescent="0.25">
      <c r="A150" s="9">
        <v>147</v>
      </c>
      <c r="B150" s="21" t="s">
        <v>158</v>
      </c>
      <c r="C150" s="19">
        <v>131290</v>
      </c>
      <c r="D150" s="19">
        <v>65129</v>
      </c>
      <c r="E150" s="19">
        <f>+'OCTUBRE ORD'!E150+'2DO AJ CUATR IEPS 2022'!C150</f>
        <v>2588</v>
      </c>
      <c r="F150" s="19">
        <f>+'OCTUBRE ORD'!F150+'3ER AJ TRIM FOFIR 2022'!C150</f>
        <v>10042</v>
      </c>
      <c r="G150" s="19">
        <v>870</v>
      </c>
      <c r="H150" s="19">
        <v>1062</v>
      </c>
      <c r="I150" s="19">
        <v>1415</v>
      </c>
      <c r="J150" s="19">
        <v>336</v>
      </c>
      <c r="K150" s="19">
        <v>195</v>
      </c>
      <c r="L150" s="19">
        <v>0</v>
      </c>
      <c r="M150" s="19">
        <v>0</v>
      </c>
      <c r="N150" s="6">
        <f t="shared" si="2"/>
        <v>212927</v>
      </c>
    </row>
    <row r="151" spans="1:14" x14ac:dyDescent="0.25">
      <c r="A151" s="9">
        <v>148</v>
      </c>
      <c r="B151" s="21" t="s">
        <v>159</v>
      </c>
      <c r="C151" s="19">
        <v>193468</v>
      </c>
      <c r="D151" s="19">
        <v>80672</v>
      </c>
      <c r="E151" s="19">
        <f>+'OCTUBRE ORD'!E151+'2DO AJ CUATR IEPS 2022'!C151</f>
        <v>3501</v>
      </c>
      <c r="F151" s="19">
        <f>+'OCTUBRE ORD'!F151+'3ER AJ TRIM FOFIR 2022'!C151</f>
        <v>13808</v>
      </c>
      <c r="G151" s="19">
        <v>4979</v>
      </c>
      <c r="H151" s="19">
        <v>1462</v>
      </c>
      <c r="I151" s="19">
        <v>3206</v>
      </c>
      <c r="J151" s="19">
        <v>457</v>
      </c>
      <c r="K151" s="19">
        <v>253</v>
      </c>
      <c r="L151" s="19">
        <v>0</v>
      </c>
      <c r="M151" s="19">
        <v>0</v>
      </c>
      <c r="N151" s="6">
        <f t="shared" si="2"/>
        <v>301806</v>
      </c>
    </row>
    <row r="152" spans="1:14" x14ac:dyDescent="0.25">
      <c r="A152" s="9">
        <v>149</v>
      </c>
      <c r="B152" s="21" t="s">
        <v>160</v>
      </c>
      <c r="C152" s="19">
        <v>144672</v>
      </c>
      <c r="D152" s="19">
        <v>66087</v>
      </c>
      <c r="E152" s="19">
        <f>+'OCTUBRE ORD'!E152+'2DO AJ CUATR IEPS 2022'!C152</f>
        <v>2859</v>
      </c>
      <c r="F152" s="19">
        <f>+'OCTUBRE ORD'!F152+'3ER AJ TRIM FOFIR 2022'!C152</f>
        <v>11404</v>
      </c>
      <c r="G152" s="19">
        <v>4601</v>
      </c>
      <c r="H152" s="19">
        <v>1247</v>
      </c>
      <c r="I152" s="19">
        <v>3042</v>
      </c>
      <c r="J152" s="19">
        <v>369</v>
      </c>
      <c r="K152" s="19">
        <v>247</v>
      </c>
      <c r="L152" s="19">
        <v>0</v>
      </c>
      <c r="M152" s="19">
        <v>0</v>
      </c>
      <c r="N152" s="6">
        <f t="shared" si="2"/>
        <v>234528</v>
      </c>
    </row>
    <row r="153" spans="1:14" x14ac:dyDescent="0.25">
      <c r="A153" s="9">
        <v>150</v>
      </c>
      <c r="B153" s="21" t="s">
        <v>161</v>
      </c>
      <c r="C153" s="19">
        <v>586296</v>
      </c>
      <c r="D153" s="19">
        <v>95608</v>
      </c>
      <c r="E153" s="19">
        <f>+'OCTUBRE ORD'!E153+'2DO AJ CUATR IEPS 2022'!C153</f>
        <v>12035</v>
      </c>
      <c r="F153" s="19">
        <f>+'OCTUBRE ORD'!F153+'3ER AJ TRIM FOFIR 2022'!C153</f>
        <v>53667</v>
      </c>
      <c r="G153" s="19">
        <v>32332</v>
      </c>
      <c r="H153" s="19">
        <v>6455</v>
      </c>
      <c r="I153" s="19">
        <v>20275</v>
      </c>
      <c r="J153" s="19">
        <v>1009</v>
      </c>
      <c r="K153" s="19">
        <v>1589</v>
      </c>
      <c r="L153" s="19">
        <v>0</v>
      </c>
      <c r="M153" s="19">
        <v>0</v>
      </c>
      <c r="N153" s="6">
        <f t="shared" si="2"/>
        <v>809266</v>
      </c>
    </row>
    <row r="154" spans="1:14" x14ac:dyDescent="0.25">
      <c r="A154" s="9">
        <v>151</v>
      </c>
      <c r="B154" s="21" t="s">
        <v>162</v>
      </c>
      <c r="C154" s="19">
        <v>66062</v>
      </c>
      <c r="D154" s="19">
        <v>30075</v>
      </c>
      <c r="E154" s="19">
        <f>+'OCTUBRE ORD'!E154+'2DO AJ CUATR IEPS 2022'!C154</f>
        <v>1223</v>
      </c>
      <c r="F154" s="19">
        <f>+'OCTUBRE ORD'!F154+'3ER AJ TRIM FOFIR 2022'!C154</f>
        <v>4186</v>
      </c>
      <c r="G154" s="19">
        <v>717</v>
      </c>
      <c r="H154" s="19">
        <v>378</v>
      </c>
      <c r="I154" s="19">
        <v>444</v>
      </c>
      <c r="J154" s="19">
        <v>207</v>
      </c>
      <c r="K154" s="19">
        <v>34</v>
      </c>
      <c r="L154" s="19">
        <v>0</v>
      </c>
      <c r="M154" s="19">
        <v>0</v>
      </c>
      <c r="N154" s="6">
        <f t="shared" si="2"/>
        <v>103326</v>
      </c>
    </row>
    <row r="155" spans="1:14" x14ac:dyDescent="0.25">
      <c r="A155" s="9">
        <v>152</v>
      </c>
      <c r="B155" s="21" t="s">
        <v>163</v>
      </c>
      <c r="C155" s="19">
        <v>159336</v>
      </c>
      <c r="D155" s="19">
        <v>48240</v>
      </c>
      <c r="E155" s="19">
        <f>+'OCTUBRE ORD'!E155+'2DO AJ CUATR IEPS 2022'!C155</f>
        <v>3221</v>
      </c>
      <c r="F155" s="19">
        <f>+'OCTUBRE ORD'!F155+'3ER AJ TRIM FOFIR 2022'!C155</f>
        <v>12798</v>
      </c>
      <c r="G155" s="19">
        <v>5570</v>
      </c>
      <c r="H155" s="19">
        <v>1392</v>
      </c>
      <c r="I155" s="19">
        <v>3589</v>
      </c>
      <c r="J155" s="19">
        <v>392</v>
      </c>
      <c r="K155" s="19">
        <v>279</v>
      </c>
      <c r="L155" s="19">
        <v>0</v>
      </c>
      <c r="M155" s="19">
        <v>0</v>
      </c>
      <c r="N155" s="6">
        <f t="shared" si="2"/>
        <v>234817</v>
      </c>
    </row>
    <row r="156" spans="1:14" x14ac:dyDescent="0.25">
      <c r="A156" s="9">
        <v>153</v>
      </c>
      <c r="B156" s="21" t="s">
        <v>164</v>
      </c>
      <c r="C156" s="19">
        <v>253418</v>
      </c>
      <c r="D156" s="19">
        <v>47176</v>
      </c>
      <c r="E156" s="19">
        <f>+'OCTUBRE ORD'!E156+'2DO AJ CUATR IEPS 2022'!C156</f>
        <v>5125</v>
      </c>
      <c r="F156" s="19">
        <f>+'OCTUBRE ORD'!F156+'3ER AJ TRIM FOFIR 2022'!C156</f>
        <v>21261</v>
      </c>
      <c r="G156" s="19">
        <v>11338</v>
      </c>
      <c r="H156" s="19">
        <v>2408</v>
      </c>
      <c r="I156" s="19">
        <v>6973</v>
      </c>
      <c r="J156" s="19">
        <v>564</v>
      </c>
      <c r="K156" s="19">
        <v>526</v>
      </c>
      <c r="L156" s="19">
        <v>0</v>
      </c>
      <c r="M156" s="19">
        <v>0</v>
      </c>
      <c r="N156" s="6">
        <f t="shared" si="2"/>
        <v>348789</v>
      </c>
    </row>
    <row r="157" spans="1:14" x14ac:dyDescent="0.25">
      <c r="A157" s="9">
        <v>154</v>
      </c>
      <c r="B157" s="21" t="s">
        <v>165</v>
      </c>
      <c r="C157" s="19">
        <v>213152</v>
      </c>
      <c r="D157" s="19">
        <v>83020</v>
      </c>
      <c r="E157" s="19">
        <f>+'OCTUBRE ORD'!E157+'2DO AJ CUATR IEPS 2022'!C157</f>
        <v>4228</v>
      </c>
      <c r="F157" s="19">
        <f>+'OCTUBRE ORD'!F157+'3ER AJ TRIM FOFIR 2022'!C157</f>
        <v>17006</v>
      </c>
      <c r="G157" s="19">
        <v>5348</v>
      </c>
      <c r="H157" s="19">
        <v>1870</v>
      </c>
      <c r="I157" s="19">
        <v>4039</v>
      </c>
      <c r="J157" s="19">
        <v>520</v>
      </c>
      <c r="K157" s="19">
        <v>378</v>
      </c>
      <c r="L157" s="19">
        <v>13714</v>
      </c>
      <c r="M157" s="19">
        <v>0</v>
      </c>
      <c r="N157" s="6">
        <f t="shared" si="2"/>
        <v>343275</v>
      </c>
    </row>
    <row r="158" spans="1:14" x14ac:dyDescent="0.25">
      <c r="A158" s="9">
        <v>155</v>
      </c>
      <c r="B158" s="21" t="s">
        <v>166</v>
      </c>
      <c r="C158" s="19">
        <v>122734</v>
      </c>
      <c r="D158" s="19">
        <v>58774</v>
      </c>
      <c r="E158" s="19">
        <f>+'OCTUBRE ORD'!E158+'2DO AJ CUATR IEPS 2022'!C158</f>
        <v>2422</v>
      </c>
      <c r="F158" s="19">
        <f>+'OCTUBRE ORD'!F158+'3ER AJ TRIM FOFIR 2022'!C158</f>
        <v>9045</v>
      </c>
      <c r="G158" s="19">
        <v>2400</v>
      </c>
      <c r="H158" s="19">
        <v>919</v>
      </c>
      <c r="I158" s="19">
        <v>1718</v>
      </c>
      <c r="J158" s="19">
        <v>341</v>
      </c>
      <c r="K158" s="19">
        <v>151</v>
      </c>
      <c r="L158" s="19">
        <v>0</v>
      </c>
      <c r="M158" s="19">
        <v>0</v>
      </c>
      <c r="N158" s="6">
        <f t="shared" si="2"/>
        <v>198504</v>
      </c>
    </row>
    <row r="159" spans="1:14" x14ac:dyDescent="0.25">
      <c r="A159" s="9">
        <v>156</v>
      </c>
      <c r="B159" s="21" t="s">
        <v>167</v>
      </c>
      <c r="C159" s="19">
        <v>257356</v>
      </c>
      <c r="D159" s="19">
        <v>77757</v>
      </c>
      <c r="E159" s="19">
        <f>+'OCTUBRE ORD'!E159+'2DO AJ CUATR IEPS 2022'!C159</f>
        <v>5551</v>
      </c>
      <c r="F159" s="19">
        <f>+'OCTUBRE ORD'!F159+'3ER AJ TRIM FOFIR 2022'!C159</f>
        <v>23106</v>
      </c>
      <c r="G159" s="19">
        <v>8513</v>
      </c>
      <c r="H159" s="19">
        <v>2650</v>
      </c>
      <c r="I159" s="19">
        <v>6460</v>
      </c>
      <c r="J159" s="19">
        <v>589</v>
      </c>
      <c r="K159" s="19">
        <v>612</v>
      </c>
      <c r="L159" s="19">
        <v>7364</v>
      </c>
      <c r="M159" s="19">
        <v>0</v>
      </c>
      <c r="N159" s="6">
        <f t="shared" si="2"/>
        <v>389958</v>
      </c>
    </row>
    <row r="160" spans="1:14" x14ac:dyDescent="0.25">
      <c r="A160" s="9">
        <v>157</v>
      </c>
      <c r="B160" s="21" t="s">
        <v>168</v>
      </c>
      <c r="C160" s="19">
        <v>1367296</v>
      </c>
      <c r="D160" s="19">
        <v>278751</v>
      </c>
      <c r="E160" s="19">
        <f>+'OCTUBRE ORD'!E160+'2DO AJ CUATR IEPS 2022'!C160</f>
        <v>28885</v>
      </c>
      <c r="F160" s="19">
        <f>+'OCTUBRE ORD'!F160+'3ER AJ TRIM FOFIR 2022'!C160</f>
        <v>134181</v>
      </c>
      <c r="G160" s="19">
        <v>39643</v>
      </c>
      <c r="H160" s="19">
        <v>16755</v>
      </c>
      <c r="I160" s="19">
        <v>38692</v>
      </c>
      <c r="J160" s="19">
        <v>2173</v>
      </c>
      <c r="K160" s="19">
        <v>4405</v>
      </c>
      <c r="L160" s="19">
        <v>0</v>
      </c>
      <c r="M160" s="19">
        <v>0</v>
      </c>
      <c r="N160" s="6">
        <f t="shared" si="2"/>
        <v>1910781</v>
      </c>
    </row>
    <row r="161" spans="1:14" x14ac:dyDescent="0.25">
      <c r="A161" s="9">
        <v>158</v>
      </c>
      <c r="B161" s="21" t="s">
        <v>169</v>
      </c>
      <c r="C161" s="19">
        <v>229872</v>
      </c>
      <c r="D161" s="19">
        <v>77169</v>
      </c>
      <c r="E161" s="19">
        <f>+'OCTUBRE ORD'!E161+'2DO AJ CUATR IEPS 2022'!C161</f>
        <v>5187</v>
      </c>
      <c r="F161" s="19">
        <f>+'OCTUBRE ORD'!F161+'3ER AJ TRIM FOFIR 2022'!C161</f>
        <v>21505</v>
      </c>
      <c r="G161" s="19">
        <v>5125</v>
      </c>
      <c r="H161" s="19">
        <v>2480</v>
      </c>
      <c r="I161" s="19">
        <v>5155</v>
      </c>
      <c r="J161" s="19">
        <v>571</v>
      </c>
      <c r="K161" s="19">
        <v>588</v>
      </c>
      <c r="L161" s="19">
        <v>0</v>
      </c>
      <c r="M161" s="19">
        <v>0</v>
      </c>
      <c r="N161" s="6">
        <f t="shared" si="2"/>
        <v>347652</v>
      </c>
    </row>
    <row r="162" spans="1:14" x14ac:dyDescent="0.25">
      <c r="A162" s="9">
        <v>159</v>
      </c>
      <c r="B162" s="21" t="s">
        <v>170</v>
      </c>
      <c r="C162" s="19">
        <v>306116</v>
      </c>
      <c r="D162" s="19">
        <v>73386</v>
      </c>
      <c r="E162" s="19">
        <f>+'OCTUBRE ORD'!E162+'2DO AJ CUATR IEPS 2022'!C162</f>
        <v>6100</v>
      </c>
      <c r="F162" s="19">
        <f>+'OCTUBRE ORD'!F162+'3ER AJ TRIM FOFIR 2022'!C162</f>
        <v>25589</v>
      </c>
      <c r="G162" s="19">
        <v>12615</v>
      </c>
      <c r="H162" s="19">
        <v>2919</v>
      </c>
      <c r="I162" s="19">
        <v>8142</v>
      </c>
      <c r="J162" s="19">
        <v>651</v>
      </c>
      <c r="K162" s="19">
        <v>642</v>
      </c>
      <c r="L162" s="19">
        <v>0</v>
      </c>
      <c r="M162" s="19">
        <v>0</v>
      </c>
      <c r="N162" s="6">
        <f t="shared" si="2"/>
        <v>436160</v>
      </c>
    </row>
    <row r="163" spans="1:14" x14ac:dyDescent="0.25">
      <c r="A163" s="9">
        <v>160</v>
      </c>
      <c r="B163" s="21" t="s">
        <v>171</v>
      </c>
      <c r="C163" s="19">
        <v>151238</v>
      </c>
      <c r="D163" s="19">
        <v>56902</v>
      </c>
      <c r="E163" s="19">
        <f>+'OCTUBRE ORD'!E163+'2DO AJ CUATR IEPS 2022'!C163</f>
        <v>2771</v>
      </c>
      <c r="F163" s="19">
        <f>+'OCTUBRE ORD'!F163+'3ER AJ TRIM FOFIR 2022'!C163</f>
        <v>11123</v>
      </c>
      <c r="G163" s="19">
        <v>3299</v>
      </c>
      <c r="H163" s="19">
        <v>1206</v>
      </c>
      <c r="I163" s="19">
        <v>2427</v>
      </c>
      <c r="J163" s="19">
        <v>359</v>
      </c>
      <c r="K163" s="19">
        <v>223</v>
      </c>
      <c r="L163" s="19">
        <v>9138</v>
      </c>
      <c r="M163" s="19">
        <v>0</v>
      </c>
      <c r="N163" s="6">
        <f t="shared" si="2"/>
        <v>238686</v>
      </c>
    </row>
    <row r="164" spans="1:14" x14ac:dyDescent="0.25">
      <c r="A164" s="9">
        <v>161</v>
      </c>
      <c r="B164" s="21" t="s">
        <v>172</v>
      </c>
      <c r="C164" s="19">
        <v>186068</v>
      </c>
      <c r="D164" s="19">
        <v>49657</v>
      </c>
      <c r="E164" s="19">
        <f>+'OCTUBRE ORD'!E164+'2DO AJ CUATR IEPS 2022'!C164</f>
        <v>3716</v>
      </c>
      <c r="F164" s="19">
        <f>+'OCTUBRE ORD'!F164+'3ER AJ TRIM FOFIR 2022'!C164</f>
        <v>14669</v>
      </c>
      <c r="G164" s="19">
        <v>6278</v>
      </c>
      <c r="H164" s="19">
        <v>1582</v>
      </c>
      <c r="I164" s="19">
        <v>3967</v>
      </c>
      <c r="J164" s="19">
        <v>463</v>
      </c>
      <c r="K164" s="19">
        <v>308</v>
      </c>
      <c r="L164" s="19">
        <v>869</v>
      </c>
      <c r="M164" s="19">
        <v>0</v>
      </c>
      <c r="N164" s="6">
        <f t="shared" si="2"/>
        <v>267577</v>
      </c>
    </row>
    <row r="165" spans="1:14" x14ac:dyDescent="0.25">
      <c r="A165" s="9">
        <v>162</v>
      </c>
      <c r="B165" s="21" t="s">
        <v>173</v>
      </c>
      <c r="C165" s="19">
        <v>144544</v>
      </c>
      <c r="D165" s="19">
        <v>42706</v>
      </c>
      <c r="E165" s="19">
        <f>+'OCTUBRE ORD'!E165+'2DO AJ CUATR IEPS 2022'!C165</f>
        <v>2834</v>
      </c>
      <c r="F165" s="19">
        <f>+'OCTUBRE ORD'!F165+'3ER AJ TRIM FOFIR 2022'!C165</f>
        <v>11301</v>
      </c>
      <c r="G165" s="19">
        <v>4651</v>
      </c>
      <c r="H165" s="19">
        <v>1226</v>
      </c>
      <c r="I165" s="19">
        <v>3023</v>
      </c>
      <c r="J165" s="19">
        <v>346</v>
      </c>
      <c r="K165" s="19">
        <v>240</v>
      </c>
      <c r="L165" s="19">
        <v>15456</v>
      </c>
      <c r="M165" s="19">
        <v>0</v>
      </c>
      <c r="N165" s="6">
        <f t="shared" si="2"/>
        <v>226327</v>
      </c>
    </row>
    <row r="166" spans="1:14" x14ac:dyDescent="0.25">
      <c r="A166" s="9">
        <v>163</v>
      </c>
      <c r="B166" s="21" t="s">
        <v>174</v>
      </c>
      <c r="C166" s="19">
        <v>128380</v>
      </c>
      <c r="D166" s="19">
        <v>90691</v>
      </c>
      <c r="E166" s="19">
        <f>+'OCTUBRE ORD'!E166+'2DO AJ CUATR IEPS 2022'!C166</f>
        <v>2486</v>
      </c>
      <c r="F166" s="19">
        <f>+'OCTUBRE ORD'!F166+'3ER AJ TRIM FOFIR 2022'!C166</f>
        <v>9506</v>
      </c>
      <c r="G166" s="19">
        <v>3604</v>
      </c>
      <c r="H166" s="19">
        <v>988</v>
      </c>
      <c r="I166" s="19">
        <v>2251</v>
      </c>
      <c r="J166" s="19">
        <v>341</v>
      </c>
      <c r="K166" s="19">
        <v>171</v>
      </c>
      <c r="L166" s="19">
        <v>0</v>
      </c>
      <c r="M166" s="19">
        <v>0</v>
      </c>
      <c r="N166" s="6">
        <f t="shared" si="2"/>
        <v>238418</v>
      </c>
    </row>
    <row r="167" spans="1:14" x14ac:dyDescent="0.25">
      <c r="A167" s="9">
        <v>164</v>
      </c>
      <c r="B167" s="21" t="s">
        <v>175</v>
      </c>
      <c r="C167" s="19">
        <v>190352</v>
      </c>
      <c r="D167" s="19">
        <v>49836</v>
      </c>
      <c r="E167" s="19">
        <f>+'OCTUBRE ORD'!E167+'2DO AJ CUATR IEPS 2022'!C167</f>
        <v>3746</v>
      </c>
      <c r="F167" s="19">
        <f>+'OCTUBRE ORD'!F167+'3ER AJ TRIM FOFIR 2022'!C167</f>
        <v>14958</v>
      </c>
      <c r="G167" s="19">
        <v>6596</v>
      </c>
      <c r="H167" s="19">
        <v>1630</v>
      </c>
      <c r="I167" s="19">
        <v>4164</v>
      </c>
      <c r="J167" s="19">
        <v>466</v>
      </c>
      <c r="K167" s="19">
        <v>321</v>
      </c>
      <c r="L167" s="19">
        <v>28846</v>
      </c>
      <c r="M167" s="19">
        <v>0</v>
      </c>
      <c r="N167" s="6">
        <f t="shared" si="2"/>
        <v>300915</v>
      </c>
    </row>
    <row r="168" spans="1:14" x14ac:dyDescent="0.25">
      <c r="A168" s="9">
        <v>165</v>
      </c>
      <c r="B168" s="21" t="s">
        <v>176</v>
      </c>
      <c r="C168" s="19">
        <v>140234</v>
      </c>
      <c r="D168" s="19">
        <v>82904</v>
      </c>
      <c r="E168" s="19">
        <f>+'OCTUBRE ORD'!E168+'2DO AJ CUATR IEPS 2022'!C168</f>
        <v>2743</v>
      </c>
      <c r="F168" s="19">
        <f>+'OCTUBRE ORD'!F168+'3ER AJ TRIM FOFIR 2022'!C168</f>
        <v>10724</v>
      </c>
      <c r="G168" s="19">
        <v>3735</v>
      </c>
      <c r="H168" s="19">
        <v>1140</v>
      </c>
      <c r="I168" s="19">
        <v>2526</v>
      </c>
      <c r="J168" s="19">
        <v>350</v>
      </c>
      <c r="K168" s="19">
        <v>212</v>
      </c>
      <c r="L168" s="19">
        <v>0</v>
      </c>
      <c r="M168" s="19">
        <v>0</v>
      </c>
      <c r="N168" s="6">
        <f t="shared" si="2"/>
        <v>244568</v>
      </c>
    </row>
    <row r="169" spans="1:14" x14ac:dyDescent="0.25">
      <c r="A169" s="9">
        <v>166</v>
      </c>
      <c r="B169" s="21" t="s">
        <v>177</v>
      </c>
      <c r="C169" s="19">
        <v>647514</v>
      </c>
      <c r="D169" s="19">
        <v>165023</v>
      </c>
      <c r="E169" s="19">
        <f>+'OCTUBRE ORD'!E169+'2DO AJ CUATR IEPS 2022'!C169</f>
        <v>13922</v>
      </c>
      <c r="F169" s="19">
        <f>+'OCTUBRE ORD'!F169+'3ER AJ TRIM FOFIR 2022'!C169</f>
        <v>59825</v>
      </c>
      <c r="G169" s="19">
        <v>26114</v>
      </c>
      <c r="H169" s="19">
        <v>7022</v>
      </c>
      <c r="I169" s="19">
        <v>18801</v>
      </c>
      <c r="J169" s="19">
        <v>1277</v>
      </c>
      <c r="K169" s="19">
        <v>1693</v>
      </c>
      <c r="L169" s="19">
        <v>0</v>
      </c>
      <c r="M169" s="19">
        <v>0</v>
      </c>
      <c r="N169" s="6">
        <f t="shared" si="2"/>
        <v>941191</v>
      </c>
    </row>
    <row r="170" spans="1:14" x14ac:dyDescent="0.25">
      <c r="A170" s="9">
        <v>167</v>
      </c>
      <c r="B170" s="21" t="s">
        <v>178</v>
      </c>
      <c r="C170" s="19">
        <v>164228</v>
      </c>
      <c r="D170" s="19">
        <v>66202</v>
      </c>
      <c r="E170" s="19">
        <f>+'OCTUBRE ORD'!E170+'2DO AJ CUATR IEPS 2022'!C170</f>
        <v>3400</v>
      </c>
      <c r="F170" s="19">
        <f>+'OCTUBRE ORD'!F170+'3ER AJ TRIM FOFIR 2022'!C170</f>
        <v>13904</v>
      </c>
      <c r="G170" s="19">
        <v>4903</v>
      </c>
      <c r="H170" s="19">
        <v>1556</v>
      </c>
      <c r="I170" s="19">
        <v>3660</v>
      </c>
      <c r="J170" s="19">
        <v>373</v>
      </c>
      <c r="K170" s="19">
        <v>337</v>
      </c>
      <c r="L170" s="19">
        <v>0</v>
      </c>
      <c r="M170" s="19">
        <v>0</v>
      </c>
      <c r="N170" s="6">
        <f t="shared" si="2"/>
        <v>258563</v>
      </c>
    </row>
    <row r="171" spans="1:14" x14ac:dyDescent="0.25">
      <c r="A171" s="9">
        <v>168</v>
      </c>
      <c r="B171" s="21" t="s">
        <v>179</v>
      </c>
      <c r="C171" s="19">
        <v>96540</v>
      </c>
      <c r="D171" s="19">
        <v>38140</v>
      </c>
      <c r="E171" s="19">
        <f>+'OCTUBRE ORD'!E171+'2DO AJ CUATR IEPS 2022'!C171</f>
        <v>1858</v>
      </c>
      <c r="F171" s="19">
        <f>+'OCTUBRE ORD'!F171+'3ER AJ TRIM FOFIR 2022'!C171</f>
        <v>6825</v>
      </c>
      <c r="G171" s="19">
        <v>2146</v>
      </c>
      <c r="H171" s="19">
        <v>678</v>
      </c>
      <c r="I171" s="19">
        <v>1334</v>
      </c>
      <c r="J171" s="19">
        <v>276</v>
      </c>
      <c r="K171" s="19">
        <v>101</v>
      </c>
      <c r="L171" s="19">
        <v>0</v>
      </c>
      <c r="M171" s="19">
        <v>0</v>
      </c>
      <c r="N171" s="6">
        <f t="shared" si="2"/>
        <v>147898</v>
      </c>
    </row>
    <row r="172" spans="1:14" x14ac:dyDescent="0.25">
      <c r="A172" s="9">
        <v>169</v>
      </c>
      <c r="B172" s="21" t="s">
        <v>180</v>
      </c>
      <c r="C172" s="19">
        <v>262080</v>
      </c>
      <c r="D172" s="19">
        <v>92530</v>
      </c>
      <c r="E172" s="19">
        <f>+'OCTUBRE ORD'!E172+'2DO AJ CUATR IEPS 2022'!C172</f>
        <v>5253</v>
      </c>
      <c r="F172" s="19">
        <f>+'OCTUBRE ORD'!F172+'3ER AJ TRIM FOFIR 2022'!C172</f>
        <v>20934</v>
      </c>
      <c r="G172" s="19">
        <v>9453</v>
      </c>
      <c r="H172" s="19">
        <v>2280</v>
      </c>
      <c r="I172" s="19">
        <v>6039</v>
      </c>
      <c r="J172" s="19">
        <v>638</v>
      </c>
      <c r="K172" s="19">
        <v>456</v>
      </c>
      <c r="L172" s="19">
        <v>0</v>
      </c>
      <c r="M172" s="19">
        <v>0</v>
      </c>
      <c r="N172" s="6">
        <f t="shared" si="2"/>
        <v>399663</v>
      </c>
    </row>
    <row r="173" spans="1:14" x14ac:dyDescent="0.25">
      <c r="A173" s="9">
        <v>170</v>
      </c>
      <c r="B173" s="21" t="s">
        <v>181</v>
      </c>
      <c r="C173" s="19">
        <v>304112</v>
      </c>
      <c r="D173" s="19">
        <v>93214</v>
      </c>
      <c r="E173" s="19">
        <f>+'OCTUBRE ORD'!E173+'2DO AJ CUATR IEPS 2022'!C173</f>
        <v>5224</v>
      </c>
      <c r="F173" s="19">
        <f>+'OCTUBRE ORD'!F173+'3ER AJ TRIM FOFIR 2022'!C173</f>
        <v>21328</v>
      </c>
      <c r="G173" s="19">
        <v>8303</v>
      </c>
      <c r="H173" s="19">
        <v>2319</v>
      </c>
      <c r="I173" s="19">
        <v>5348</v>
      </c>
      <c r="J173" s="19">
        <v>657</v>
      </c>
      <c r="K173" s="19">
        <v>413</v>
      </c>
      <c r="L173" s="19">
        <v>10344</v>
      </c>
      <c r="M173" s="19">
        <v>0</v>
      </c>
      <c r="N173" s="6">
        <f t="shared" si="2"/>
        <v>451262</v>
      </c>
    </row>
    <row r="174" spans="1:14" x14ac:dyDescent="0.25">
      <c r="A174" s="9">
        <v>171</v>
      </c>
      <c r="B174" s="21" t="s">
        <v>182</v>
      </c>
      <c r="C174" s="19">
        <v>952184</v>
      </c>
      <c r="D174" s="19">
        <v>237590</v>
      </c>
      <c r="E174" s="19">
        <f>+'OCTUBRE ORD'!E174+'2DO AJ CUATR IEPS 2022'!C174</f>
        <v>19670</v>
      </c>
      <c r="F174" s="19">
        <f>+'OCTUBRE ORD'!F174+'3ER AJ TRIM FOFIR 2022'!C174</f>
        <v>83521</v>
      </c>
      <c r="G174" s="19">
        <v>39686</v>
      </c>
      <c r="H174" s="19">
        <v>9675</v>
      </c>
      <c r="I174" s="19">
        <v>27377</v>
      </c>
      <c r="J174" s="19">
        <v>1986</v>
      </c>
      <c r="K174" s="19">
        <v>2233</v>
      </c>
      <c r="L174" s="19">
        <v>0</v>
      </c>
      <c r="M174" s="19">
        <v>0</v>
      </c>
      <c r="N174" s="6">
        <f t="shared" si="2"/>
        <v>1373922</v>
      </c>
    </row>
    <row r="175" spans="1:14" x14ac:dyDescent="0.25">
      <c r="A175" s="9">
        <v>172</v>
      </c>
      <c r="B175" s="21" t="s">
        <v>183</v>
      </c>
      <c r="C175" s="19">
        <v>52360</v>
      </c>
      <c r="D175" s="19">
        <v>21459</v>
      </c>
      <c r="E175" s="19">
        <f>+'OCTUBRE ORD'!E175+'2DO AJ CUATR IEPS 2022'!C175</f>
        <v>1072</v>
      </c>
      <c r="F175" s="19">
        <f>+'OCTUBRE ORD'!F175+'3ER AJ TRIM FOFIR 2022'!C175</f>
        <v>4106</v>
      </c>
      <c r="G175" s="19">
        <v>947</v>
      </c>
      <c r="H175" s="19">
        <v>431</v>
      </c>
      <c r="I175" s="19">
        <v>786</v>
      </c>
      <c r="J175" s="19">
        <v>139</v>
      </c>
      <c r="K175" s="19">
        <v>80</v>
      </c>
      <c r="L175" s="19">
        <v>1288</v>
      </c>
      <c r="M175" s="19">
        <v>0</v>
      </c>
      <c r="N175" s="6">
        <f t="shared" si="2"/>
        <v>82668</v>
      </c>
    </row>
    <row r="176" spans="1:14" x14ac:dyDescent="0.25">
      <c r="A176" s="9">
        <v>173</v>
      </c>
      <c r="B176" s="21" t="s">
        <v>184</v>
      </c>
      <c r="C176" s="19">
        <v>134808</v>
      </c>
      <c r="D176" s="19">
        <v>52328</v>
      </c>
      <c r="E176" s="19">
        <f>+'OCTUBRE ORD'!E176+'2DO AJ CUATR IEPS 2022'!C176</f>
        <v>2644</v>
      </c>
      <c r="F176" s="19">
        <f>+'OCTUBRE ORD'!F176+'3ER AJ TRIM FOFIR 2022'!C176</f>
        <v>10775</v>
      </c>
      <c r="G176" s="19">
        <v>3365</v>
      </c>
      <c r="H176" s="19">
        <v>1195</v>
      </c>
      <c r="I176" s="19">
        <v>2578</v>
      </c>
      <c r="J176" s="19">
        <v>312</v>
      </c>
      <c r="K176" s="19">
        <v>246</v>
      </c>
      <c r="L176" s="19">
        <v>6626</v>
      </c>
      <c r="M176" s="19">
        <v>0</v>
      </c>
      <c r="N176" s="6">
        <f t="shared" si="2"/>
        <v>214877</v>
      </c>
    </row>
    <row r="177" spans="1:14" x14ac:dyDescent="0.25">
      <c r="A177" s="9">
        <v>174</v>
      </c>
      <c r="B177" s="21" t="s">
        <v>185</v>
      </c>
      <c r="C177" s="19">
        <v>271130</v>
      </c>
      <c r="D177" s="19">
        <v>96089</v>
      </c>
      <c r="E177" s="19">
        <f>+'OCTUBRE ORD'!E177+'2DO AJ CUATR IEPS 2022'!C177</f>
        <v>5950</v>
      </c>
      <c r="F177" s="19">
        <f>+'OCTUBRE ORD'!F177+'3ER AJ TRIM FOFIR 2022'!C177</f>
        <v>26754</v>
      </c>
      <c r="G177" s="19">
        <v>10659</v>
      </c>
      <c r="H177" s="19">
        <v>3259</v>
      </c>
      <c r="I177" s="19">
        <v>8488</v>
      </c>
      <c r="J177" s="19">
        <v>441</v>
      </c>
      <c r="K177" s="19">
        <v>842</v>
      </c>
      <c r="L177" s="19">
        <v>0</v>
      </c>
      <c r="M177" s="19">
        <v>0</v>
      </c>
      <c r="N177" s="6">
        <f t="shared" si="2"/>
        <v>423612</v>
      </c>
    </row>
    <row r="178" spans="1:14" x14ac:dyDescent="0.25">
      <c r="A178" s="9">
        <v>175</v>
      </c>
      <c r="B178" s="21" t="s">
        <v>186</v>
      </c>
      <c r="C178" s="19">
        <v>132382</v>
      </c>
      <c r="D178" s="19">
        <v>59659</v>
      </c>
      <c r="E178" s="19">
        <f>+'OCTUBRE ORD'!E178+'2DO AJ CUATR IEPS 2022'!C178</f>
        <v>2537</v>
      </c>
      <c r="F178" s="19">
        <f>+'OCTUBRE ORD'!F178+'3ER AJ TRIM FOFIR 2022'!C178</f>
        <v>9558</v>
      </c>
      <c r="G178" s="19">
        <v>3274</v>
      </c>
      <c r="H178" s="19">
        <v>977</v>
      </c>
      <c r="I178" s="19">
        <v>2058</v>
      </c>
      <c r="J178" s="19">
        <v>363</v>
      </c>
      <c r="K178" s="19">
        <v>159</v>
      </c>
      <c r="L178" s="19">
        <v>0</v>
      </c>
      <c r="M178" s="19">
        <v>0</v>
      </c>
      <c r="N178" s="6">
        <f t="shared" si="2"/>
        <v>210967</v>
      </c>
    </row>
    <row r="179" spans="1:14" x14ac:dyDescent="0.25">
      <c r="A179" s="9">
        <v>176</v>
      </c>
      <c r="B179" s="21" t="s">
        <v>187</v>
      </c>
      <c r="C179" s="19">
        <v>243062</v>
      </c>
      <c r="D179" s="19">
        <v>83571</v>
      </c>
      <c r="E179" s="19">
        <f>+'OCTUBRE ORD'!E179+'2DO AJ CUATR IEPS 2022'!C179</f>
        <v>4675</v>
      </c>
      <c r="F179" s="19">
        <f>+'OCTUBRE ORD'!F179+'3ER AJ TRIM FOFIR 2022'!C179</f>
        <v>18276</v>
      </c>
      <c r="G179" s="19">
        <v>6243</v>
      </c>
      <c r="H179" s="19">
        <v>1949</v>
      </c>
      <c r="I179" s="19">
        <v>4239</v>
      </c>
      <c r="J179" s="19">
        <v>639</v>
      </c>
      <c r="K179" s="19">
        <v>357</v>
      </c>
      <c r="L179" s="19">
        <v>0</v>
      </c>
      <c r="M179" s="19">
        <v>0</v>
      </c>
      <c r="N179" s="6">
        <f t="shared" si="2"/>
        <v>363011</v>
      </c>
    </row>
    <row r="180" spans="1:14" x14ac:dyDescent="0.25">
      <c r="A180" s="9">
        <v>177</v>
      </c>
      <c r="B180" s="21" t="s">
        <v>188</v>
      </c>
      <c r="C180" s="19">
        <v>589976</v>
      </c>
      <c r="D180" s="19">
        <v>110496</v>
      </c>
      <c r="E180" s="19">
        <f>+'OCTUBRE ORD'!E180+'2DO AJ CUATR IEPS 2022'!C180</f>
        <v>13003</v>
      </c>
      <c r="F180" s="19">
        <f>+'OCTUBRE ORD'!F180+'3ER AJ TRIM FOFIR 2022'!C180</f>
        <v>56251</v>
      </c>
      <c r="G180" s="19">
        <v>24028</v>
      </c>
      <c r="H180" s="19">
        <v>6666</v>
      </c>
      <c r="I180" s="19">
        <v>17776</v>
      </c>
      <c r="J180" s="19">
        <v>1172</v>
      </c>
      <c r="K180" s="19">
        <v>1648</v>
      </c>
      <c r="L180" s="19">
        <v>0</v>
      </c>
      <c r="M180" s="19">
        <v>0</v>
      </c>
      <c r="N180" s="6">
        <f t="shared" si="2"/>
        <v>821016</v>
      </c>
    </row>
    <row r="181" spans="1:14" x14ac:dyDescent="0.25">
      <c r="A181" s="9">
        <v>178</v>
      </c>
      <c r="B181" s="21" t="s">
        <v>189</v>
      </c>
      <c r="C181" s="19">
        <v>305832</v>
      </c>
      <c r="D181" s="19">
        <v>52909</v>
      </c>
      <c r="E181" s="19">
        <f>+'OCTUBRE ORD'!E181+'2DO AJ CUATR IEPS 2022'!C181</f>
        <v>6211</v>
      </c>
      <c r="F181" s="19">
        <f>+'OCTUBRE ORD'!F181+'3ER AJ TRIM FOFIR 2022'!C181</f>
        <v>27145</v>
      </c>
      <c r="G181" s="19">
        <v>15578</v>
      </c>
      <c r="H181" s="19">
        <v>3214</v>
      </c>
      <c r="I181" s="19">
        <v>9779</v>
      </c>
      <c r="J181" s="19">
        <v>580</v>
      </c>
      <c r="K181" s="19">
        <v>765</v>
      </c>
      <c r="L181" s="19">
        <v>0</v>
      </c>
      <c r="M181" s="19">
        <v>0</v>
      </c>
      <c r="N181" s="6">
        <f t="shared" si="2"/>
        <v>422013</v>
      </c>
    </row>
    <row r="182" spans="1:14" x14ac:dyDescent="0.25">
      <c r="A182" s="9">
        <v>179</v>
      </c>
      <c r="B182" s="21" t="s">
        <v>190</v>
      </c>
      <c r="C182" s="19">
        <v>148686</v>
      </c>
      <c r="D182" s="19">
        <v>66529</v>
      </c>
      <c r="E182" s="19">
        <f>+'OCTUBRE ORD'!E182+'2DO AJ CUATR IEPS 2022'!C182</f>
        <v>3022</v>
      </c>
      <c r="F182" s="19">
        <f>+'OCTUBRE ORD'!F182+'3ER AJ TRIM FOFIR 2022'!C182</f>
        <v>11901</v>
      </c>
      <c r="G182" s="19">
        <v>3335</v>
      </c>
      <c r="H182" s="19">
        <v>1285</v>
      </c>
      <c r="I182" s="19">
        <v>2617</v>
      </c>
      <c r="J182" s="19">
        <v>378</v>
      </c>
      <c r="K182" s="19">
        <v>254</v>
      </c>
      <c r="L182" s="19">
        <v>6130</v>
      </c>
      <c r="M182" s="19">
        <v>0</v>
      </c>
      <c r="N182" s="6">
        <f t="shared" si="2"/>
        <v>244137</v>
      </c>
    </row>
    <row r="183" spans="1:14" x14ac:dyDescent="0.25">
      <c r="A183" s="9">
        <v>180</v>
      </c>
      <c r="B183" s="21" t="s">
        <v>191</v>
      </c>
      <c r="C183" s="19">
        <v>160064</v>
      </c>
      <c r="D183" s="19">
        <v>54354</v>
      </c>
      <c r="E183" s="19">
        <f>+'OCTUBRE ORD'!E183+'2DO AJ CUATR IEPS 2022'!C183</f>
        <v>3204</v>
      </c>
      <c r="F183" s="19">
        <f>+'OCTUBRE ORD'!F183+'3ER AJ TRIM FOFIR 2022'!C183</f>
        <v>12723</v>
      </c>
      <c r="G183" s="19">
        <v>5406</v>
      </c>
      <c r="H183" s="19">
        <v>1381</v>
      </c>
      <c r="I183" s="19">
        <v>3456</v>
      </c>
      <c r="J183" s="19">
        <v>394</v>
      </c>
      <c r="K183" s="19">
        <v>274</v>
      </c>
      <c r="L183" s="19">
        <v>0</v>
      </c>
      <c r="M183" s="19">
        <v>0</v>
      </c>
      <c r="N183" s="6">
        <f t="shared" si="2"/>
        <v>241256</v>
      </c>
    </row>
    <row r="184" spans="1:14" x14ac:dyDescent="0.25">
      <c r="A184" s="9">
        <v>181</v>
      </c>
      <c r="B184" s="21" t="s">
        <v>192</v>
      </c>
      <c r="C184" s="19">
        <v>85090</v>
      </c>
      <c r="D184" s="19">
        <v>40770</v>
      </c>
      <c r="E184" s="19">
        <f>+'OCTUBRE ORD'!E184+'2DO AJ CUATR IEPS 2022'!C184</f>
        <v>1626</v>
      </c>
      <c r="F184" s="19">
        <f>+'OCTUBRE ORD'!F184+'3ER AJ TRIM FOFIR 2022'!C184</f>
        <v>5969</v>
      </c>
      <c r="G184" s="19">
        <v>1044</v>
      </c>
      <c r="H184" s="19">
        <v>593</v>
      </c>
      <c r="I184" s="19">
        <v>862</v>
      </c>
      <c r="J184" s="19">
        <v>241</v>
      </c>
      <c r="K184" s="19">
        <v>87</v>
      </c>
      <c r="L184" s="19">
        <v>12226</v>
      </c>
      <c r="M184" s="19">
        <v>0</v>
      </c>
      <c r="N184" s="6">
        <f t="shared" si="2"/>
        <v>148508</v>
      </c>
    </row>
    <row r="185" spans="1:14" x14ac:dyDescent="0.25">
      <c r="A185" s="9">
        <v>182</v>
      </c>
      <c r="B185" s="21" t="s">
        <v>193</v>
      </c>
      <c r="C185" s="19">
        <v>214568</v>
      </c>
      <c r="D185" s="19">
        <v>49493</v>
      </c>
      <c r="E185" s="19">
        <f>+'OCTUBRE ORD'!E185+'2DO AJ CUATR IEPS 2022'!C185</f>
        <v>4906</v>
      </c>
      <c r="F185" s="19">
        <f>+'OCTUBRE ORD'!F185+'3ER AJ TRIM FOFIR 2022'!C185</f>
        <v>21092</v>
      </c>
      <c r="G185" s="19">
        <v>4967</v>
      </c>
      <c r="H185" s="19">
        <v>2487</v>
      </c>
      <c r="I185" s="19">
        <v>5308</v>
      </c>
      <c r="J185" s="19">
        <v>408</v>
      </c>
      <c r="K185" s="19">
        <v>623</v>
      </c>
      <c r="L185" s="19">
        <v>0</v>
      </c>
      <c r="M185" s="19">
        <v>0</v>
      </c>
      <c r="N185" s="6">
        <f t="shared" si="2"/>
        <v>303852</v>
      </c>
    </row>
    <row r="186" spans="1:14" x14ac:dyDescent="0.25">
      <c r="A186" s="9">
        <v>183</v>
      </c>
      <c r="B186" s="21" t="s">
        <v>194</v>
      </c>
      <c r="C186" s="19">
        <v>137320</v>
      </c>
      <c r="D186" s="19">
        <v>62252</v>
      </c>
      <c r="E186" s="19">
        <f>+'OCTUBRE ORD'!E186+'2DO AJ CUATR IEPS 2022'!C186</f>
        <v>2697</v>
      </c>
      <c r="F186" s="19">
        <f>+'OCTUBRE ORD'!F186+'3ER AJ TRIM FOFIR 2022'!C186</f>
        <v>10406</v>
      </c>
      <c r="G186" s="19">
        <v>3383</v>
      </c>
      <c r="H186" s="19">
        <v>1095</v>
      </c>
      <c r="I186" s="19">
        <v>2320</v>
      </c>
      <c r="J186" s="19">
        <v>360</v>
      </c>
      <c r="K186" s="19">
        <v>198</v>
      </c>
      <c r="L186" s="19">
        <v>11896</v>
      </c>
      <c r="M186" s="19">
        <v>0</v>
      </c>
      <c r="N186" s="6">
        <f t="shared" si="2"/>
        <v>231927</v>
      </c>
    </row>
    <row r="187" spans="1:14" x14ac:dyDescent="0.25">
      <c r="A187" s="9">
        <v>184</v>
      </c>
      <c r="B187" s="21" t="s">
        <v>195</v>
      </c>
      <c r="C187" s="19">
        <v>17443732</v>
      </c>
      <c r="D187" s="19">
        <v>6483858</v>
      </c>
      <c r="E187" s="19">
        <f>+'OCTUBRE ORD'!E187+'2DO AJ CUATR IEPS 2022'!C187</f>
        <v>348311</v>
      </c>
      <c r="F187" s="19">
        <f>+'OCTUBRE ORD'!F187+'3ER AJ TRIM FOFIR 2022'!C187</f>
        <v>1589924</v>
      </c>
      <c r="G187" s="19">
        <v>371390</v>
      </c>
      <c r="H187" s="19">
        <v>194056</v>
      </c>
      <c r="I187" s="19">
        <v>404484</v>
      </c>
      <c r="J187" s="19">
        <v>27189</v>
      </c>
      <c r="K187" s="19">
        <v>48399</v>
      </c>
      <c r="L187" s="19">
        <v>1429630</v>
      </c>
      <c r="M187" s="19">
        <v>231622</v>
      </c>
      <c r="N187" s="6">
        <f t="shared" si="2"/>
        <v>28572595</v>
      </c>
    </row>
    <row r="188" spans="1:14" x14ac:dyDescent="0.25">
      <c r="A188" s="9">
        <v>185</v>
      </c>
      <c r="B188" s="21" t="s">
        <v>196</v>
      </c>
      <c r="C188" s="19">
        <v>447278</v>
      </c>
      <c r="D188" s="19">
        <v>110324</v>
      </c>
      <c r="E188" s="19">
        <f>+'OCTUBRE ORD'!E188+'2DO AJ CUATR IEPS 2022'!C188</f>
        <v>9253</v>
      </c>
      <c r="F188" s="19">
        <f>+'OCTUBRE ORD'!F188+'3ER AJ TRIM FOFIR 2022'!C188</f>
        <v>39323</v>
      </c>
      <c r="G188" s="19">
        <v>20613</v>
      </c>
      <c r="H188" s="19">
        <v>4559</v>
      </c>
      <c r="I188" s="19">
        <v>13244</v>
      </c>
      <c r="J188" s="19">
        <v>928</v>
      </c>
      <c r="K188" s="19">
        <v>1054</v>
      </c>
      <c r="L188" s="19">
        <v>0</v>
      </c>
      <c r="M188" s="19">
        <v>0</v>
      </c>
      <c r="N188" s="6">
        <f t="shared" si="2"/>
        <v>646576</v>
      </c>
    </row>
    <row r="189" spans="1:14" x14ac:dyDescent="0.25">
      <c r="A189" s="9">
        <v>186</v>
      </c>
      <c r="B189" s="21" t="s">
        <v>197</v>
      </c>
      <c r="C189" s="19">
        <v>98756</v>
      </c>
      <c r="D189" s="19">
        <v>53909</v>
      </c>
      <c r="E189" s="19">
        <f>+'OCTUBRE ORD'!E189+'2DO AJ CUATR IEPS 2022'!C189</f>
        <v>1866</v>
      </c>
      <c r="F189" s="19">
        <f>+'OCTUBRE ORD'!F189+'3ER AJ TRIM FOFIR 2022'!C189</f>
        <v>6512</v>
      </c>
      <c r="G189" s="19">
        <v>1208</v>
      </c>
      <c r="H189" s="19">
        <v>605</v>
      </c>
      <c r="I189" s="19">
        <v>804</v>
      </c>
      <c r="J189" s="19">
        <v>305</v>
      </c>
      <c r="K189" s="19">
        <v>67</v>
      </c>
      <c r="L189" s="19">
        <v>8886</v>
      </c>
      <c r="M189" s="19">
        <v>0</v>
      </c>
      <c r="N189" s="6">
        <f t="shared" si="2"/>
        <v>172918</v>
      </c>
    </row>
    <row r="190" spans="1:14" x14ac:dyDescent="0.25">
      <c r="A190" s="9">
        <v>187</v>
      </c>
      <c r="B190" s="21" t="s">
        <v>198</v>
      </c>
      <c r="C190" s="19">
        <v>160354</v>
      </c>
      <c r="D190" s="19">
        <v>49842</v>
      </c>
      <c r="E190" s="19">
        <f>+'OCTUBRE ORD'!E190+'2DO AJ CUATR IEPS 2022'!C190</f>
        <v>3017</v>
      </c>
      <c r="F190" s="19">
        <f>+'OCTUBRE ORD'!F190+'3ER AJ TRIM FOFIR 2022'!C190</f>
        <v>11484</v>
      </c>
      <c r="G190" s="19">
        <v>4127</v>
      </c>
      <c r="H190" s="19">
        <v>1185</v>
      </c>
      <c r="I190" s="19">
        <v>2571</v>
      </c>
      <c r="J190" s="19">
        <v>433</v>
      </c>
      <c r="K190" s="19">
        <v>194</v>
      </c>
      <c r="L190" s="19">
        <v>0</v>
      </c>
      <c r="M190" s="19">
        <v>0</v>
      </c>
      <c r="N190" s="6">
        <f t="shared" si="2"/>
        <v>233207</v>
      </c>
    </row>
    <row r="191" spans="1:14" x14ac:dyDescent="0.25">
      <c r="A191" s="9">
        <v>188</v>
      </c>
      <c r="B191" s="21" t="s">
        <v>199</v>
      </c>
      <c r="C191" s="19">
        <v>483698</v>
      </c>
      <c r="D191" s="19">
        <v>70057</v>
      </c>
      <c r="E191" s="19">
        <f>+'OCTUBRE ORD'!E191+'2DO AJ CUATR IEPS 2022'!C191</f>
        <v>10133</v>
      </c>
      <c r="F191" s="19">
        <f>+'OCTUBRE ORD'!F191+'3ER AJ TRIM FOFIR 2022'!C191</f>
        <v>43551</v>
      </c>
      <c r="G191" s="19">
        <v>21901</v>
      </c>
      <c r="H191" s="19">
        <v>5102</v>
      </c>
      <c r="I191" s="19">
        <v>14676</v>
      </c>
      <c r="J191" s="19">
        <v>966</v>
      </c>
      <c r="K191" s="19">
        <v>1211</v>
      </c>
      <c r="L191" s="19">
        <v>0</v>
      </c>
      <c r="M191" s="19">
        <v>0</v>
      </c>
      <c r="N191" s="6">
        <f t="shared" si="2"/>
        <v>651295</v>
      </c>
    </row>
    <row r="192" spans="1:14" x14ac:dyDescent="0.25">
      <c r="A192" s="9">
        <v>189</v>
      </c>
      <c r="B192" s="21" t="s">
        <v>200</v>
      </c>
      <c r="C192" s="19">
        <v>216906</v>
      </c>
      <c r="D192" s="19">
        <v>51889</v>
      </c>
      <c r="E192" s="19">
        <f>+'OCTUBRE ORD'!E192+'2DO AJ CUATR IEPS 2022'!C192</f>
        <v>4819</v>
      </c>
      <c r="F192" s="19">
        <f>+'OCTUBRE ORD'!F192+'3ER AJ TRIM FOFIR 2022'!C192</f>
        <v>20607</v>
      </c>
      <c r="G192" s="19">
        <v>7073</v>
      </c>
      <c r="H192" s="19">
        <v>2416</v>
      </c>
      <c r="I192" s="19">
        <v>5883</v>
      </c>
      <c r="J192" s="19">
        <v>431</v>
      </c>
      <c r="K192" s="19">
        <v>590</v>
      </c>
      <c r="L192" s="19">
        <v>0</v>
      </c>
      <c r="M192" s="19">
        <v>0</v>
      </c>
      <c r="N192" s="6">
        <f t="shared" si="2"/>
        <v>310614</v>
      </c>
    </row>
    <row r="193" spans="1:14" x14ac:dyDescent="0.25">
      <c r="A193" s="9">
        <v>190</v>
      </c>
      <c r="B193" s="21" t="s">
        <v>201</v>
      </c>
      <c r="C193" s="19">
        <v>1140584</v>
      </c>
      <c r="D193" s="19">
        <v>152312</v>
      </c>
      <c r="E193" s="19">
        <f>+'OCTUBRE ORD'!E193+'2DO AJ CUATR IEPS 2022'!C193</f>
        <v>23916</v>
      </c>
      <c r="F193" s="19">
        <f>+'OCTUBRE ORD'!F193+'3ER AJ TRIM FOFIR 2022'!C193</f>
        <v>103346</v>
      </c>
      <c r="G193" s="19">
        <v>51408</v>
      </c>
      <c r="H193" s="19">
        <v>12161</v>
      </c>
      <c r="I193" s="19">
        <v>34745</v>
      </c>
      <c r="J193" s="19">
        <v>2231</v>
      </c>
      <c r="K193" s="19">
        <v>2909</v>
      </c>
      <c r="L193" s="19">
        <v>0</v>
      </c>
      <c r="M193" s="19">
        <v>245998</v>
      </c>
      <c r="N193" s="6">
        <f t="shared" si="2"/>
        <v>1769610</v>
      </c>
    </row>
    <row r="194" spans="1:14" x14ac:dyDescent="0.25">
      <c r="A194" s="9">
        <v>191</v>
      </c>
      <c r="B194" s="21" t="s">
        <v>202</v>
      </c>
      <c r="C194" s="19">
        <v>48806</v>
      </c>
      <c r="D194" s="19">
        <v>23396</v>
      </c>
      <c r="E194" s="19">
        <f>+'OCTUBRE ORD'!E194+'2DO AJ CUATR IEPS 2022'!C194</f>
        <v>956</v>
      </c>
      <c r="F194" s="19">
        <f>+'OCTUBRE ORD'!F194+'3ER AJ TRIM FOFIR 2022'!C194</f>
        <v>3406</v>
      </c>
      <c r="G194" s="19">
        <v>685</v>
      </c>
      <c r="H194" s="19">
        <v>330</v>
      </c>
      <c r="I194" s="19">
        <v>495</v>
      </c>
      <c r="J194" s="19">
        <v>153</v>
      </c>
      <c r="K194" s="19">
        <v>45</v>
      </c>
      <c r="L194" s="19">
        <v>902</v>
      </c>
      <c r="M194" s="19">
        <v>0</v>
      </c>
      <c r="N194" s="6">
        <f t="shared" si="2"/>
        <v>79174</v>
      </c>
    </row>
    <row r="195" spans="1:14" x14ac:dyDescent="0.25">
      <c r="A195" s="9">
        <v>192</v>
      </c>
      <c r="B195" s="21" t="s">
        <v>203</v>
      </c>
      <c r="C195" s="19">
        <v>149892</v>
      </c>
      <c r="D195" s="19">
        <v>59795</v>
      </c>
      <c r="E195" s="19">
        <f>+'OCTUBRE ORD'!E195+'2DO AJ CUATR IEPS 2022'!C195</f>
        <v>3193</v>
      </c>
      <c r="F195" s="19">
        <f>+'OCTUBRE ORD'!F195+'3ER AJ TRIM FOFIR 2022'!C195</f>
        <v>13395</v>
      </c>
      <c r="G195" s="19">
        <v>3550</v>
      </c>
      <c r="H195" s="19">
        <v>1544</v>
      </c>
      <c r="I195" s="19">
        <v>3269</v>
      </c>
      <c r="J195" s="19">
        <v>333</v>
      </c>
      <c r="K195" s="19">
        <v>358</v>
      </c>
      <c r="L195" s="19">
        <v>0</v>
      </c>
      <c r="M195" s="19">
        <v>0</v>
      </c>
      <c r="N195" s="6">
        <f t="shared" si="2"/>
        <v>235329</v>
      </c>
    </row>
    <row r="196" spans="1:14" x14ac:dyDescent="0.25">
      <c r="A196" s="9">
        <v>193</v>
      </c>
      <c r="B196" s="21" t="s">
        <v>204</v>
      </c>
      <c r="C196" s="19">
        <v>234310</v>
      </c>
      <c r="D196" s="19">
        <v>57476</v>
      </c>
      <c r="E196" s="19">
        <f>+'OCTUBRE ORD'!E196+'2DO AJ CUATR IEPS 2022'!C196</f>
        <v>5700</v>
      </c>
      <c r="F196" s="19">
        <f>+'OCTUBRE ORD'!F196+'3ER AJ TRIM FOFIR 2022'!C196</f>
        <v>25590</v>
      </c>
      <c r="G196" s="19">
        <v>6512</v>
      </c>
      <c r="H196" s="19">
        <v>3140</v>
      </c>
      <c r="I196" s="19">
        <v>7117</v>
      </c>
      <c r="J196" s="19">
        <v>372</v>
      </c>
      <c r="K196" s="19">
        <v>851</v>
      </c>
      <c r="L196" s="19">
        <v>0</v>
      </c>
      <c r="M196" s="19">
        <v>0</v>
      </c>
      <c r="N196" s="6">
        <f t="shared" si="2"/>
        <v>341068</v>
      </c>
    </row>
    <row r="197" spans="1:14" x14ac:dyDescent="0.25">
      <c r="A197" s="9">
        <v>194</v>
      </c>
      <c r="B197" s="21" t="s">
        <v>205</v>
      </c>
      <c r="C197" s="19">
        <v>170804</v>
      </c>
      <c r="D197" s="19">
        <v>62024</v>
      </c>
      <c r="E197" s="19">
        <f>+'OCTUBRE ORD'!E197+'2DO AJ CUATR IEPS 2022'!C197</f>
        <v>3129</v>
      </c>
      <c r="F197" s="19">
        <f>+'OCTUBRE ORD'!F197+'3ER AJ TRIM FOFIR 2022'!C197</f>
        <v>12759</v>
      </c>
      <c r="G197" s="19">
        <v>3177</v>
      </c>
      <c r="H197" s="19">
        <v>1421</v>
      </c>
      <c r="I197" s="19">
        <v>2680</v>
      </c>
      <c r="J197" s="19">
        <v>445</v>
      </c>
      <c r="K197" s="19">
        <v>276</v>
      </c>
      <c r="L197" s="19">
        <v>0</v>
      </c>
      <c r="M197" s="19">
        <v>0</v>
      </c>
      <c r="N197" s="6">
        <f t="shared" ref="N197:N260" si="3">SUM(C197:M197)</f>
        <v>256715</v>
      </c>
    </row>
    <row r="198" spans="1:14" x14ac:dyDescent="0.25">
      <c r="A198" s="9">
        <v>195</v>
      </c>
      <c r="B198" s="21" t="s">
        <v>206</v>
      </c>
      <c r="C198" s="19">
        <v>173776</v>
      </c>
      <c r="D198" s="19">
        <v>67994</v>
      </c>
      <c r="E198" s="19">
        <f>+'OCTUBRE ORD'!E198+'2DO AJ CUATR IEPS 2022'!C198</f>
        <v>3298</v>
      </c>
      <c r="F198" s="19">
        <f>+'OCTUBRE ORD'!F198+'3ER AJ TRIM FOFIR 2022'!C198</f>
        <v>12742</v>
      </c>
      <c r="G198" s="19">
        <v>2390</v>
      </c>
      <c r="H198" s="19">
        <v>1350</v>
      </c>
      <c r="I198" s="19">
        <v>2202</v>
      </c>
      <c r="J198" s="19">
        <v>497</v>
      </c>
      <c r="K198" s="19">
        <v>237</v>
      </c>
      <c r="L198" s="19">
        <v>0</v>
      </c>
      <c r="M198" s="19">
        <v>0</v>
      </c>
      <c r="N198" s="6">
        <f t="shared" si="3"/>
        <v>264486</v>
      </c>
    </row>
    <row r="199" spans="1:14" x14ac:dyDescent="0.25">
      <c r="A199" s="9">
        <v>196</v>
      </c>
      <c r="B199" s="21" t="s">
        <v>207</v>
      </c>
      <c r="C199" s="19">
        <v>121822</v>
      </c>
      <c r="D199" s="19">
        <v>37117</v>
      </c>
      <c r="E199" s="19">
        <f>+'OCTUBRE ORD'!E199+'2DO AJ CUATR IEPS 2022'!C199</f>
        <v>2954</v>
      </c>
      <c r="F199" s="19">
        <f>+'OCTUBRE ORD'!F199+'3ER AJ TRIM FOFIR 2022'!C199</f>
        <v>12698</v>
      </c>
      <c r="G199" s="19">
        <v>945</v>
      </c>
      <c r="H199" s="19">
        <v>1504</v>
      </c>
      <c r="I199" s="19">
        <v>2537</v>
      </c>
      <c r="J199" s="19">
        <v>225</v>
      </c>
      <c r="K199" s="19">
        <v>388</v>
      </c>
      <c r="L199" s="19">
        <v>1596</v>
      </c>
      <c r="M199" s="19">
        <v>0</v>
      </c>
      <c r="N199" s="6">
        <f t="shared" si="3"/>
        <v>181786</v>
      </c>
    </row>
    <row r="200" spans="1:14" x14ac:dyDescent="0.25">
      <c r="A200" s="9">
        <v>197</v>
      </c>
      <c r="B200" s="21" t="s">
        <v>208</v>
      </c>
      <c r="C200" s="19">
        <v>335556</v>
      </c>
      <c r="D200" s="19">
        <v>120618</v>
      </c>
      <c r="E200" s="19">
        <f>+'OCTUBRE ORD'!E200+'2DO AJ CUATR IEPS 2022'!C200</f>
        <v>6957</v>
      </c>
      <c r="F200" s="19">
        <f>+'OCTUBRE ORD'!F200+'3ER AJ TRIM FOFIR 2022'!C200</f>
        <v>29846</v>
      </c>
      <c r="G200" s="19">
        <v>7577</v>
      </c>
      <c r="H200" s="19">
        <v>3490</v>
      </c>
      <c r="I200" s="19">
        <v>7332</v>
      </c>
      <c r="J200" s="19">
        <v>684</v>
      </c>
      <c r="K200" s="19">
        <v>821</v>
      </c>
      <c r="L200" s="19">
        <v>17203</v>
      </c>
      <c r="M200" s="19">
        <v>0</v>
      </c>
      <c r="N200" s="6">
        <f t="shared" si="3"/>
        <v>530084</v>
      </c>
    </row>
    <row r="201" spans="1:14" x14ac:dyDescent="0.25">
      <c r="A201" s="9">
        <v>198</v>
      </c>
      <c r="B201" s="21" t="s">
        <v>209</v>
      </c>
      <c r="C201" s="19">
        <v>1566122</v>
      </c>
      <c r="D201" s="19">
        <v>723381</v>
      </c>
      <c r="E201" s="19">
        <f>+'OCTUBRE ORD'!E201+'2DO AJ CUATR IEPS 2022'!C201</f>
        <v>32967</v>
      </c>
      <c r="F201" s="19">
        <f>+'OCTUBRE ORD'!F201+'3ER AJ TRIM FOFIR 2022'!C201</f>
        <v>145115</v>
      </c>
      <c r="G201" s="19">
        <v>67943</v>
      </c>
      <c r="H201" s="19">
        <v>17318</v>
      </c>
      <c r="I201" s="19">
        <v>48375</v>
      </c>
      <c r="J201" s="19">
        <v>2806</v>
      </c>
      <c r="K201" s="19">
        <v>4257</v>
      </c>
      <c r="L201" s="19">
        <v>0</v>
      </c>
      <c r="M201" s="19">
        <v>0</v>
      </c>
      <c r="N201" s="6">
        <f t="shared" si="3"/>
        <v>2608284</v>
      </c>
    </row>
    <row r="202" spans="1:14" x14ac:dyDescent="0.25">
      <c r="A202" s="9">
        <v>199</v>
      </c>
      <c r="B202" s="21" t="s">
        <v>210</v>
      </c>
      <c r="C202" s="19">
        <v>91660</v>
      </c>
      <c r="D202" s="19">
        <v>42538</v>
      </c>
      <c r="E202" s="19">
        <f>+'OCTUBRE ORD'!E202+'2DO AJ CUATR IEPS 2022'!C202</f>
        <v>1696</v>
      </c>
      <c r="F202" s="19">
        <f>+'OCTUBRE ORD'!F202+'3ER AJ TRIM FOFIR 2022'!C202</f>
        <v>5919</v>
      </c>
      <c r="G202" s="19">
        <v>1124</v>
      </c>
      <c r="H202" s="19">
        <v>548</v>
      </c>
      <c r="I202" s="19">
        <v>724</v>
      </c>
      <c r="J202" s="19">
        <v>280</v>
      </c>
      <c r="K202" s="19">
        <v>57</v>
      </c>
      <c r="L202" s="19">
        <v>22897</v>
      </c>
      <c r="M202" s="19">
        <v>0</v>
      </c>
      <c r="N202" s="6">
        <f t="shared" si="3"/>
        <v>167443</v>
      </c>
    </row>
    <row r="203" spans="1:14" x14ac:dyDescent="0.25">
      <c r="A203" s="9">
        <v>200</v>
      </c>
      <c r="B203" s="21" t="s">
        <v>211</v>
      </c>
      <c r="C203" s="19">
        <v>238190</v>
      </c>
      <c r="D203" s="19">
        <v>57662</v>
      </c>
      <c r="E203" s="19">
        <f>+'OCTUBRE ORD'!E203+'2DO AJ CUATR IEPS 2022'!C203</f>
        <v>4700</v>
      </c>
      <c r="F203" s="19">
        <f>+'OCTUBRE ORD'!F203+'3ER AJ TRIM FOFIR 2022'!C203</f>
        <v>18735</v>
      </c>
      <c r="G203" s="19">
        <v>8430</v>
      </c>
      <c r="H203" s="19">
        <v>2039</v>
      </c>
      <c r="I203" s="19">
        <v>5288</v>
      </c>
      <c r="J203" s="19">
        <v>584</v>
      </c>
      <c r="K203" s="19">
        <v>402</v>
      </c>
      <c r="L203" s="19">
        <v>0</v>
      </c>
      <c r="M203" s="19">
        <v>0</v>
      </c>
      <c r="N203" s="6">
        <f t="shared" si="3"/>
        <v>336030</v>
      </c>
    </row>
    <row r="204" spans="1:14" x14ac:dyDescent="0.25">
      <c r="A204" s="9">
        <v>201</v>
      </c>
      <c r="B204" s="21" t="s">
        <v>212</v>
      </c>
      <c r="C204" s="19">
        <v>141616</v>
      </c>
      <c r="D204" s="19">
        <v>37977</v>
      </c>
      <c r="E204" s="19">
        <f>+'OCTUBRE ORD'!E204+'2DO AJ CUATR IEPS 2022'!C204</f>
        <v>2850</v>
      </c>
      <c r="F204" s="19">
        <f>+'OCTUBRE ORD'!F204+'3ER AJ TRIM FOFIR 2022'!C204</f>
        <v>11218</v>
      </c>
      <c r="G204" s="19">
        <v>4313</v>
      </c>
      <c r="H204" s="19">
        <v>1207</v>
      </c>
      <c r="I204" s="19">
        <v>2864</v>
      </c>
      <c r="J204" s="19">
        <v>355</v>
      </c>
      <c r="K204" s="19">
        <v>236</v>
      </c>
      <c r="L204" s="19">
        <v>4430</v>
      </c>
      <c r="M204" s="19">
        <v>0</v>
      </c>
      <c r="N204" s="6">
        <f t="shared" si="3"/>
        <v>207066</v>
      </c>
    </row>
    <row r="205" spans="1:14" x14ac:dyDescent="0.25">
      <c r="A205" s="9">
        <v>202</v>
      </c>
      <c r="B205" s="21" t="s">
        <v>213</v>
      </c>
      <c r="C205" s="19">
        <v>283598</v>
      </c>
      <c r="D205" s="19">
        <v>101878</v>
      </c>
      <c r="E205" s="19">
        <f>+'OCTUBRE ORD'!E205+'2DO AJ CUATR IEPS 2022'!C205</f>
        <v>5682</v>
      </c>
      <c r="F205" s="19">
        <f>+'OCTUBRE ORD'!F205+'3ER AJ TRIM FOFIR 2022'!C205</f>
        <v>23615</v>
      </c>
      <c r="G205" s="19">
        <v>10500</v>
      </c>
      <c r="H205" s="19">
        <v>2672</v>
      </c>
      <c r="I205" s="19">
        <v>7013</v>
      </c>
      <c r="J205" s="19">
        <v>616</v>
      </c>
      <c r="K205" s="19">
        <v>581</v>
      </c>
      <c r="L205" s="19">
        <v>22134</v>
      </c>
      <c r="M205" s="19">
        <v>0</v>
      </c>
      <c r="N205" s="6">
        <f t="shared" si="3"/>
        <v>458289</v>
      </c>
    </row>
    <row r="206" spans="1:14" x14ac:dyDescent="0.25">
      <c r="A206" s="9">
        <v>203</v>
      </c>
      <c r="B206" s="21" t="s">
        <v>214</v>
      </c>
      <c r="C206" s="19">
        <v>227736</v>
      </c>
      <c r="D206" s="19">
        <v>63009</v>
      </c>
      <c r="E206" s="19">
        <f>+'OCTUBRE ORD'!E206+'2DO AJ CUATR IEPS 2022'!C206</f>
        <v>4542</v>
      </c>
      <c r="F206" s="19">
        <f>+'OCTUBRE ORD'!F206+'3ER AJ TRIM FOFIR 2022'!C206</f>
        <v>17948</v>
      </c>
      <c r="G206" s="19">
        <v>8026</v>
      </c>
      <c r="H206" s="19">
        <v>1939</v>
      </c>
      <c r="I206" s="19">
        <v>5022</v>
      </c>
      <c r="J206" s="19">
        <v>571</v>
      </c>
      <c r="K206" s="19">
        <v>379</v>
      </c>
      <c r="L206" s="19">
        <v>0</v>
      </c>
      <c r="M206" s="19">
        <v>0</v>
      </c>
      <c r="N206" s="6">
        <f t="shared" si="3"/>
        <v>329172</v>
      </c>
    </row>
    <row r="207" spans="1:14" x14ac:dyDescent="0.25">
      <c r="A207" s="9">
        <v>204</v>
      </c>
      <c r="B207" s="21" t="s">
        <v>215</v>
      </c>
      <c r="C207" s="19">
        <v>79034</v>
      </c>
      <c r="D207" s="19">
        <v>38133</v>
      </c>
      <c r="E207" s="19">
        <f>+'OCTUBRE ORD'!E207+'2DO AJ CUATR IEPS 2022'!C207</f>
        <v>1502</v>
      </c>
      <c r="F207" s="19">
        <f>+'OCTUBRE ORD'!F207+'3ER AJ TRIM FOFIR 2022'!C207</f>
        <v>5706</v>
      </c>
      <c r="G207" s="19">
        <v>1466</v>
      </c>
      <c r="H207" s="19">
        <v>587</v>
      </c>
      <c r="I207" s="19">
        <v>1065</v>
      </c>
      <c r="J207" s="19">
        <v>209</v>
      </c>
      <c r="K207" s="19">
        <v>97</v>
      </c>
      <c r="L207" s="19">
        <v>0</v>
      </c>
      <c r="M207" s="19">
        <v>0</v>
      </c>
      <c r="N207" s="6">
        <f t="shared" si="3"/>
        <v>127799</v>
      </c>
    </row>
    <row r="208" spans="1:14" x14ac:dyDescent="0.25">
      <c r="A208" s="9">
        <v>205</v>
      </c>
      <c r="B208" s="21" t="s">
        <v>216</v>
      </c>
      <c r="C208" s="19">
        <v>928144</v>
      </c>
      <c r="D208" s="19">
        <v>363891</v>
      </c>
      <c r="E208" s="19">
        <f>+'OCTUBRE ORD'!E208+'2DO AJ CUATR IEPS 2022'!C208</f>
        <v>19239</v>
      </c>
      <c r="F208" s="19">
        <f>+'OCTUBRE ORD'!F208+'3ER AJ TRIM FOFIR 2022'!C208</f>
        <v>82208</v>
      </c>
      <c r="G208" s="19">
        <v>38619</v>
      </c>
      <c r="H208" s="19">
        <v>9551</v>
      </c>
      <c r="I208" s="19">
        <v>26321</v>
      </c>
      <c r="J208" s="19">
        <v>1900</v>
      </c>
      <c r="K208" s="19">
        <v>2206</v>
      </c>
      <c r="L208" s="19">
        <v>2340</v>
      </c>
      <c r="M208" s="19">
        <v>39702</v>
      </c>
      <c r="N208" s="6">
        <f t="shared" si="3"/>
        <v>1514121</v>
      </c>
    </row>
    <row r="209" spans="1:14" x14ac:dyDescent="0.25">
      <c r="A209" s="9">
        <v>206</v>
      </c>
      <c r="B209" s="21" t="s">
        <v>217</v>
      </c>
      <c r="C209" s="19">
        <v>150920</v>
      </c>
      <c r="D209" s="19">
        <v>43105</v>
      </c>
      <c r="E209" s="19">
        <f>+'OCTUBRE ORD'!E209+'2DO AJ CUATR IEPS 2022'!C209</f>
        <v>3056</v>
      </c>
      <c r="F209" s="19">
        <f>+'OCTUBRE ORD'!F209+'3ER AJ TRIM FOFIR 2022'!C209</f>
        <v>12276</v>
      </c>
      <c r="G209" s="19">
        <v>5573</v>
      </c>
      <c r="H209" s="19">
        <v>1355</v>
      </c>
      <c r="I209" s="19">
        <v>3550</v>
      </c>
      <c r="J209" s="19">
        <v>381</v>
      </c>
      <c r="K209" s="19">
        <v>279</v>
      </c>
      <c r="L209" s="19">
        <v>7147</v>
      </c>
      <c r="M209" s="19">
        <v>0</v>
      </c>
      <c r="N209" s="6">
        <f t="shared" si="3"/>
        <v>227642</v>
      </c>
    </row>
    <row r="210" spans="1:14" x14ac:dyDescent="0.25">
      <c r="A210" s="9">
        <v>207</v>
      </c>
      <c r="B210" s="21" t="s">
        <v>218</v>
      </c>
      <c r="C210" s="19">
        <v>1037048</v>
      </c>
      <c r="D210" s="19">
        <v>197875</v>
      </c>
      <c r="E210" s="19">
        <f>+'OCTUBRE ORD'!E210+'2DO AJ CUATR IEPS 2022'!C210</f>
        <v>22189</v>
      </c>
      <c r="F210" s="19">
        <f>+'OCTUBRE ORD'!F210+'3ER AJ TRIM FOFIR 2022'!C210</f>
        <v>97038</v>
      </c>
      <c r="G210" s="19">
        <v>43383</v>
      </c>
      <c r="H210" s="19">
        <v>11561</v>
      </c>
      <c r="I210" s="19">
        <v>31629</v>
      </c>
      <c r="J210" s="19">
        <v>1970</v>
      </c>
      <c r="K210" s="19">
        <v>2848</v>
      </c>
      <c r="L210" s="19">
        <v>0</v>
      </c>
      <c r="M210" s="19">
        <v>32913</v>
      </c>
      <c r="N210" s="6">
        <f t="shared" si="3"/>
        <v>1478454</v>
      </c>
    </row>
    <row r="211" spans="1:14" x14ac:dyDescent="0.25">
      <c r="A211" s="9">
        <v>208</v>
      </c>
      <c r="B211" s="21" t="s">
        <v>219</v>
      </c>
      <c r="C211" s="19">
        <v>423894</v>
      </c>
      <c r="D211" s="19">
        <v>119502</v>
      </c>
      <c r="E211" s="19">
        <f>+'OCTUBRE ORD'!E211+'2DO AJ CUATR IEPS 2022'!C211</f>
        <v>8368</v>
      </c>
      <c r="F211" s="19">
        <f>+'OCTUBRE ORD'!F211+'3ER AJ TRIM FOFIR 2022'!C211</f>
        <v>33819</v>
      </c>
      <c r="G211" s="19">
        <v>15812</v>
      </c>
      <c r="H211" s="19">
        <v>3729</v>
      </c>
      <c r="I211" s="19">
        <v>9938</v>
      </c>
      <c r="J211" s="19">
        <v>1009</v>
      </c>
      <c r="K211" s="19">
        <v>758</v>
      </c>
      <c r="L211" s="19">
        <v>0</v>
      </c>
      <c r="M211" s="19">
        <v>0</v>
      </c>
      <c r="N211" s="6">
        <f t="shared" si="3"/>
        <v>616829</v>
      </c>
    </row>
    <row r="212" spans="1:14" x14ac:dyDescent="0.25">
      <c r="A212" s="9">
        <v>209</v>
      </c>
      <c r="B212" s="21" t="s">
        <v>220</v>
      </c>
      <c r="C212" s="19">
        <v>117828</v>
      </c>
      <c r="D212" s="19">
        <v>62129</v>
      </c>
      <c r="E212" s="19">
        <f>+'OCTUBRE ORD'!E212+'2DO AJ CUATR IEPS 2022'!C212</f>
        <v>2191</v>
      </c>
      <c r="F212" s="19">
        <f>+'OCTUBRE ORD'!F212+'3ER AJ TRIM FOFIR 2022'!C212</f>
        <v>7721</v>
      </c>
      <c r="G212" s="19">
        <v>1382</v>
      </c>
      <c r="H212" s="19">
        <v>726</v>
      </c>
      <c r="I212" s="19">
        <v>958</v>
      </c>
      <c r="J212" s="19">
        <v>360</v>
      </c>
      <c r="K212" s="19">
        <v>82</v>
      </c>
      <c r="L212" s="19">
        <v>3678</v>
      </c>
      <c r="M212" s="19">
        <v>0</v>
      </c>
      <c r="N212" s="6">
        <f t="shared" si="3"/>
        <v>197055</v>
      </c>
    </row>
    <row r="213" spans="1:14" x14ac:dyDescent="0.25">
      <c r="A213" s="9">
        <v>210</v>
      </c>
      <c r="B213" s="21" t="s">
        <v>221</v>
      </c>
      <c r="C213" s="19">
        <v>354704</v>
      </c>
      <c r="D213" s="19">
        <v>61881</v>
      </c>
      <c r="E213" s="19">
        <f>+'OCTUBRE ORD'!E213+'2DO AJ CUATR IEPS 2022'!C213</f>
        <v>6928</v>
      </c>
      <c r="F213" s="19">
        <f>+'OCTUBRE ORD'!F213+'3ER AJ TRIM FOFIR 2022'!C213</f>
        <v>28029</v>
      </c>
      <c r="G213" s="19">
        <v>13251</v>
      </c>
      <c r="H213" s="19">
        <v>3091</v>
      </c>
      <c r="I213" s="19">
        <v>8227</v>
      </c>
      <c r="J213" s="19">
        <v>843</v>
      </c>
      <c r="K213" s="19">
        <v>623</v>
      </c>
      <c r="L213" s="19">
        <v>0</v>
      </c>
      <c r="M213" s="19">
        <v>0</v>
      </c>
      <c r="N213" s="6">
        <f t="shared" si="3"/>
        <v>477577</v>
      </c>
    </row>
    <row r="214" spans="1:14" x14ac:dyDescent="0.25">
      <c r="A214" s="9">
        <v>211</v>
      </c>
      <c r="B214" s="21" t="s">
        <v>222</v>
      </c>
      <c r="C214" s="19">
        <v>206890</v>
      </c>
      <c r="D214" s="19">
        <v>67082</v>
      </c>
      <c r="E214" s="19">
        <f>+'OCTUBRE ORD'!E214+'2DO AJ CUATR IEPS 2022'!C214</f>
        <v>4072</v>
      </c>
      <c r="F214" s="19">
        <f>+'OCTUBRE ORD'!F214+'3ER AJ TRIM FOFIR 2022'!C214</f>
        <v>16436</v>
      </c>
      <c r="G214" s="19">
        <v>7762</v>
      </c>
      <c r="H214" s="19">
        <v>1807</v>
      </c>
      <c r="I214" s="19">
        <v>4842</v>
      </c>
      <c r="J214" s="19">
        <v>488</v>
      </c>
      <c r="K214" s="19">
        <v>365</v>
      </c>
      <c r="L214" s="19">
        <v>4813</v>
      </c>
      <c r="M214" s="19">
        <v>0</v>
      </c>
      <c r="N214" s="6">
        <f t="shared" si="3"/>
        <v>314557</v>
      </c>
    </row>
    <row r="215" spans="1:14" x14ac:dyDescent="0.25">
      <c r="A215" s="9">
        <v>212</v>
      </c>
      <c r="B215" s="21" t="s">
        <v>223</v>
      </c>
      <c r="C215" s="19">
        <v>213524</v>
      </c>
      <c r="D215" s="19">
        <v>54353</v>
      </c>
      <c r="E215" s="19">
        <f>+'OCTUBRE ORD'!E215+'2DO AJ CUATR IEPS 2022'!C215</f>
        <v>4302</v>
      </c>
      <c r="F215" s="19">
        <f>+'OCTUBRE ORD'!F215+'3ER AJ TRIM FOFIR 2022'!C215</f>
        <v>16967</v>
      </c>
      <c r="G215" s="19">
        <v>7064</v>
      </c>
      <c r="H215" s="19">
        <v>1830</v>
      </c>
      <c r="I215" s="19">
        <v>4572</v>
      </c>
      <c r="J215" s="19">
        <v>535</v>
      </c>
      <c r="K215" s="19">
        <v>359</v>
      </c>
      <c r="L215" s="19">
        <v>0</v>
      </c>
      <c r="M215" s="19">
        <v>0</v>
      </c>
      <c r="N215" s="6">
        <f t="shared" si="3"/>
        <v>303506</v>
      </c>
    </row>
    <row r="216" spans="1:14" x14ac:dyDescent="0.25">
      <c r="A216" s="9">
        <v>213</v>
      </c>
      <c r="B216" s="21" t="s">
        <v>224</v>
      </c>
      <c r="C216" s="19">
        <v>332570</v>
      </c>
      <c r="D216" s="19">
        <v>100405</v>
      </c>
      <c r="E216" s="19">
        <f>+'OCTUBRE ORD'!E216+'2DO AJ CUATR IEPS 2022'!C216</f>
        <v>6955</v>
      </c>
      <c r="F216" s="19">
        <f>+'OCTUBRE ORD'!F216+'3ER AJ TRIM FOFIR 2022'!C216</f>
        <v>30499</v>
      </c>
      <c r="G216" s="19">
        <v>9615</v>
      </c>
      <c r="H216" s="19">
        <v>3622</v>
      </c>
      <c r="I216" s="19">
        <v>8421</v>
      </c>
      <c r="J216" s="19">
        <v>589</v>
      </c>
      <c r="K216" s="19">
        <v>882</v>
      </c>
      <c r="L216" s="19">
        <v>0</v>
      </c>
      <c r="M216" s="19">
        <v>0</v>
      </c>
      <c r="N216" s="6">
        <f t="shared" si="3"/>
        <v>493558</v>
      </c>
    </row>
    <row r="217" spans="1:14" x14ac:dyDescent="0.25">
      <c r="A217" s="9">
        <v>214</v>
      </c>
      <c r="B217" s="21" t="s">
        <v>225</v>
      </c>
      <c r="C217" s="19">
        <v>169672</v>
      </c>
      <c r="D217" s="19">
        <v>45255</v>
      </c>
      <c r="E217" s="19">
        <f>+'OCTUBRE ORD'!E217+'2DO AJ CUATR IEPS 2022'!C217</f>
        <v>3286</v>
      </c>
      <c r="F217" s="19">
        <f>+'OCTUBRE ORD'!F217+'3ER AJ TRIM FOFIR 2022'!C217</f>
        <v>12769</v>
      </c>
      <c r="G217" s="19">
        <v>4668</v>
      </c>
      <c r="H217" s="19">
        <v>1353</v>
      </c>
      <c r="I217" s="19">
        <v>3044</v>
      </c>
      <c r="J217" s="19">
        <v>445</v>
      </c>
      <c r="K217" s="19">
        <v>245</v>
      </c>
      <c r="L217" s="19">
        <v>0</v>
      </c>
      <c r="M217" s="19">
        <v>0</v>
      </c>
      <c r="N217" s="6">
        <f t="shared" si="3"/>
        <v>240737</v>
      </c>
    </row>
    <row r="218" spans="1:14" x14ac:dyDescent="0.25">
      <c r="A218" s="9">
        <v>215</v>
      </c>
      <c r="B218" s="21" t="s">
        <v>226</v>
      </c>
      <c r="C218" s="19">
        <v>93710</v>
      </c>
      <c r="D218" s="19">
        <v>48190</v>
      </c>
      <c r="E218" s="19">
        <f>+'OCTUBRE ORD'!E218+'2DO AJ CUATR IEPS 2022'!C218</f>
        <v>1805</v>
      </c>
      <c r="F218" s="19">
        <f>+'OCTUBRE ORD'!F218+'3ER AJ TRIM FOFIR 2022'!C218</f>
        <v>7355</v>
      </c>
      <c r="G218" s="19">
        <v>2043</v>
      </c>
      <c r="H218" s="19">
        <v>819</v>
      </c>
      <c r="I218" s="19">
        <v>1657</v>
      </c>
      <c r="J218" s="19">
        <v>231</v>
      </c>
      <c r="K218" s="19">
        <v>166</v>
      </c>
      <c r="L218" s="19">
        <v>0</v>
      </c>
      <c r="M218" s="19">
        <v>0</v>
      </c>
      <c r="N218" s="6">
        <f t="shared" si="3"/>
        <v>155976</v>
      </c>
    </row>
    <row r="219" spans="1:14" x14ac:dyDescent="0.25">
      <c r="A219" s="9">
        <v>216</v>
      </c>
      <c r="B219" s="21" t="s">
        <v>227</v>
      </c>
      <c r="C219" s="19">
        <v>133796</v>
      </c>
      <c r="D219" s="19">
        <v>65828</v>
      </c>
      <c r="E219" s="19">
        <f>+'OCTUBRE ORD'!E219+'2DO AJ CUATR IEPS 2022'!C219</f>
        <v>2539</v>
      </c>
      <c r="F219" s="19">
        <f>+'OCTUBRE ORD'!F219+'3ER AJ TRIM FOFIR 2022'!C219</f>
        <v>9532</v>
      </c>
      <c r="G219" s="19">
        <v>2863</v>
      </c>
      <c r="H219" s="19">
        <v>968</v>
      </c>
      <c r="I219" s="19">
        <v>1876</v>
      </c>
      <c r="J219" s="19">
        <v>363</v>
      </c>
      <c r="K219" s="19">
        <v>153</v>
      </c>
      <c r="L219" s="19">
        <v>0</v>
      </c>
      <c r="M219" s="19">
        <v>0</v>
      </c>
      <c r="N219" s="6">
        <f t="shared" si="3"/>
        <v>217918</v>
      </c>
    </row>
    <row r="220" spans="1:14" x14ac:dyDescent="0.25">
      <c r="A220" s="11">
        <v>217</v>
      </c>
      <c r="B220" s="21" t="s">
        <v>228</v>
      </c>
      <c r="C220" s="19">
        <v>244332</v>
      </c>
      <c r="D220" s="19">
        <v>59024</v>
      </c>
      <c r="E220" s="19">
        <f>+'OCTUBRE ORD'!E220+'2DO AJ CUATR IEPS 2022'!C220</f>
        <v>4664</v>
      </c>
      <c r="F220" s="19">
        <f>+'OCTUBRE ORD'!F220+'3ER AJ TRIM FOFIR 2022'!C220</f>
        <v>18374</v>
      </c>
      <c r="G220" s="19">
        <v>7438</v>
      </c>
      <c r="H220" s="19">
        <v>1975</v>
      </c>
      <c r="I220" s="19">
        <v>4778</v>
      </c>
      <c r="J220" s="19">
        <v>637</v>
      </c>
      <c r="K220" s="19">
        <v>366</v>
      </c>
      <c r="L220" s="19">
        <v>0</v>
      </c>
      <c r="M220" s="19">
        <v>0</v>
      </c>
      <c r="N220" s="6">
        <f t="shared" si="3"/>
        <v>341588</v>
      </c>
    </row>
    <row r="221" spans="1:14" x14ac:dyDescent="0.25">
      <c r="A221" s="9">
        <v>218</v>
      </c>
      <c r="B221" s="21" t="s">
        <v>229</v>
      </c>
      <c r="C221" s="19">
        <v>94180</v>
      </c>
      <c r="D221" s="19">
        <v>50253</v>
      </c>
      <c r="E221" s="19">
        <f>+'OCTUBRE ORD'!E221+'2DO AJ CUATR IEPS 2022'!C221</f>
        <v>1750</v>
      </c>
      <c r="F221" s="19">
        <f>+'OCTUBRE ORD'!F221+'3ER AJ TRIM FOFIR 2022'!C221</f>
        <v>6097</v>
      </c>
      <c r="G221" s="19">
        <v>1250</v>
      </c>
      <c r="H221" s="19">
        <v>564</v>
      </c>
      <c r="I221" s="19">
        <v>775</v>
      </c>
      <c r="J221" s="19">
        <v>290</v>
      </c>
      <c r="K221" s="19">
        <v>59</v>
      </c>
      <c r="L221" s="19">
        <v>0</v>
      </c>
      <c r="M221" s="19">
        <v>0</v>
      </c>
      <c r="N221" s="6">
        <f t="shared" si="3"/>
        <v>155218</v>
      </c>
    </row>
    <row r="222" spans="1:14" x14ac:dyDescent="0.25">
      <c r="A222" s="9">
        <v>219</v>
      </c>
      <c r="B222" s="21" t="s">
        <v>230</v>
      </c>
      <c r="C222" s="19">
        <v>205216</v>
      </c>
      <c r="D222" s="19">
        <v>74240</v>
      </c>
      <c r="E222" s="19">
        <f>+'OCTUBRE ORD'!E222+'2DO AJ CUATR IEPS 2022'!C222</f>
        <v>4082</v>
      </c>
      <c r="F222" s="19">
        <f>+'OCTUBRE ORD'!F222+'3ER AJ TRIM FOFIR 2022'!C222</f>
        <v>15857</v>
      </c>
      <c r="G222" s="19">
        <v>6117</v>
      </c>
      <c r="H222" s="19">
        <v>1685</v>
      </c>
      <c r="I222" s="19">
        <v>3952</v>
      </c>
      <c r="J222" s="19">
        <v>540</v>
      </c>
      <c r="K222" s="19">
        <v>315</v>
      </c>
      <c r="L222" s="19">
        <v>331589</v>
      </c>
      <c r="M222" s="19">
        <v>0</v>
      </c>
      <c r="N222" s="6">
        <f t="shared" si="3"/>
        <v>643593</v>
      </c>
    </row>
    <row r="223" spans="1:14" x14ac:dyDescent="0.25">
      <c r="A223" s="9">
        <v>220</v>
      </c>
      <c r="B223" s="21" t="s">
        <v>231</v>
      </c>
      <c r="C223" s="19">
        <v>217984</v>
      </c>
      <c r="D223" s="19">
        <v>77163</v>
      </c>
      <c r="E223" s="19">
        <f>+'OCTUBRE ORD'!E223+'2DO AJ CUATR IEPS 2022'!C223</f>
        <v>4347</v>
      </c>
      <c r="F223" s="19">
        <f>+'OCTUBRE ORD'!F223+'3ER AJ TRIM FOFIR 2022'!C223</f>
        <v>17443</v>
      </c>
      <c r="G223" s="19">
        <v>6205</v>
      </c>
      <c r="H223" s="19">
        <v>1915</v>
      </c>
      <c r="I223" s="19">
        <v>4385</v>
      </c>
      <c r="J223" s="19">
        <v>535</v>
      </c>
      <c r="K223" s="19">
        <v>387</v>
      </c>
      <c r="L223" s="19">
        <v>0</v>
      </c>
      <c r="M223" s="19">
        <v>0</v>
      </c>
      <c r="N223" s="6">
        <f t="shared" si="3"/>
        <v>330364</v>
      </c>
    </row>
    <row r="224" spans="1:14" x14ac:dyDescent="0.25">
      <c r="A224" s="9">
        <v>221</v>
      </c>
      <c r="B224" s="21" t="s">
        <v>232</v>
      </c>
      <c r="C224" s="19">
        <v>114476</v>
      </c>
      <c r="D224" s="19">
        <v>51460</v>
      </c>
      <c r="E224" s="19">
        <f>+'OCTUBRE ORD'!E224+'2DO AJ CUATR IEPS 2022'!C224</f>
        <v>2279</v>
      </c>
      <c r="F224" s="19">
        <f>+'OCTUBRE ORD'!F224+'3ER AJ TRIM FOFIR 2022'!C224</f>
        <v>9020</v>
      </c>
      <c r="G224" s="19">
        <v>3448</v>
      </c>
      <c r="H224" s="19">
        <v>974</v>
      </c>
      <c r="I224" s="19">
        <v>2294</v>
      </c>
      <c r="J224" s="19">
        <v>282</v>
      </c>
      <c r="K224" s="19">
        <v>190</v>
      </c>
      <c r="L224" s="19">
        <v>2452</v>
      </c>
      <c r="M224" s="19">
        <v>0</v>
      </c>
      <c r="N224" s="6">
        <f t="shared" si="3"/>
        <v>186875</v>
      </c>
    </row>
    <row r="225" spans="1:14" x14ac:dyDescent="0.25">
      <c r="A225" s="9">
        <v>222</v>
      </c>
      <c r="B225" s="21" t="s">
        <v>233</v>
      </c>
      <c r="C225" s="19">
        <v>128802</v>
      </c>
      <c r="D225" s="19">
        <v>52571</v>
      </c>
      <c r="E225" s="19">
        <f>+'OCTUBRE ORD'!E225+'2DO AJ CUATR IEPS 2022'!C225</f>
        <v>2526</v>
      </c>
      <c r="F225" s="19">
        <f>+'OCTUBRE ORD'!F225+'3ER AJ TRIM FOFIR 2022'!C225</f>
        <v>9855</v>
      </c>
      <c r="G225" s="19">
        <v>3290</v>
      </c>
      <c r="H225" s="19">
        <v>1048</v>
      </c>
      <c r="I225" s="19">
        <v>2263</v>
      </c>
      <c r="J225" s="19">
        <v>327</v>
      </c>
      <c r="K225" s="19">
        <v>195</v>
      </c>
      <c r="L225" s="19">
        <v>2488</v>
      </c>
      <c r="M225" s="19">
        <v>0</v>
      </c>
      <c r="N225" s="6">
        <f t="shared" si="3"/>
        <v>203365</v>
      </c>
    </row>
    <row r="226" spans="1:14" x14ac:dyDescent="0.25">
      <c r="A226" s="9">
        <v>223</v>
      </c>
      <c r="B226" s="21" t="s">
        <v>234</v>
      </c>
      <c r="C226" s="19">
        <v>83640</v>
      </c>
      <c r="D226" s="19">
        <v>69202</v>
      </c>
      <c r="E226" s="19">
        <f>+'OCTUBRE ORD'!E226+'2DO AJ CUATR IEPS 2022'!C226</f>
        <v>1545</v>
      </c>
      <c r="F226" s="19">
        <f>+'OCTUBRE ORD'!F226+'3ER AJ TRIM FOFIR 2022'!C226</f>
        <v>5404</v>
      </c>
      <c r="G226" s="19">
        <v>1021</v>
      </c>
      <c r="H226" s="19">
        <v>501</v>
      </c>
      <c r="I226" s="19">
        <v>656</v>
      </c>
      <c r="J226" s="19">
        <v>255</v>
      </c>
      <c r="K226" s="19">
        <v>53</v>
      </c>
      <c r="L226" s="19">
        <v>0</v>
      </c>
      <c r="M226" s="19">
        <v>0</v>
      </c>
      <c r="N226" s="6">
        <f t="shared" si="3"/>
        <v>162277</v>
      </c>
    </row>
    <row r="227" spans="1:14" x14ac:dyDescent="0.25">
      <c r="A227" s="9">
        <v>224</v>
      </c>
      <c r="B227" s="21" t="s">
        <v>235</v>
      </c>
      <c r="C227" s="19">
        <v>67984</v>
      </c>
      <c r="D227" s="19">
        <v>38053</v>
      </c>
      <c r="E227" s="19">
        <f>+'OCTUBRE ORD'!E227+'2DO AJ CUATR IEPS 2022'!C227</f>
        <v>1305</v>
      </c>
      <c r="F227" s="19">
        <f>+'OCTUBRE ORD'!F227+'3ER AJ TRIM FOFIR 2022'!C227</f>
        <v>4773</v>
      </c>
      <c r="G227" s="19">
        <v>1489</v>
      </c>
      <c r="H227" s="19">
        <v>472</v>
      </c>
      <c r="I227" s="19">
        <v>913</v>
      </c>
      <c r="J227" s="19">
        <v>195</v>
      </c>
      <c r="K227" s="19">
        <v>69</v>
      </c>
      <c r="L227" s="19">
        <v>0</v>
      </c>
      <c r="M227" s="19">
        <v>0</v>
      </c>
      <c r="N227" s="6">
        <f t="shared" si="3"/>
        <v>115253</v>
      </c>
    </row>
    <row r="228" spans="1:14" x14ac:dyDescent="0.25">
      <c r="A228" s="9">
        <v>225</v>
      </c>
      <c r="B228" s="21" t="s">
        <v>236</v>
      </c>
      <c r="C228" s="19">
        <v>326862</v>
      </c>
      <c r="D228" s="19">
        <v>62250</v>
      </c>
      <c r="E228" s="19">
        <f>+'OCTUBRE ORD'!E228+'2DO AJ CUATR IEPS 2022'!C228</f>
        <v>6535</v>
      </c>
      <c r="F228" s="19">
        <f>+'OCTUBRE ORD'!F228+'3ER AJ TRIM FOFIR 2022'!C228</f>
        <v>26762</v>
      </c>
      <c r="G228" s="19">
        <v>13310</v>
      </c>
      <c r="H228" s="19">
        <v>2992</v>
      </c>
      <c r="I228" s="19">
        <v>8379</v>
      </c>
      <c r="J228" s="19">
        <v>753</v>
      </c>
      <c r="K228" s="19">
        <v>632</v>
      </c>
      <c r="L228" s="19">
        <v>0</v>
      </c>
      <c r="M228" s="19">
        <v>0</v>
      </c>
      <c r="N228" s="6">
        <f t="shared" si="3"/>
        <v>448475</v>
      </c>
    </row>
    <row r="229" spans="1:14" x14ac:dyDescent="0.25">
      <c r="A229" s="9">
        <v>226</v>
      </c>
      <c r="B229" s="21" t="s">
        <v>237</v>
      </c>
      <c r="C229" s="19">
        <v>187214</v>
      </c>
      <c r="D229" s="19">
        <v>106439</v>
      </c>
      <c r="E229" s="19">
        <f>+'OCTUBRE ORD'!E229+'2DO AJ CUATR IEPS 2022'!C229</f>
        <v>3787</v>
      </c>
      <c r="F229" s="19">
        <f>+'OCTUBRE ORD'!F229+'3ER AJ TRIM FOFIR 2022'!C229</f>
        <v>15878</v>
      </c>
      <c r="G229" s="19">
        <v>6865</v>
      </c>
      <c r="H229" s="19">
        <v>1811</v>
      </c>
      <c r="I229" s="19">
        <v>4698</v>
      </c>
      <c r="J229" s="19">
        <v>392</v>
      </c>
      <c r="K229" s="19">
        <v>403</v>
      </c>
      <c r="L229" s="19">
        <v>0</v>
      </c>
      <c r="M229" s="19">
        <v>0</v>
      </c>
      <c r="N229" s="6">
        <f t="shared" si="3"/>
        <v>327487</v>
      </c>
    </row>
    <row r="230" spans="1:14" x14ac:dyDescent="0.25">
      <c r="A230" s="9">
        <v>227</v>
      </c>
      <c r="B230" s="21" t="s">
        <v>238</v>
      </c>
      <c r="C230" s="19">
        <v>1057938</v>
      </c>
      <c r="D230" s="19">
        <v>283991</v>
      </c>
      <c r="E230" s="19">
        <f>+'OCTUBRE ORD'!E230+'2DO AJ CUATR IEPS 2022'!C230</f>
        <v>24376</v>
      </c>
      <c r="F230" s="19">
        <f>+'OCTUBRE ORD'!F230+'3ER AJ TRIM FOFIR 2022'!C230</f>
        <v>113842</v>
      </c>
      <c r="G230" s="19">
        <v>42940</v>
      </c>
      <c r="H230" s="19">
        <v>14338</v>
      </c>
      <c r="I230" s="19">
        <v>37297</v>
      </c>
      <c r="J230" s="19">
        <v>1472</v>
      </c>
      <c r="K230" s="19">
        <v>3944</v>
      </c>
      <c r="L230" s="19">
        <v>0</v>
      </c>
      <c r="M230" s="19">
        <v>0</v>
      </c>
      <c r="N230" s="6">
        <f t="shared" si="3"/>
        <v>1580138</v>
      </c>
    </row>
    <row r="231" spans="1:14" x14ac:dyDescent="0.25">
      <c r="A231" s="9">
        <v>228</v>
      </c>
      <c r="B231" s="21" t="s">
        <v>239</v>
      </c>
      <c r="C231" s="19">
        <v>119842</v>
      </c>
      <c r="D231" s="19">
        <v>55950</v>
      </c>
      <c r="E231" s="19">
        <f>+'OCTUBRE ORD'!E231+'2DO AJ CUATR IEPS 2022'!C231</f>
        <v>2291</v>
      </c>
      <c r="F231" s="19">
        <f>+'OCTUBRE ORD'!F231+'3ER AJ TRIM FOFIR 2022'!C231</f>
        <v>8050</v>
      </c>
      <c r="G231" s="19">
        <v>1898</v>
      </c>
      <c r="H231" s="19">
        <v>756</v>
      </c>
      <c r="I231" s="19">
        <v>1183</v>
      </c>
      <c r="J231" s="19">
        <v>366</v>
      </c>
      <c r="K231" s="19">
        <v>89</v>
      </c>
      <c r="L231" s="19">
        <v>0</v>
      </c>
      <c r="M231" s="19">
        <v>0</v>
      </c>
      <c r="N231" s="6">
        <f t="shared" si="3"/>
        <v>190425</v>
      </c>
    </row>
    <row r="232" spans="1:14" x14ac:dyDescent="0.25">
      <c r="A232" s="9">
        <v>229</v>
      </c>
      <c r="B232" s="21" t="s">
        <v>240</v>
      </c>
      <c r="C232" s="19">
        <v>444370</v>
      </c>
      <c r="D232" s="19">
        <v>106173</v>
      </c>
      <c r="E232" s="19">
        <f>+'OCTUBRE ORD'!E232+'2DO AJ CUATR IEPS 2022'!C232</f>
        <v>9685</v>
      </c>
      <c r="F232" s="19">
        <f>+'OCTUBRE ORD'!F232+'3ER AJ TRIM FOFIR 2022'!C232</f>
        <v>41661</v>
      </c>
      <c r="G232" s="19">
        <v>20685</v>
      </c>
      <c r="H232" s="19">
        <v>4900</v>
      </c>
      <c r="I232" s="19">
        <v>14206</v>
      </c>
      <c r="J232" s="19">
        <v>871</v>
      </c>
      <c r="K232" s="19">
        <v>1194</v>
      </c>
      <c r="L232" s="19">
        <v>29294</v>
      </c>
      <c r="M232" s="19">
        <v>0</v>
      </c>
      <c r="N232" s="6">
        <f t="shared" si="3"/>
        <v>673039</v>
      </c>
    </row>
    <row r="233" spans="1:14" x14ac:dyDescent="0.25">
      <c r="A233" s="9">
        <v>230</v>
      </c>
      <c r="B233" s="21" t="s">
        <v>241</v>
      </c>
      <c r="C233" s="19">
        <v>112674</v>
      </c>
      <c r="D233" s="19">
        <v>41524</v>
      </c>
      <c r="E233" s="19">
        <f>+'OCTUBRE ORD'!E233+'2DO AJ CUATR IEPS 2022'!C233</f>
        <v>2345</v>
      </c>
      <c r="F233" s="19">
        <f>+'OCTUBRE ORD'!F233+'3ER AJ TRIM FOFIR 2022'!C233</f>
        <v>9551</v>
      </c>
      <c r="G233" s="19">
        <v>2151</v>
      </c>
      <c r="H233" s="19">
        <v>1064</v>
      </c>
      <c r="I233" s="19">
        <v>2063</v>
      </c>
      <c r="J233" s="19">
        <v>252</v>
      </c>
      <c r="K233" s="19">
        <v>230</v>
      </c>
      <c r="L233" s="19">
        <v>2986</v>
      </c>
      <c r="M233" s="19">
        <v>0</v>
      </c>
      <c r="N233" s="6">
        <f t="shared" si="3"/>
        <v>174840</v>
      </c>
    </row>
    <row r="234" spans="1:14" x14ac:dyDescent="0.25">
      <c r="A234" s="9">
        <v>231</v>
      </c>
      <c r="B234" s="21" t="s">
        <v>242</v>
      </c>
      <c r="C234" s="19">
        <v>208138</v>
      </c>
      <c r="D234" s="19">
        <v>55039</v>
      </c>
      <c r="E234" s="19">
        <f>+'OCTUBRE ORD'!E234+'2DO AJ CUATR IEPS 2022'!C234</f>
        <v>4298</v>
      </c>
      <c r="F234" s="19">
        <f>+'OCTUBRE ORD'!F234+'3ER AJ TRIM FOFIR 2022'!C234</f>
        <v>17475</v>
      </c>
      <c r="G234" s="19">
        <v>7208</v>
      </c>
      <c r="H234" s="19">
        <v>1949</v>
      </c>
      <c r="I234" s="19">
        <v>4960</v>
      </c>
      <c r="J234" s="19">
        <v>495</v>
      </c>
      <c r="K234" s="19">
        <v>418</v>
      </c>
      <c r="L234" s="19">
        <v>8428</v>
      </c>
      <c r="M234" s="19">
        <v>0</v>
      </c>
      <c r="N234" s="6">
        <f t="shared" si="3"/>
        <v>308408</v>
      </c>
    </row>
    <row r="235" spans="1:14" x14ac:dyDescent="0.25">
      <c r="A235" s="9">
        <v>232</v>
      </c>
      <c r="B235" s="21" t="s">
        <v>243</v>
      </c>
      <c r="C235" s="19">
        <v>1288606</v>
      </c>
      <c r="D235" s="19">
        <v>406410</v>
      </c>
      <c r="E235" s="19">
        <f>+'OCTUBRE ORD'!E235+'2DO AJ CUATR IEPS 2022'!C235</f>
        <v>25433</v>
      </c>
      <c r="F235" s="19">
        <f>+'OCTUBRE ORD'!F235+'3ER AJ TRIM FOFIR 2022'!C235</f>
        <v>108245</v>
      </c>
      <c r="G235" s="19">
        <v>50341</v>
      </c>
      <c r="H235" s="19">
        <v>12487</v>
      </c>
      <c r="I235" s="19">
        <v>33884</v>
      </c>
      <c r="J235" s="19">
        <v>2624</v>
      </c>
      <c r="K235" s="19">
        <v>2795</v>
      </c>
      <c r="L235" s="19">
        <v>192714</v>
      </c>
      <c r="M235" s="19">
        <v>0</v>
      </c>
      <c r="N235" s="6">
        <f t="shared" si="3"/>
        <v>2123539</v>
      </c>
    </row>
    <row r="236" spans="1:14" x14ac:dyDescent="0.25">
      <c r="A236" s="9">
        <v>233</v>
      </c>
      <c r="B236" s="21" t="s">
        <v>244</v>
      </c>
      <c r="C236" s="19">
        <v>210546</v>
      </c>
      <c r="D236" s="19">
        <v>132009</v>
      </c>
      <c r="E236" s="19">
        <f>+'OCTUBRE ORD'!E236+'2DO AJ CUATR IEPS 2022'!C236</f>
        <v>4151</v>
      </c>
      <c r="F236" s="19">
        <f>+'OCTUBRE ORD'!F236+'3ER AJ TRIM FOFIR 2022'!C236</f>
        <v>17279</v>
      </c>
      <c r="G236" s="19">
        <v>3935</v>
      </c>
      <c r="H236" s="19">
        <v>1947</v>
      </c>
      <c r="I236" s="19">
        <v>3770</v>
      </c>
      <c r="J236" s="19">
        <v>430</v>
      </c>
      <c r="K236" s="19">
        <v>418</v>
      </c>
      <c r="L236" s="19">
        <v>0</v>
      </c>
      <c r="M236" s="19">
        <v>0</v>
      </c>
      <c r="N236" s="6">
        <f t="shared" si="3"/>
        <v>374485</v>
      </c>
    </row>
    <row r="237" spans="1:14" x14ac:dyDescent="0.25">
      <c r="A237" s="9">
        <v>234</v>
      </c>
      <c r="B237" s="21" t="s">
        <v>245</v>
      </c>
      <c r="C237" s="19">
        <v>403044</v>
      </c>
      <c r="D237" s="19">
        <v>68426</v>
      </c>
      <c r="E237" s="19">
        <f>+'OCTUBRE ORD'!E237+'2DO AJ CUATR IEPS 2022'!C237</f>
        <v>8097</v>
      </c>
      <c r="F237" s="19">
        <f>+'OCTUBRE ORD'!F237+'3ER AJ TRIM FOFIR 2022'!C237</f>
        <v>33427</v>
      </c>
      <c r="G237" s="19">
        <v>16160</v>
      </c>
      <c r="H237" s="19">
        <v>3767</v>
      </c>
      <c r="I237" s="19">
        <v>10421</v>
      </c>
      <c r="J237" s="19">
        <v>910</v>
      </c>
      <c r="K237" s="19">
        <v>811</v>
      </c>
      <c r="L237" s="19">
        <v>0</v>
      </c>
      <c r="M237" s="19">
        <v>0</v>
      </c>
      <c r="N237" s="6">
        <f t="shared" si="3"/>
        <v>545063</v>
      </c>
    </row>
    <row r="238" spans="1:14" x14ac:dyDescent="0.25">
      <c r="A238" s="9">
        <v>235</v>
      </c>
      <c r="B238" s="21" t="s">
        <v>246</v>
      </c>
      <c r="C238" s="19">
        <v>269264</v>
      </c>
      <c r="D238" s="19">
        <v>111544</v>
      </c>
      <c r="E238" s="19">
        <f>+'OCTUBRE ORD'!E238+'2DO AJ CUATR IEPS 2022'!C238</f>
        <v>5306</v>
      </c>
      <c r="F238" s="19">
        <f>+'OCTUBRE ORD'!F238+'3ER AJ TRIM FOFIR 2022'!C238</f>
        <v>21111</v>
      </c>
      <c r="G238" s="19">
        <v>8758</v>
      </c>
      <c r="H238" s="19">
        <v>2289</v>
      </c>
      <c r="I238" s="19">
        <v>5653</v>
      </c>
      <c r="J238" s="19">
        <v>652</v>
      </c>
      <c r="K238" s="19">
        <v>448</v>
      </c>
      <c r="L238" s="19">
        <v>16373</v>
      </c>
      <c r="M238" s="19">
        <v>0</v>
      </c>
      <c r="N238" s="6">
        <f t="shared" si="3"/>
        <v>441398</v>
      </c>
    </row>
    <row r="239" spans="1:14" x14ac:dyDescent="0.25">
      <c r="A239" s="9">
        <v>236</v>
      </c>
      <c r="B239" s="21" t="s">
        <v>247</v>
      </c>
      <c r="C239" s="19">
        <v>155426</v>
      </c>
      <c r="D239" s="19">
        <v>88564</v>
      </c>
      <c r="E239" s="19">
        <f>+'OCTUBRE ORD'!E239+'2DO AJ CUATR IEPS 2022'!C239</f>
        <v>2856</v>
      </c>
      <c r="F239" s="19">
        <f>+'OCTUBRE ORD'!F239+'3ER AJ TRIM FOFIR 2022'!C239</f>
        <v>10632</v>
      </c>
      <c r="G239" s="19">
        <v>3094</v>
      </c>
      <c r="H239" s="19">
        <v>1073</v>
      </c>
      <c r="I239" s="19">
        <v>2007</v>
      </c>
      <c r="J239" s="19">
        <v>454</v>
      </c>
      <c r="K239" s="19">
        <v>157</v>
      </c>
      <c r="L239" s="19">
        <v>0</v>
      </c>
      <c r="M239" s="19">
        <v>0</v>
      </c>
      <c r="N239" s="6">
        <f t="shared" si="3"/>
        <v>264263</v>
      </c>
    </row>
    <row r="240" spans="1:14" x14ac:dyDescent="0.25">
      <c r="A240" s="9">
        <v>237</v>
      </c>
      <c r="B240" s="21" t="s">
        <v>248</v>
      </c>
      <c r="C240" s="19">
        <v>156160</v>
      </c>
      <c r="D240" s="19">
        <v>58861</v>
      </c>
      <c r="E240" s="19">
        <f>+'OCTUBRE ORD'!E240+'2DO AJ CUATR IEPS 2022'!C240</f>
        <v>3298</v>
      </c>
      <c r="F240" s="19">
        <f>+'OCTUBRE ORD'!F240+'3ER AJ TRIM FOFIR 2022'!C240</f>
        <v>13141</v>
      </c>
      <c r="G240" s="19">
        <v>3635</v>
      </c>
      <c r="H240" s="19">
        <v>1442</v>
      </c>
      <c r="I240" s="19">
        <v>2994</v>
      </c>
      <c r="J240" s="19">
        <v>392</v>
      </c>
      <c r="K240" s="19">
        <v>303</v>
      </c>
      <c r="L240" s="19">
        <v>0</v>
      </c>
      <c r="M240" s="19">
        <v>0</v>
      </c>
      <c r="N240" s="6">
        <f t="shared" si="3"/>
        <v>240226</v>
      </c>
    </row>
    <row r="241" spans="1:14" x14ac:dyDescent="0.25">
      <c r="A241" s="9">
        <v>238</v>
      </c>
      <c r="B241" s="21" t="s">
        <v>249</v>
      </c>
      <c r="C241" s="19">
        <v>121866</v>
      </c>
      <c r="D241" s="19">
        <v>60974</v>
      </c>
      <c r="E241" s="19">
        <f>+'OCTUBRE ORD'!E241+'2DO AJ CUATR IEPS 2022'!C241</f>
        <v>2398</v>
      </c>
      <c r="F241" s="19">
        <f>+'OCTUBRE ORD'!F241+'3ER AJ TRIM FOFIR 2022'!C241</f>
        <v>8877</v>
      </c>
      <c r="G241" s="19">
        <v>2291</v>
      </c>
      <c r="H241" s="19">
        <v>892</v>
      </c>
      <c r="I241" s="19">
        <v>1611</v>
      </c>
      <c r="J241" s="19">
        <v>344</v>
      </c>
      <c r="K241" s="19">
        <v>142</v>
      </c>
      <c r="L241" s="19">
        <v>0</v>
      </c>
      <c r="M241" s="19">
        <v>0</v>
      </c>
      <c r="N241" s="6">
        <f t="shared" si="3"/>
        <v>199395</v>
      </c>
    </row>
    <row r="242" spans="1:14" x14ac:dyDescent="0.25">
      <c r="A242" s="9">
        <v>239</v>
      </c>
      <c r="B242" s="21" t="s">
        <v>250</v>
      </c>
      <c r="C242" s="19">
        <v>106718</v>
      </c>
      <c r="D242" s="19">
        <v>41135</v>
      </c>
      <c r="E242" s="19">
        <f>+'OCTUBRE ORD'!E242+'2DO AJ CUATR IEPS 2022'!C242</f>
        <v>2171</v>
      </c>
      <c r="F242" s="19">
        <f>+'OCTUBRE ORD'!F242+'3ER AJ TRIM FOFIR 2022'!C242</f>
        <v>8797</v>
      </c>
      <c r="G242" s="19">
        <v>2304</v>
      </c>
      <c r="H242" s="19">
        <v>978</v>
      </c>
      <c r="I242" s="19">
        <v>1981</v>
      </c>
      <c r="J242" s="19">
        <v>262</v>
      </c>
      <c r="K242" s="19">
        <v>206</v>
      </c>
      <c r="L242" s="19">
        <v>7418</v>
      </c>
      <c r="M242" s="19">
        <v>0</v>
      </c>
      <c r="N242" s="6">
        <f t="shared" si="3"/>
        <v>171970</v>
      </c>
    </row>
    <row r="243" spans="1:14" x14ac:dyDescent="0.25">
      <c r="A243" s="9">
        <v>240</v>
      </c>
      <c r="B243" s="21" t="s">
        <v>251</v>
      </c>
      <c r="C243" s="19">
        <v>189042</v>
      </c>
      <c r="D243" s="19">
        <v>55297</v>
      </c>
      <c r="E243" s="19">
        <f>+'OCTUBRE ORD'!E243+'2DO AJ CUATR IEPS 2022'!C243</f>
        <v>3765</v>
      </c>
      <c r="F243" s="19">
        <f>+'OCTUBRE ORD'!F243+'3ER AJ TRIM FOFIR 2022'!C243</f>
        <v>14683</v>
      </c>
      <c r="G243" s="19">
        <v>6187</v>
      </c>
      <c r="H243" s="19">
        <v>1564</v>
      </c>
      <c r="I243" s="19">
        <v>3907</v>
      </c>
      <c r="J243" s="19">
        <v>483</v>
      </c>
      <c r="K243" s="19">
        <v>295</v>
      </c>
      <c r="L243" s="19">
        <v>3802</v>
      </c>
      <c r="M243" s="19">
        <v>0</v>
      </c>
      <c r="N243" s="6">
        <f t="shared" si="3"/>
        <v>279025</v>
      </c>
    </row>
    <row r="244" spans="1:14" x14ac:dyDescent="0.25">
      <c r="A244" s="9">
        <v>241</v>
      </c>
      <c r="B244" s="21" t="s">
        <v>252</v>
      </c>
      <c r="C244" s="19">
        <v>129682</v>
      </c>
      <c r="D244" s="19">
        <v>56216</v>
      </c>
      <c r="E244" s="19">
        <f>+'OCTUBRE ORD'!E244+'2DO AJ CUATR IEPS 2022'!C244</f>
        <v>2653</v>
      </c>
      <c r="F244" s="19">
        <f>+'OCTUBRE ORD'!F244+'3ER AJ TRIM FOFIR 2022'!C244</f>
        <v>10702</v>
      </c>
      <c r="G244" s="19">
        <v>2386</v>
      </c>
      <c r="H244" s="19">
        <v>1181</v>
      </c>
      <c r="I244" s="19">
        <v>2242</v>
      </c>
      <c r="J244" s="19">
        <v>306</v>
      </c>
      <c r="K244" s="19">
        <v>247</v>
      </c>
      <c r="L244" s="19">
        <v>96</v>
      </c>
      <c r="M244" s="19">
        <v>0</v>
      </c>
      <c r="N244" s="6">
        <f t="shared" si="3"/>
        <v>205711</v>
      </c>
    </row>
    <row r="245" spans="1:14" x14ac:dyDescent="0.25">
      <c r="A245" s="9">
        <v>242</v>
      </c>
      <c r="B245" s="21" t="s">
        <v>253</v>
      </c>
      <c r="C245" s="19">
        <v>632168</v>
      </c>
      <c r="D245" s="19">
        <v>80243</v>
      </c>
      <c r="E245" s="19">
        <f>+'OCTUBRE ORD'!E245+'2DO AJ CUATR IEPS 2022'!C245</f>
        <v>12915</v>
      </c>
      <c r="F245" s="19">
        <f>+'OCTUBRE ORD'!F245+'3ER AJ TRIM FOFIR 2022'!C245</f>
        <v>54468</v>
      </c>
      <c r="G245" s="19">
        <v>27920</v>
      </c>
      <c r="H245" s="19">
        <v>6262</v>
      </c>
      <c r="I245" s="19">
        <v>18146</v>
      </c>
      <c r="J245" s="19">
        <v>1333</v>
      </c>
      <c r="K245" s="19">
        <v>1418</v>
      </c>
      <c r="L245" s="19">
        <v>0</v>
      </c>
      <c r="M245" s="19">
        <v>0</v>
      </c>
      <c r="N245" s="6">
        <f t="shared" si="3"/>
        <v>834873</v>
      </c>
    </row>
    <row r="246" spans="1:14" x14ac:dyDescent="0.25">
      <c r="A246" s="9">
        <v>243</v>
      </c>
      <c r="B246" s="21" t="s">
        <v>254</v>
      </c>
      <c r="C246" s="19">
        <v>206502</v>
      </c>
      <c r="D246" s="19">
        <v>89892</v>
      </c>
      <c r="E246" s="19">
        <f>+'OCTUBRE ORD'!E246+'2DO AJ CUATR IEPS 2022'!C246</f>
        <v>4280</v>
      </c>
      <c r="F246" s="19">
        <f>+'OCTUBRE ORD'!F246+'3ER AJ TRIM FOFIR 2022'!C246</f>
        <v>17566</v>
      </c>
      <c r="G246" s="19">
        <v>4586</v>
      </c>
      <c r="H246" s="19">
        <v>1982</v>
      </c>
      <c r="I246" s="19">
        <v>4069</v>
      </c>
      <c r="J246" s="19">
        <v>497</v>
      </c>
      <c r="K246" s="19">
        <v>434</v>
      </c>
      <c r="L246" s="19">
        <v>20679</v>
      </c>
      <c r="M246" s="19">
        <v>0</v>
      </c>
      <c r="N246" s="6">
        <f t="shared" si="3"/>
        <v>350487</v>
      </c>
    </row>
    <row r="247" spans="1:14" x14ac:dyDescent="0.25">
      <c r="A247" s="9">
        <v>244</v>
      </c>
      <c r="B247" s="21" t="s">
        <v>255</v>
      </c>
      <c r="C247" s="19">
        <v>213358</v>
      </c>
      <c r="D247" s="19">
        <v>61389</v>
      </c>
      <c r="E247" s="19">
        <f>+'OCTUBRE ORD'!E247+'2DO AJ CUATR IEPS 2022'!C247</f>
        <v>4369</v>
      </c>
      <c r="F247" s="19">
        <f>+'OCTUBRE ORD'!F247+'3ER AJ TRIM FOFIR 2022'!C247</f>
        <v>18097</v>
      </c>
      <c r="G247" s="19">
        <v>9054</v>
      </c>
      <c r="H247" s="19">
        <v>2049</v>
      </c>
      <c r="I247" s="19">
        <v>5752</v>
      </c>
      <c r="J247" s="19">
        <v>475</v>
      </c>
      <c r="K247" s="19">
        <v>451</v>
      </c>
      <c r="L247" s="19">
        <v>0</v>
      </c>
      <c r="M247" s="19">
        <v>0</v>
      </c>
      <c r="N247" s="6">
        <f t="shared" si="3"/>
        <v>314994</v>
      </c>
    </row>
    <row r="248" spans="1:14" x14ac:dyDescent="0.25">
      <c r="A248" s="9">
        <v>245</v>
      </c>
      <c r="B248" s="21" t="s">
        <v>256</v>
      </c>
      <c r="C248" s="19">
        <v>108302</v>
      </c>
      <c r="D248" s="19">
        <v>35168</v>
      </c>
      <c r="E248" s="19">
        <f>+'OCTUBRE ORD'!E248+'2DO AJ CUATR IEPS 2022'!C248</f>
        <v>2119</v>
      </c>
      <c r="F248" s="19">
        <f>+'OCTUBRE ORD'!F248+'3ER AJ TRIM FOFIR 2022'!C248</f>
        <v>8047</v>
      </c>
      <c r="G248" s="19">
        <v>3010</v>
      </c>
      <c r="H248" s="19">
        <v>832</v>
      </c>
      <c r="I248" s="19">
        <v>1884</v>
      </c>
      <c r="J248" s="19">
        <v>292</v>
      </c>
      <c r="K248" s="19">
        <v>143</v>
      </c>
      <c r="L248" s="19">
        <v>0</v>
      </c>
      <c r="M248" s="19">
        <v>0</v>
      </c>
      <c r="N248" s="6">
        <f t="shared" si="3"/>
        <v>159797</v>
      </c>
    </row>
    <row r="249" spans="1:14" x14ac:dyDescent="0.25">
      <c r="A249" s="9">
        <v>246</v>
      </c>
      <c r="B249" s="21" t="s">
        <v>257</v>
      </c>
      <c r="C249" s="19">
        <v>86656</v>
      </c>
      <c r="D249" s="19">
        <v>40600</v>
      </c>
      <c r="E249" s="19">
        <f>+'OCTUBRE ORD'!E249+'2DO AJ CUATR IEPS 2022'!C249</f>
        <v>1652</v>
      </c>
      <c r="F249" s="19">
        <f>+'OCTUBRE ORD'!F249+'3ER AJ TRIM FOFIR 2022'!C249</f>
        <v>5827</v>
      </c>
      <c r="G249" s="19">
        <v>1409</v>
      </c>
      <c r="H249" s="19">
        <v>550</v>
      </c>
      <c r="I249" s="19">
        <v>871</v>
      </c>
      <c r="J249" s="19">
        <v>263</v>
      </c>
      <c r="K249" s="19">
        <v>66</v>
      </c>
      <c r="L249" s="19">
        <v>0</v>
      </c>
      <c r="M249" s="19">
        <v>0</v>
      </c>
      <c r="N249" s="6">
        <f t="shared" si="3"/>
        <v>137894</v>
      </c>
    </row>
    <row r="250" spans="1:14" x14ac:dyDescent="0.25">
      <c r="A250" s="9">
        <v>247</v>
      </c>
      <c r="B250" s="21" t="s">
        <v>258</v>
      </c>
      <c r="C250" s="19">
        <v>174350</v>
      </c>
      <c r="D250" s="19">
        <v>57587</v>
      </c>
      <c r="E250" s="19">
        <f>+'OCTUBRE ORD'!E250+'2DO AJ CUATR IEPS 2022'!C250</f>
        <v>2678</v>
      </c>
      <c r="F250" s="19">
        <f>+'OCTUBRE ORD'!F250+'3ER AJ TRIM FOFIR 2022'!C250</f>
        <v>11491</v>
      </c>
      <c r="G250" s="19">
        <v>3790</v>
      </c>
      <c r="H250" s="19">
        <v>1279</v>
      </c>
      <c r="I250" s="19">
        <v>2585</v>
      </c>
      <c r="J250" s="19">
        <v>306</v>
      </c>
      <c r="K250" s="19">
        <v>224</v>
      </c>
      <c r="L250" s="19">
        <v>5772</v>
      </c>
      <c r="M250" s="19">
        <v>0</v>
      </c>
      <c r="N250" s="6">
        <f t="shared" si="3"/>
        <v>260062</v>
      </c>
    </row>
    <row r="251" spans="1:14" x14ac:dyDescent="0.25">
      <c r="A251" s="9">
        <v>248</v>
      </c>
      <c r="B251" s="21" t="s">
        <v>259</v>
      </c>
      <c r="C251" s="19">
        <v>696990</v>
      </c>
      <c r="D251" s="19">
        <v>168390</v>
      </c>
      <c r="E251" s="19">
        <f>+'OCTUBRE ORD'!E251+'2DO AJ CUATR IEPS 2022'!C251</f>
        <v>14513</v>
      </c>
      <c r="F251" s="19">
        <f>+'OCTUBRE ORD'!F251+'3ER AJ TRIM FOFIR 2022'!C251</f>
        <v>63132</v>
      </c>
      <c r="G251" s="19">
        <v>34207</v>
      </c>
      <c r="H251" s="19">
        <v>7464</v>
      </c>
      <c r="I251" s="19">
        <v>22831</v>
      </c>
      <c r="J251" s="19">
        <v>1335</v>
      </c>
      <c r="K251" s="19">
        <v>1794</v>
      </c>
      <c r="L251" s="19">
        <v>0</v>
      </c>
      <c r="M251" s="19">
        <v>0</v>
      </c>
      <c r="N251" s="6">
        <f t="shared" si="3"/>
        <v>1010656</v>
      </c>
    </row>
    <row r="252" spans="1:14" x14ac:dyDescent="0.25">
      <c r="A252" s="9">
        <v>249</v>
      </c>
      <c r="B252" s="21" t="s">
        <v>260</v>
      </c>
      <c r="C252" s="19">
        <v>219814</v>
      </c>
      <c r="D252" s="19">
        <v>92984</v>
      </c>
      <c r="E252" s="19">
        <f>+'OCTUBRE ORD'!E252+'2DO AJ CUATR IEPS 2022'!C252</f>
        <v>4511</v>
      </c>
      <c r="F252" s="19">
        <f>+'OCTUBRE ORD'!F252+'3ER AJ TRIM FOFIR 2022'!C252</f>
        <v>18644</v>
      </c>
      <c r="G252" s="19">
        <v>8763</v>
      </c>
      <c r="H252" s="19">
        <v>2109</v>
      </c>
      <c r="I252" s="19">
        <v>5740</v>
      </c>
      <c r="J252" s="19">
        <v>498</v>
      </c>
      <c r="K252" s="19">
        <v>463</v>
      </c>
      <c r="L252" s="19">
        <v>29487</v>
      </c>
      <c r="M252" s="19">
        <v>0</v>
      </c>
      <c r="N252" s="6">
        <f t="shared" si="3"/>
        <v>383013</v>
      </c>
    </row>
    <row r="253" spans="1:14" x14ac:dyDescent="0.25">
      <c r="A253" s="9">
        <v>250</v>
      </c>
      <c r="B253" s="21" t="s">
        <v>261</v>
      </c>
      <c r="C253" s="19">
        <v>208700</v>
      </c>
      <c r="D253" s="19">
        <v>62414</v>
      </c>
      <c r="E253" s="19">
        <f>+'OCTUBRE ORD'!E253+'2DO AJ CUATR IEPS 2022'!C253</f>
        <v>3892</v>
      </c>
      <c r="F253" s="19">
        <f>+'OCTUBRE ORD'!F253+'3ER AJ TRIM FOFIR 2022'!C253</f>
        <v>16824</v>
      </c>
      <c r="G253" s="19">
        <v>2866</v>
      </c>
      <c r="H253" s="19">
        <v>1952</v>
      </c>
      <c r="I253" s="19">
        <v>3440</v>
      </c>
      <c r="J253" s="19">
        <v>397</v>
      </c>
      <c r="K253" s="19">
        <v>428</v>
      </c>
      <c r="L253" s="19">
        <v>0</v>
      </c>
      <c r="M253" s="19">
        <v>0</v>
      </c>
      <c r="N253" s="6">
        <f t="shared" si="3"/>
        <v>300913</v>
      </c>
    </row>
    <row r="254" spans="1:14" x14ac:dyDescent="0.25">
      <c r="A254" s="9">
        <v>251</v>
      </c>
      <c r="B254" s="21" t="s">
        <v>262</v>
      </c>
      <c r="C254" s="19">
        <v>136146</v>
      </c>
      <c r="D254" s="19">
        <v>61218</v>
      </c>
      <c r="E254" s="19">
        <f>+'OCTUBRE ORD'!E254+'2DO AJ CUATR IEPS 2022'!C254</f>
        <v>2594</v>
      </c>
      <c r="F254" s="19">
        <f>+'OCTUBRE ORD'!F254+'3ER AJ TRIM FOFIR 2022'!C254</f>
        <v>9470</v>
      </c>
      <c r="G254" s="19">
        <v>2776</v>
      </c>
      <c r="H254" s="19">
        <v>934</v>
      </c>
      <c r="I254" s="19">
        <v>1746</v>
      </c>
      <c r="J254" s="19">
        <v>396</v>
      </c>
      <c r="K254" s="19">
        <v>134</v>
      </c>
      <c r="L254" s="19">
        <v>144</v>
      </c>
      <c r="M254" s="19">
        <v>0</v>
      </c>
      <c r="N254" s="6">
        <f t="shared" si="3"/>
        <v>215558</v>
      </c>
    </row>
    <row r="255" spans="1:14" x14ac:dyDescent="0.25">
      <c r="A255" s="9">
        <v>252</v>
      </c>
      <c r="B255" s="21" t="s">
        <v>263</v>
      </c>
      <c r="C255" s="19">
        <v>161450</v>
      </c>
      <c r="D255" s="19">
        <v>49846</v>
      </c>
      <c r="E255" s="19">
        <f>+'OCTUBRE ORD'!E255+'2DO AJ CUATR IEPS 2022'!C255</f>
        <v>3228</v>
      </c>
      <c r="F255" s="19">
        <f>+'OCTUBRE ORD'!F255+'3ER AJ TRIM FOFIR 2022'!C255</f>
        <v>12657</v>
      </c>
      <c r="G255" s="19">
        <v>5443</v>
      </c>
      <c r="H255" s="19">
        <v>1356</v>
      </c>
      <c r="I255" s="19">
        <v>3414</v>
      </c>
      <c r="J255" s="19">
        <v>409</v>
      </c>
      <c r="K255" s="19">
        <v>260</v>
      </c>
      <c r="L255" s="19">
        <v>0</v>
      </c>
      <c r="M255" s="19">
        <v>0</v>
      </c>
      <c r="N255" s="6">
        <f t="shared" si="3"/>
        <v>238063</v>
      </c>
    </row>
    <row r="256" spans="1:14" x14ac:dyDescent="0.25">
      <c r="A256" s="9">
        <v>253</v>
      </c>
      <c r="B256" s="21" t="s">
        <v>264</v>
      </c>
      <c r="C256" s="19">
        <v>193980</v>
      </c>
      <c r="D256" s="19">
        <v>76282</v>
      </c>
      <c r="E256" s="19">
        <f>+'OCTUBRE ORD'!E256+'2DO AJ CUATR IEPS 2022'!C256</f>
        <v>3752</v>
      </c>
      <c r="F256" s="19">
        <f>+'OCTUBRE ORD'!F256+'3ER AJ TRIM FOFIR 2022'!C256</f>
        <v>14026</v>
      </c>
      <c r="G256" s="19">
        <v>4537</v>
      </c>
      <c r="H256" s="19">
        <v>1423</v>
      </c>
      <c r="I256" s="19">
        <v>2936</v>
      </c>
      <c r="J256" s="19">
        <v>537</v>
      </c>
      <c r="K256" s="19">
        <v>228</v>
      </c>
      <c r="L256" s="19">
        <v>0</v>
      </c>
      <c r="M256" s="19">
        <v>0</v>
      </c>
      <c r="N256" s="6">
        <f t="shared" si="3"/>
        <v>297701</v>
      </c>
    </row>
    <row r="257" spans="1:14" x14ac:dyDescent="0.25">
      <c r="A257" s="9">
        <v>254</v>
      </c>
      <c r="B257" s="21" t="s">
        <v>265</v>
      </c>
      <c r="C257" s="19">
        <v>241296</v>
      </c>
      <c r="D257" s="19">
        <v>86652</v>
      </c>
      <c r="E257" s="19">
        <f>+'OCTUBRE ORD'!E257+'2DO AJ CUATR IEPS 2022'!C257</f>
        <v>4848</v>
      </c>
      <c r="F257" s="19">
        <f>+'OCTUBRE ORD'!F257+'3ER AJ TRIM FOFIR 2022'!C257</f>
        <v>19625</v>
      </c>
      <c r="G257" s="19">
        <v>7357</v>
      </c>
      <c r="H257" s="19">
        <v>2175</v>
      </c>
      <c r="I257" s="19">
        <v>5167</v>
      </c>
      <c r="J257" s="19">
        <v>582</v>
      </c>
      <c r="K257" s="19">
        <v>451</v>
      </c>
      <c r="L257" s="19">
        <v>0</v>
      </c>
      <c r="M257" s="19">
        <v>0</v>
      </c>
      <c r="N257" s="6">
        <f t="shared" si="3"/>
        <v>368153</v>
      </c>
    </row>
    <row r="258" spans="1:14" x14ac:dyDescent="0.25">
      <c r="A258" s="9">
        <v>255</v>
      </c>
      <c r="B258" s="21" t="s">
        <v>266</v>
      </c>
      <c r="C258" s="19">
        <v>160678</v>
      </c>
      <c r="D258" s="19">
        <v>46946</v>
      </c>
      <c r="E258" s="19">
        <f>+'OCTUBRE ORD'!E258+'2DO AJ CUATR IEPS 2022'!C258</f>
        <v>2985</v>
      </c>
      <c r="F258" s="19">
        <f>+'OCTUBRE ORD'!F258+'3ER AJ TRIM FOFIR 2022'!C258</f>
        <v>11620</v>
      </c>
      <c r="G258" s="19">
        <v>4530</v>
      </c>
      <c r="H258" s="19">
        <v>1224</v>
      </c>
      <c r="I258" s="19">
        <v>2806</v>
      </c>
      <c r="J258" s="19">
        <v>409</v>
      </c>
      <c r="K258" s="19">
        <v>212</v>
      </c>
      <c r="L258" s="19">
        <v>0</v>
      </c>
      <c r="M258" s="19">
        <v>0</v>
      </c>
      <c r="N258" s="6">
        <f t="shared" si="3"/>
        <v>231410</v>
      </c>
    </row>
    <row r="259" spans="1:14" x14ac:dyDescent="0.25">
      <c r="A259" s="9">
        <v>256</v>
      </c>
      <c r="B259" s="21" t="s">
        <v>267</v>
      </c>
      <c r="C259" s="19">
        <v>78306</v>
      </c>
      <c r="D259" s="19">
        <v>38865</v>
      </c>
      <c r="E259" s="19">
        <f>+'OCTUBRE ORD'!E259+'2DO AJ CUATR IEPS 2022'!C259</f>
        <v>1421</v>
      </c>
      <c r="F259" s="19">
        <f>+'OCTUBRE ORD'!F259+'3ER AJ TRIM FOFIR 2022'!C259</f>
        <v>5086</v>
      </c>
      <c r="G259" s="19">
        <v>530</v>
      </c>
      <c r="H259" s="19">
        <v>486</v>
      </c>
      <c r="I259" s="19">
        <v>508</v>
      </c>
      <c r="J259" s="19">
        <v>231</v>
      </c>
      <c r="K259" s="19">
        <v>57</v>
      </c>
      <c r="L259" s="19">
        <v>0</v>
      </c>
      <c r="M259" s="19">
        <v>0</v>
      </c>
      <c r="N259" s="6">
        <f t="shared" si="3"/>
        <v>125490</v>
      </c>
    </row>
    <row r="260" spans="1:14" x14ac:dyDescent="0.25">
      <c r="A260" s="9">
        <v>257</v>
      </c>
      <c r="B260" s="21" t="s">
        <v>268</v>
      </c>
      <c r="C260" s="19">
        <v>119436</v>
      </c>
      <c r="D260" s="19">
        <v>54329</v>
      </c>
      <c r="E260" s="19">
        <f>+'OCTUBRE ORD'!E260+'2DO AJ CUATR IEPS 2022'!C260</f>
        <v>2297</v>
      </c>
      <c r="F260" s="19">
        <f>+'OCTUBRE ORD'!F260+'3ER AJ TRIM FOFIR 2022'!C260</f>
        <v>8324</v>
      </c>
      <c r="G260" s="19">
        <v>2406</v>
      </c>
      <c r="H260" s="19">
        <v>817</v>
      </c>
      <c r="I260" s="19">
        <v>1510</v>
      </c>
      <c r="J260" s="19">
        <v>359</v>
      </c>
      <c r="K260" s="19">
        <v>115</v>
      </c>
      <c r="L260" s="19">
        <v>0</v>
      </c>
      <c r="M260" s="19">
        <v>0</v>
      </c>
      <c r="N260" s="6">
        <f t="shared" si="3"/>
        <v>189593</v>
      </c>
    </row>
    <row r="261" spans="1:14" x14ac:dyDescent="0.25">
      <c r="A261" s="9">
        <v>258</v>
      </c>
      <c r="B261" s="21" t="s">
        <v>269</v>
      </c>
      <c r="C261" s="19">
        <v>106762</v>
      </c>
      <c r="D261" s="19">
        <v>47347</v>
      </c>
      <c r="E261" s="19">
        <f>+'OCTUBRE ORD'!E261+'2DO AJ CUATR IEPS 2022'!C261</f>
        <v>2169</v>
      </c>
      <c r="F261" s="19">
        <f>+'OCTUBRE ORD'!F261+'3ER AJ TRIM FOFIR 2022'!C261</f>
        <v>8516</v>
      </c>
      <c r="G261" s="19">
        <v>1607</v>
      </c>
      <c r="H261" s="19">
        <v>916</v>
      </c>
      <c r="I261" s="19">
        <v>1587</v>
      </c>
      <c r="J261" s="19">
        <v>273</v>
      </c>
      <c r="K261" s="19">
        <v>180</v>
      </c>
      <c r="L261" s="19">
        <v>5323</v>
      </c>
      <c r="M261" s="19">
        <v>0</v>
      </c>
      <c r="N261" s="6">
        <f t="shared" ref="N261:N324" si="4">SUM(C261:M261)</f>
        <v>174680</v>
      </c>
    </row>
    <row r="262" spans="1:14" x14ac:dyDescent="0.25">
      <c r="A262" s="9">
        <v>259</v>
      </c>
      <c r="B262" s="21" t="s">
        <v>270</v>
      </c>
      <c r="C262" s="19">
        <v>196564</v>
      </c>
      <c r="D262" s="19">
        <v>107709</v>
      </c>
      <c r="E262" s="19">
        <f>+'OCTUBRE ORD'!E262+'2DO AJ CUATR IEPS 2022'!C262</f>
        <v>3699</v>
      </c>
      <c r="F262" s="19">
        <f>+'OCTUBRE ORD'!F262+'3ER AJ TRIM FOFIR 2022'!C262</f>
        <v>14353</v>
      </c>
      <c r="G262" s="19">
        <v>4872</v>
      </c>
      <c r="H262" s="19">
        <v>1510</v>
      </c>
      <c r="I262" s="19">
        <v>3232</v>
      </c>
      <c r="J262" s="19">
        <v>506</v>
      </c>
      <c r="K262" s="19">
        <v>263</v>
      </c>
      <c r="L262" s="19">
        <v>0</v>
      </c>
      <c r="M262" s="19">
        <v>0</v>
      </c>
      <c r="N262" s="6">
        <f t="shared" si="4"/>
        <v>332708</v>
      </c>
    </row>
    <row r="263" spans="1:14" x14ac:dyDescent="0.25">
      <c r="A263" s="9">
        <v>260</v>
      </c>
      <c r="B263" s="21" t="s">
        <v>271</v>
      </c>
      <c r="C263" s="19">
        <v>162534</v>
      </c>
      <c r="D263" s="19">
        <v>51544</v>
      </c>
      <c r="E263" s="19">
        <f>+'OCTUBRE ORD'!E263+'2DO AJ CUATR IEPS 2022'!C263</f>
        <v>3197</v>
      </c>
      <c r="F263" s="19">
        <f>+'OCTUBRE ORD'!F263+'3ER AJ TRIM FOFIR 2022'!C263</f>
        <v>12570</v>
      </c>
      <c r="G263" s="19">
        <v>5029</v>
      </c>
      <c r="H263" s="19">
        <v>1350</v>
      </c>
      <c r="I263" s="19">
        <v>3236</v>
      </c>
      <c r="J263" s="19">
        <v>412</v>
      </c>
      <c r="K263" s="19">
        <v>257</v>
      </c>
      <c r="L263" s="19">
        <v>0</v>
      </c>
      <c r="M263" s="19">
        <v>0</v>
      </c>
      <c r="N263" s="6">
        <f t="shared" si="4"/>
        <v>240129</v>
      </c>
    </row>
    <row r="264" spans="1:14" x14ac:dyDescent="0.25">
      <c r="A264" s="9">
        <v>261</v>
      </c>
      <c r="B264" s="21" t="s">
        <v>272</v>
      </c>
      <c r="C264" s="19">
        <v>386454</v>
      </c>
      <c r="D264" s="19">
        <v>313225</v>
      </c>
      <c r="E264" s="19">
        <f>+'OCTUBRE ORD'!E264+'2DO AJ CUATR IEPS 2022'!C264</f>
        <v>7896</v>
      </c>
      <c r="F264" s="19">
        <f>+'OCTUBRE ORD'!F264+'3ER AJ TRIM FOFIR 2022'!C264</f>
        <v>33090</v>
      </c>
      <c r="G264" s="19">
        <v>15814</v>
      </c>
      <c r="H264" s="19">
        <v>3784</v>
      </c>
      <c r="I264" s="19">
        <v>10445</v>
      </c>
      <c r="J264" s="19">
        <v>836</v>
      </c>
      <c r="K264" s="19">
        <v>848</v>
      </c>
      <c r="L264" s="19">
        <v>37722</v>
      </c>
      <c r="M264" s="19">
        <v>0</v>
      </c>
      <c r="N264" s="6">
        <f t="shared" si="4"/>
        <v>810114</v>
      </c>
    </row>
    <row r="265" spans="1:14" x14ac:dyDescent="0.25">
      <c r="A265" s="9">
        <v>262</v>
      </c>
      <c r="B265" s="21" t="s">
        <v>273</v>
      </c>
      <c r="C265" s="19">
        <v>91016</v>
      </c>
      <c r="D265" s="19">
        <v>32390</v>
      </c>
      <c r="E265" s="19">
        <f>+'OCTUBRE ORD'!E265+'2DO AJ CUATR IEPS 2022'!C265</f>
        <v>1840</v>
      </c>
      <c r="F265" s="19">
        <f>+'OCTUBRE ORD'!F265+'3ER AJ TRIM FOFIR 2022'!C265</f>
        <v>7100</v>
      </c>
      <c r="G265" s="19">
        <v>2299</v>
      </c>
      <c r="H265" s="19">
        <v>754</v>
      </c>
      <c r="I265" s="19">
        <v>1607</v>
      </c>
      <c r="J265" s="19">
        <v>253</v>
      </c>
      <c r="K265" s="19">
        <v>141</v>
      </c>
      <c r="L265" s="19">
        <v>6754</v>
      </c>
      <c r="M265" s="19">
        <v>0</v>
      </c>
      <c r="N265" s="6">
        <f t="shared" si="4"/>
        <v>144154</v>
      </c>
    </row>
    <row r="266" spans="1:14" x14ac:dyDescent="0.25">
      <c r="A266" s="9">
        <v>263</v>
      </c>
      <c r="B266" s="21" t="s">
        <v>274</v>
      </c>
      <c r="C266" s="19">
        <v>248550</v>
      </c>
      <c r="D266" s="19">
        <v>91701</v>
      </c>
      <c r="E266" s="19">
        <f>+'OCTUBRE ORD'!E266+'2DO AJ CUATR IEPS 2022'!C266</f>
        <v>4723</v>
      </c>
      <c r="F266" s="19">
        <f>+'OCTUBRE ORD'!F266+'3ER AJ TRIM FOFIR 2022'!C266</f>
        <v>19300</v>
      </c>
      <c r="G266" s="19">
        <v>7260</v>
      </c>
      <c r="H266" s="19">
        <v>2137</v>
      </c>
      <c r="I266" s="19">
        <v>5016</v>
      </c>
      <c r="J266" s="19">
        <v>561</v>
      </c>
      <c r="K266" s="19">
        <v>428</v>
      </c>
      <c r="L266" s="19">
        <v>26886</v>
      </c>
      <c r="M266" s="19">
        <v>0</v>
      </c>
      <c r="N266" s="6">
        <f t="shared" si="4"/>
        <v>406562</v>
      </c>
    </row>
    <row r="267" spans="1:14" x14ac:dyDescent="0.25">
      <c r="A267" s="9">
        <v>264</v>
      </c>
      <c r="B267" s="21" t="s">
        <v>275</v>
      </c>
      <c r="C267" s="19">
        <v>169200</v>
      </c>
      <c r="D267" s="19">
        <v>87776</v>
      </c>
      <c r="E267" s="19">
        <f>+'OCTUBRE ORD'!E267+'2DO AJ CUATR IEPS 2022'!C267</f>
        <v>3256</v>
      </c>
      <c r="F267" s="19">
        <f>+'OCTUBRE ORD'!F267+'3ER AJ TRIM FOFIR 2022'!C267</f>
        <v>12570</v>
      </c>
      <c r="G267" s="19">
        <v>4944</v>
      </c>
      <c r="H267" s="19">
        <v>1319</v>
      </c>
      <c r="I267" s="19">
        <v>3080</v>
      </c>
      <c r="J267" s="19">
        <v>439</v>
      </c>
      <c r="K267" s="19">
        <v>232</v>
      </c>
      <c r="L267" s="19">
        <v>2713</v>
      </c>
      <c r="M267" s="19">
        <v>0</v>
      </c>
      <c r="N267" s="6">
        <f t="shared" si="4"/>
        <v>285529</v>
      </c>
    </row>
    <row r="268" spans="1:14" x14ac:dyDescent="0.25">
      <c r="A268" s="9">
        <v>265</v>
      </c>
      <c r="B268" s="21" t="s">
        <v>276</v>
      </c>
      <c r="C268" s="19">
        <v>444736</v>
      </c>
      <c r="D268" s="19">
        <v>60506</v>
      </c>
      <c r="E268" s="19">
        <f>+'OCTUBRE ORD'!E268+'2DO AJ CUATR IEPS 2022'!C268</f>
        <v>9833</v>
      </c>
      <c r="F268" s="19">
        <f>+'OCTUBRE ORD'!F268+'3ER AJ TRIM FOFIR 2022'!C268</f>
        <v>42471</v>
      </c>
      <c r="G268" s="19">
        <v>15291</v>
      </c>
      <c r="H268" s="19">
        <v>5017</v>
      </c>
      <c r="I268" s="19">
        <v>12487</v>
      </c>
      <c r="J268" s="19">
        <v>850</v>
      </c>
      <c r="K268" s="19">
        <v>1239</v>
      </c>
      <c r="L268" s="19">
        <v>0</v>
      </c>
      <c r="M268" s="19">
        <v>0</v>
      </c>
      <c r="N268" s="6">
        <f t="shared" si="4"/>
        <v>592430</v>
      </c>
    </row>
    <row r="269" spans="1:14" x14ac:dyDescent="0.25">
      <c r="A269" s="9">
        <v>266</v>
      </c>
      <c r="B269" s="21" t="s">
        <v>277</v>
      </c>
      <c r="C269" s="19">
        <v>477700</v>
      </c>
      <c r="D269" s="19">
        <v>617774</v>
      </c>
      <c r="E269" s="19">
        <f>+'OCTUBRE ORD'!E269+'2DO AJ CUATR IEPS 2022'!C269</f>
        <v>9470</v>
      </c>
      <c r="F269" s="19">
        <f>+'OCTUBRE ORD'!F269+'3ER AJ TRIM FOFIR 2022'!C269</f>
        <v>40353</v>
      </c>
      <c r="G269" s="19">
        <v>19575</v>
      </c>
      <c r="H269" s="19">
        <v>4660</v>
      </c>
      <c r="I269" s="19">
        <v>12896</v>
      </c>
      <c r="J269" s="19">
        <v>962</v>
      </c>
      <c r="K269" s="19">
        <v>1048</v>
      </c>
      <c r="L269" s="19">
        <v>0</v>
      </c>
      <c r="M269" s="19">
        <v>0</v>
      </c>
      <c r="N269" s="6">
        <f t="shared" si="4"/>
        <v>1184438</v>
      </c>
    </row>
    <row r="270" spans="1:14" x14ac:dyDescent="0.25">
      <c r="A270" s="9">
        <v>267</v>
      </c>
      <c r="B270" s="21" t="s">
        <v>278</v>
      </c>
      <c r="C270" s="19">
        <v>64382</v>
      </c>
      <c r="D270" s="19">
        <v>35195</v>
      </c>
      <c r="E270" s="19">
        <f>+'OCTUBRE ORD'!E270+'2DO AJ CUATR IEPS 2022'!C270</f>
        <v>1203</v>
      </c>
      <c r="F270" s="19">
        <f>+'OCTUBRE ORD'!F270+'3ER AJ TRIM FOFIR 2022'!C270</f>
        <v>4079</v>
      </c>
      <c r="G270" s="19">
        <v>569</v>
      </c>
      <c r="H270" s="19">
        <v>364</v>
      </c>
      <c r="I270" s="19">
        <v>374</v>
      </c>
      <c r="J270" s="19">
        <v>208</v>
      </c>
      <c r="K270" s="19">
        <v>31</v>
      </c>
      <c r="L270" s="19">
        <v>0</v>
      </c>
      <c r="M270" s="19">
        <v>0</v>
      </c>
      <c r="N270" s="6">
        <f t="shared" si="4"/>
        <v>106405</v>
      </c>
    </row>
    <row r="271" spans="1:14" x14ac:dyDescent="0.25">
      <c r="A271" s="9">
        <v>268</v>
      </c>
      <c r="B271" s="21" t="s">
        <v>279</v>
      </c>
      <c r="C271" s="19">
        <v>123408</v>
      </c>
      <c r="D271" s="19">
        <v>49745</v>
      </c>
      <c r="E271" s="19">
        <f>+'OCTUBRE ORD'!E271+'2DO AJ CUATR IEPS 2022'!C271</f>
        <v>2574</v>
      </c>
      <c r="F271" s="19">
        <f>+'OCTUBRE ORD'!F271+'3ER AJ TRIM FOFIR 2022'!C271</f>
        <v>10407</v>
      </c>
      <c r="G271" s="19">
        <v>2648</v>
      </c>
      <c r="H271" s="19">
        <v>1154</v>
      </c>
      <c r="I271" s="19">
        <v>2333</v>
      </c>
      <c r="J271" s="19">
        <v>289</v>
      </c>
      <c r="K271" s="19">
        <v>246</v>
      </c>
      <c r="L271" s="19">
        <v>0</v>
      </c>
      <c r="M271" s="19">
        <v>0</v>
      </c>
      <c r="N271" s="6">
        <f t="shared" si="4"/>
        <v>192804</v>
      </c>
    </row>
    <row r="272" spans="1:14" x14ac:dyDescent="0.25">
      <c r="A272" s="9">
        <v>269</v>
      </c>
      <c r="B272" s="21" t="s">
        <v>280</v>
      </c>
      <c r="C272" s="19">
        <v>346072</v>
      </c>
      <c r="D272" s="19">
        <v>238908</v>
      </c>
      <c r="E272" s="19">
        <f>+'OCTUBRE ORD'!E272+'2DO AJ CUATR IEPS 2022'!C272</f>
        <v>6120</v>
      </c>
      <c r="F272" s="19">
        <f>+'OCTUBRE ORD'!F272+'3ER AJ TRIM FOFIR 2022'!C272</f>
        <v>24766</v>
      </c>
      <c r="G272" s="19">
        <v>9949</v>
      </c>
      <c r="H272" s="19">
        <v>2690</v>
      </c>
      <c r="I272" s="19">
        <v>6263</v>
      </c>
      <c r="J272" s="19">
        <v>797</v>
      </c>
      <c r="K272" s="19">
        <v>486</v>
      </c>
      <c r="L272" s="19">
        <v>0</v>
      </c>
      <c r="M272" s="19">
        <v>0</v>
      </c>
      <c r="N272" s="6">
        <f t="shared" si="4"/>
        <v>636051</v>
      </c>
    </row>
    <row r="273" spans="1:14" x14ac:dyDescent="0.25">
      <c r="A273" s="9">
        <v>270</v>
      </c>
      <c r="B273" s="21" t="s">
        <v>281</v>
      </c>
      <c r="C273" s="19">
        <v>147778</v>
      </c>
      <c r="D273" s="19">
        <v>62011</v>
      </c>
      <c r="E273" s="19">
        <f>+'OCTUBRE ORD'!E273+'2DO AJ CUATR IEPS 2022'!C273</f>
        <v>3172</v>
      </c>
      <c r="F273" s="19">
        <f>+'OCTUBRE ORD'!F273+'3ER AJ TRIM FOFIR 2022'!C273</f>
        <v>12626</v>
      </c>
      <c r="G273" s="19">
        <v>2962</v>
      </c>
      <c r="H273" s="19">
        <v>1395</v>
      </c>
      <c r="I273" s="19">
        <v>2754</v>
      </c>
      <c r="J273" s="19">
        <v>399</v>
      </c>
      <c r="K273" s="19">
        <v>297</v>
      </c>
      <c r="L273" s="19">
        <v>0</v>
      </c>
      <c r="M273" s="19">
        <v>0</v>
      </c>
      <c r="N273" s="6">
        <f t="shared" si="4"/>
        <v>233394</v>
      </c>
    </row>
    <row r="274" spans="1:14" x14ac:dyDescent="0.25">
      <c r="A274" s="9">
        <v>271</v>
      </c>
      <c r="B274" s="21" t="s">
        <v>282</v>
      </c>
      <c r="C274" s="19">
        <v>196062</v>
      </c>
      <c r="D274" s="19">
        <v>48583</v>
      </c>
      <c r="E274" s="19">
        <f>+'OCTUBRE ORD'!E274+'2DO AJ CUATR IEPS 2022'!C274</f>
        <v>3904</v>
      </c>
      <c r="F274" s="19">
        <f>+'OCTUBRE ORD'!F274+'3ER AJ TRIM FOFIR 2022'!C274</f>
        <v>15734</v>
      </c>
      <c r="G274" s="19">
        <v>7256</v>
      </c>
      <c r="H274" s="19">
        <v>1732</v>
      </c>
      <c r="I274" s="19">
        <v>4596</v>
      </c>
      <c r="J274" s="19">
        <v>469</v>
      </c>
      <c r="K274" s="19">
        <v>353</v>
      </c>
      <c r="L274" s="19">
        <v>0</v>
      </c>
      <c r="M274" s="19">
        <v>0</v>
      </c>
      <c r="N274" s="6">
        <f t="shared" si="4"/>
        <v>278689</v>
      </c>
    </row>
    <row r="275" spans="1:14" x14ac:dyDescent="0.25">
      <c r="A275" s="9">
        <v>272</v>
      </c>
      <c r="B275" s="21" t="s">
        <v>283</v>
      </c>
      <c r="C275" s="19">
        <v>354506</v>
      </c>
      <c r="D275" s="19">
        <v>93308</v>
      </c>
      <c r="E275" s="19">
        <f>+'OCTUBRE ORD'!E275+'2DO AJ CUATR IEPS 2022'!C275</f>
        <v>7347</v>
      </c>
      <c r="F275" s="19">
        <f>+'OCTUBRE ORD'!F275+'3ER AJ TRIM FOFIR 2022'!C275</f>
        <v>31493</v>
      </c>
      <c r="G275" s="19">
        <v>14355</v>
      </c>
      <c r="H275" s="19">
        <v>3700</v>
      </c>
      <c r="I275" s="19">
        <v>10121</v>
      </c>
      <c r="J275" s="19">
        <v>722</v>
      </c>
      <c r="K275" s="19">
        <v>888</v>
      </c>
      <c r="L275" s="19">
        <v>0</v>
      </c>
      <c r="M275" s="19">
        <v>0</v>
      </c>
      <c r="N275" s="6">
        <f t="shared" si="4"/>
        <v>516440</v>
      </c>
    </row>
    <row r="276" spans="1:14" x14ac:dyDescent="0.25">
      <c r="A276" s="9">
        <v>273</v>
      </c>
      <c r="B276" s="21" t="s">
        <v>284</v>
      </c>
      <c r="C276" s="19">
        <v>226838</v>
      </c>
      <c r="D276" s="19">
        <v>76503</v>
      </c>
      <c r="E276" s="19">
        <f>+'OCTUBRE ORD'!E276+'2DO AJ CUATR IEPS 2022'!C276</f>
        <v>4506</v>
      </c>
      <c r="F276" s="19">
        <f>+'OCTUBRE ORD'!F276+'3ER AJ TRIM FOFIR 2022'!C276</f>
        <v>18250</v>
      </c>
      <c r="G276" s="19">
        <v>8638</v>
      </c>
      <c r="H276" s="19">
        <v>2016</v>
      </c>
      <c r="I276" s="19">
        <v>5449</v>
      </c>
      <c r="J276" s="19">
        <v>530</v>
      </c>
      <c r="K276" s="19">
        <v>414</v>
      </c>
      <c r="L276" s="19">
        <v>0</v>
      </c>
      <c r="M276" s="19">
        <v>0</v>
      </c>
      <c r="N276" s="6">
        <f t="shared" si="4"/>
        <v>343144</v>
      </c>
    </row>
    <row r="277" spans="1:14" x14ac:dyDescent="0.25">
      <c r="A277" s="9">
        <v>274</v>
      </c>
      <c r="B277" s="21" t="s">
        <v>285</v>
      </c>
      <c r="C277" s="19">
        <v>143376</v>
      </c>
      <c r="D277" s="19">
        <v>51461</v>
      </c>
      <c r="E277" s="19">
        <f>+'OCTUBRE ORD'!E277+'2DO AJ CUATR IEPS 2022'!C277</f>
        <v>2974</v>
      </c>
      <c r="F277" s="19">
        <f>+'OCTUBRE ORD'!F277+'3ER AJ TRIM FOFIR 2022'!C277</f>
        <v>11462</v>
      </c>
      <c r="G277" s="19">
        <v>3021</v>
      </c>
      <c r="H277" s="19">
        <v>1221</v>
      </c>
      <c r="I277" s="19">
        <v>2413</v>
      </c>
      <c r="J277" s="19">
        <v>408</v>
      </c>
      <c r="K277" s="19">
        <v>235</v>
      </c>
      <c r="L277" s="19">
        <v>0</v>
      </c>
      <c r="M277" s="19">
        <v>0</v>
      </c>
      <c r="N277" s="6">
        <f t="shared" si="4"/>
        <v>216571</v>
      </c>
    </row>
    <row r="278" spans="1:14" x14ac:dyDescent="0.25">
      <c r="A278" s="9">
        <v>275</v>
      </c>
      <c r="B278" s="21" t="s">
        <v>286</v>
      </c>
      <c r="C278" s="19">
        <v>370890</v>
      </c>
      <c r="D278" s="19">
        <v>65297</v>
      </c>
      <c r="E278" s="19">
        <f>+'OCTUBRE ORD'!E278+'2DO AJ CUATR IEPS 2022'!C278</f>
        <v>7560</v>
      </c>
      <c r="F278" s="19">
        <f>+'OCTUBRE ORD'!F278+'3ER AJ TRIM FOFIR 2022'!C278</f>
        <v>31755</v>
      </c>
      <c r="G278" s="19">
        <v>16582</v>
      </c>
      <c r="H278" s="19">
        <v>3643</v>
      </c>
      <c r="I278" s="19">
        <v>10563</v>
      </c>
      <c r="J278" s="19">
        <v>810</v>
      </c>
      <c r="K278" s="19">
        <v>819</v>
      </c>
      <c r="L278" s="19">
        <v>0</v>
      </c>
      <c r="M278" s="19">
        <v>0</v>
      </c>
      <c r="N278" s="6">
        <f t="shared" si="4"/>
        <v>507919</v>
      </c>
    </row>
    <row r="279" spans="1:14" x14ac:dyDescent="0.25">
      <c r="A279" s="9">
        <v>276</v>
      </c>
      <c r="B279" s="21" t="s">
        <v>287</v>
      </c>
      <c r="C279" s="19">
        <v>127464</v>
      </c>
      <c r="D279" s="19">
        <v>72712</v>
      </c>
      <c r="E279" s="19">
        <f>+'OCTUBRE ORD'!E279+'2DO AJ CUATR IEPS 2022'!C279</f>
        <v>2335</v>
      </c>
      <c r="F279" s="19">
        <f>+'OCTUBRE ORD'!F279+'3ER AJ TRIM FOFIR 2022'!C279</f>
        <v>8130</v>
      </c>
      <c r="G279" s="19">
        <v>1563</v>
      </c>
      <c r="H279" s="19">
        <v>749</v>
      </c>
      <c r="I279" s="19">
        <v>983</v>
      </c>
      <c r="J279" s="19">
        <v>389</v>
      </c>
      <c r="K279" s="19">
        <v>74</v>
      </c>
      <c r="L279" s="19">
        <v>0</v>
      </c>
      <c r="M279" s="19">
        <v>0</v>
      </c>
      <c r="N279" s="6">
        <f t="shared" si="4"/>
        <v>214399</v>
      </c>
    </row>
    <row r="280" spans="1:14" x14ac:dyDescent="0.25">
      <c r="A280" s="9">
        <v>277</v>
      </c>
      <c r="B280" s="21" t="s">
        <v>288</v>
      </c>
      <c r="C280" s="19">
        <v>813848</v>
      </c>
      <c r="D280" s="19">
        <v>277957</v>
      </c>
      <c r="E280" s="19">
        <f>+'OCTUBRE ORD'!E280+'2DO AJ CUATR IEPS 2022'!C280</f>
        <v>15988</v>
      </c>
      <c r="F280" s="19">
        <f>+'OCTUBRE ORD'!F280+'3ER AJ TRIM FOFIR 2022'!C280</f>
        <v>66964</v>
      </c>
      <c r="G280" s="19">
        <v>28144</v>
      </c>
      <c r="H280" s="19">
        <v>7627</v>
      </c>
      <c r="I280" s="19">
        <v>19430</v>
      </c>
      <c r="J280" s="19">
        <v>1778</v>
      </c>
      <c r="K280" s="19">
        <v>1656</v>
      </c>
      <c r="L280" s="19">
        <v>0</v>
      </c>
      <c r="M280" s="19">
        <v>0</v>
      </c>
      <c r="N280" s="6">
        <f t="shared" si="4"/>
        <v>1233392</v>
      </c>
    </row>
    <row r="281" spans="1:14" x14ac:dyDescent="0.25">
      <c r="A281" s="9">
        <v>278</v>
      </c>
      <c r="B281" s="21" t="s">
        <v>289</v>
      </c>
      <c r="C281" s="19">
        <v>1885686</v>
      </c>
      <c r="D281" s="19">
        <v>766030</v>
      </c>
      <c r="E281" s="19">
        <f>+'OCTUBRE ORD'!E281+'2DO AJ CUATR IEPS 2022'!C281</f>
        <v>38933</v>
      </c>
      <c r="F281" s="19">
        <f>+'OCTUBRE ORD'!F281+'3ER AJ TRIM FOFIR 2022'!C281</f>
        <v>170114</v>
      </c>
      <c r="G281" s="19">
        <v>88246</v>
      </c>
      <c r="H281" s="19">
        <v>20198</v>
      </c>
      <c r="I281" s="19">
        <v>59020</v>
      </c>
      <c r="J281" s="19">
        <v>3658</v>
      </c>
      <c r="K281" s="19">
        <v>4863</v>
      </c>
      <c r="L281" s="19">
        <v>75678</v>
      </c>
      <c r="M281" s="19">
        <v>37566</v>
      </c>
      <c r="N281" s="6">
        <f t="shared" si="4"/>
        <v>3149992</v>
      </c>
    </row>
    <row r="282" spans="1:14" x14ac:dyDescent="0.25">
      <c r="A282" s="9">
        <v>279</v>
      </c>
      <c r="B282" s="21" t="s">
        <v>290</v>
      </c>
      <c r="C282" s="19">
        <v>199576</v>
      </c>
      <c r="D282" s="19">
        <v>79768</v>
      </c>
      <c r="E282" s="19">
        <f>+'OCTUBRE ORD'!E282+'2DO AJ CUATR IEPS 2022'!C282</f>
        <v>3936</v>
      </c>
      <c r="F282" s="19">
        <f>+'OCTUBRE ORD'!F282+'3ER AJ TRIM FOFIR 2022'!C282</f>
        <v>15900</v>
      </c>
      <c r="G282" s="19">
        <v>6762</v>
      </c>
      <c r="H282" s="19">
        <v>1751</v>
      </c>
      <c r="I282" s="19">
        <v>4397</v>
      </c>
      <c r="J282" s="19">
        <v>472</v>
      </c>
      <c r="K282" s="19">
        <v>355</v>
      </c>
      <c r="L282" s="19">
        <v>0</v>
      </c>
      <c r="M282" s="19">
        <v>0</v>
      </c>
      <c r="N282" s="6">
        <f t="shared" si="4"/>
        <v>312917</v>
      </c>
    </row>
    <row r="283" spans="1:14" x14ac:dyDescent="0.25">
      <c r="A283" s="9">
        <v>280</v>
      </c>
      <c r="B283" s="21" t="s">
        <v>291</v>
      </c>
      <c r="C283" s="19">
        <v>202528</v>
      </c>
      <c r="D283" s="19">
        <v>82700</v>
      </c>
      <c r="E283" s="19">
        <f>+'OCTUBRE ORD'!E283+'2DO AJ CUATR IEPS 2022'!C283</f>
        <v>3952</v>
      </c>
      <c r="F283" s="19">
        <f>+'OCTUBRE ORD'!F283+'3ER AJ TRIM FOFIR 2022'!C283</f>
        <v>15851</v>
      </c>
      <c r="G283" s="19">
        <v>4657</v>
      </c>
      <c r="H283" s="19">
        <v>1733</v>
      </c>
      <c r="I283" s="19">
        <v>3577</v>
      </c>
      <c r="J283" s="19">
        <v>489</v>
      </c>
      <c r="K283" s="19">
        <v>342</v>
      </c>
      <c r="L283" s="19">
        <v>20991</v>
      </c>
      <c r="M283" s="19">
        <v>0</v>
      </c>
      <c r="N283" s="6">
        <f t="shared" si="4"/>
        <v>336820</v>
      </c>
    </row>
    <row r="284" spans="1:14" x14ac:dyDescent="0.25">
      <c r="A284" s="9">
        <v>281</v>
      </c>
      <c r="B284" s="21" t="s">
        <v>292</v>
      </c>
      <c r="C284" s="19">
        <v>80854</v>
      </c>
      <c r="D284" s="19">
        <v>32671</v>
      </c>
      <c r="E284" s="19">
        <f>+'OCTUBRE ORD'!E284+'2DO AJ CUATR IEPS 2022'!C284</f>
        <v>1455</v>
      </c>
      <c r="F284" s="19">
        <f>+'OCTUBRE ORD'!F284+'3ER AJ TRIM FOFIR 2022'!C284</f>
        <v>5673</v>
      </c>
      <c r="G284" s="19">
        <v>709</v>
      </c>
      <c r="H284" s="19">
        <v>592</v>
      </c>
      <c r="I284" s="19">
        <v>804</v>
      </c>
      <c r="J284" s="19">
        <v>193</v>
      </c>
      <c r="K284" s="19">
        <v>98</v>
      </c>
      <c r="L284" s="19">
        <v>0</v>
      </c>
      <c r="M284" s="19">
        <v>0</v>
      </c>
      <c r="N284" s="6">
        <f t="shared" si="4"/>
        <v>123049</v>
      </c>
    </row>
    <row r="285" spans="1:14" x14ac:dyDescent="0.25">
      <c r="A285" s="9">
        <v>282</v>
      </c>
      <c r="B285" s="21" t="s">
        <v>293</v>
      </c>
      <c r="C285" s="19">
        <v>93160</v>
      </c>
      <c r="D285" s="19">
        <v>34726</v>
      </c>
      <c r="E285" s="19">
        <f>+'OCTUBRE ORD'!E285+'2DO AJ CUATR IEPS 2022'!C285</f>
        <v>1719</v>
      </c>
      <c r="F285" s="19">
        <f>+'OCTUBRE ORD'!F285+'3ER AJ TRIM FOFIR 2022'!C285</f>
        <v>6159</v>
      </c>
      <c r="G285" s="19">
        <v>1500</v>
      </c>
      <c r="H285" s="19">
        <v>589</v>
      </c>
      <c r="I285" s="19">
        <v>936</v>
      </c>
      <c r="J285" s="19">
        <v>272</v>
      </c>
      <c r="K285" s="19">
        <v>72</v>
      </c>
      <c r="L285" s="19">
        <v>0</v>
      </c>
      <c r="M285" s="19">
        <v>0</v>
      </c>
      <c r="N285" s="6">
        <f t="shared" si="4"/>
        <v>139133</v>
      </c>
    </row>
    <row r="286" spans="1:14" x14ac:dyDescent="0.25">
      <c r="A286" s="9">
        <v>283</v>
      </c>
      <c r="B286" s="21" t="s">
        <v>294</v>
      </c>
      <c r="C286" s="19">
        <v>159134</v>
      </c>
      <c r="D286" s="19">
        <v>59910</v>
      </c>
      <c r="E286" s="19">
        <f>+'OCTUBRE ORD'!E286+'2DO AJ CUATR IEPS 2022'!C286</f>
        <v>3757</v>
      </c>
      <c r="F286" s="19">
        <f>+'OCTUBRE ORD'!F286+'3ER AJ TRIM FOFIR 2022'!C286</f>
        <v>15997</v>
      </c>
      <c r="G286" s="19">
        <v>2412</v>
      </c>
      <c r="H286" s="19">
        <v>1881</v>
      </c>
      <c r="I286" s="19">
        <v>3540</v>
      </c>
      <c r="J286" s="19">
        <v>324</v>
      </c>
      <c r="K286" s="19">
        <v>474</v>
      </c>
      <c r="L286" s="19">
        <v>0</v>
      </c>
      <c r="M286" s="19">
        <v>0</v>
      </c>
      <c r="N286" s="6">
        <f t="shared" si="4"/>
        <v>247429</v>
      </c>
    </row>
    <row r="287" spans="1:14" x14ac:dyDescent="0.25">
      <c r="A287" s="9">
        <v>284</v>
      </c>
      <c r="B287" s="21" t="s">
        <v>295</v>
      </c>
      <c r="C287" s="19">
        <v>351908</v>
      </c>
      <c r="D287" s="19">
        <v>164923</v>
      </c>
      <c r="E287" s="19">
        <f>+'OCTUBRE ORD'!E287+'2DO AJ CUATR IEPS 2022'!C287</f>
        <v>6806</v>
      </c>
      <c r="F287" s="19">
        <f>+'OCTUBRE ORD'!F287+'3ER AJ TRIM FOFIR 2022'!C287</f>
        <v>24822</v>
      </c>
      <c r="G287" s="19">
        <v>7085</v>
      </c>
      <c r="H287" s="19">
        <v>2448</v>
      </c>
      <c r="I287" s="19">
        <v>4577</v>
      </c>
      <c r="J287" s="19">
        <v>1019</v>
      </c>
      <c r="K287" s="19">
        <v>357</v>
      </c>
      <c r="L287" s="19">
        <v>0</v>
      </c>
      <c r="M287" s="19">
        <v>0</v>
      </c>
      <c r="N287" s="6">
        <f t="shared" si="4"/>
        <v>563945</v>
      </c>
    </row>
    <row r="288" spans="1:14" x14ac:dyDescent="0.25">
      <c r="A288" s="9">
        <v>285</v>
      </c>
      <c r="B288" s="21" t="s">
        <v>296</v>
      </c>
      <c r="C288" s="19">
        <v>223218</v>
      </c>
      <c r="D288" s="19">
        <v>103576</v>
      </c>
      <c r="E288" s="19">
        <f>+'OCTUBRE ORD'!E288+'2DO AJ CUATR IEPS 2022'!C288</f>
        <v>4462</v>
      </c>
      <c r="F288" s="19">
        <f>+'OCTUBRE ORD'!F288+'3ER AJ TRIM FOFIR 2022'!C288</f>
        <v>18450</v>
      </c>
      <c r="G288" s="19">
        <v>8394</v>
      </c>
      <c r="H288" s="19">
        <v>2077</v>
      </c>
      <c r="I288" s="19">
        <v>5512</v>
      </c>
      <c r="J288" s="19">
        <v>490</v>
      </c>
      <c r="K288" s="19">
        <v>446</v>
      </c>
      <c r="L288" s="19">
        <v>0</v>
      </c>
      <c r="M288" s="19">
        <v>0</v>
      </c>
      <c r="N288" s="6">
        <f t="shared" si="4"/>
        <v>366625</v>
      </c>
    </row>
    <row r="289" spans="1:14" x14ac:dyDescent="0.25">
      <c r="A289" s="9">
        <v>286</v>
      </c>
      <c r="B289" s="21" t="s">
        <v>297</v>
      </c>
      <c r="C289" s="19">
        <v>258554</v>
      </c>
      <c r="D289" s="19">
        <v>104733</v>
      </c>
      <c r="E289" s="19">
        <f>+'OCTUBRE ORD'!E289+'2DO AJ CUATR IEPS 2022'!C289</f>
        <v>5147</v>
      </c>
      <c r="F289" s="19">
        <f>+'OCTUBRE ORD'!F289+'3ER AJ TRIM FOFIR 2022'!C289</f>
        <v>20418</v>
      </c>
      <c r="G289" s="19">
        <v>7123</v>
      </c>
      <c r="H289" s="19">
        <v>2219</v>
      </c>
      <c r="I289" s="19">
        <v>4999</v>
      </c>
      <c r="J289" s="19">
        <v>660</v>
      </c>
      <c r="K289" s="19">
        <v>437</v>
      </c>
      <c r="L289" s="19">
        <v>0</v>
      </c>
      <c r="M289" s="19">
        <v>0</v>
      </c>
      <c r="N289" s="6">
        <f t="shared" si="4"/>
        <v>404290</v>
      </c>
    </row>
    <row r="290" spans="1:14" x14ac:dyDescent="0.25">
      <c r="A290" s="9">
        <v>287</v>
      </c>
      <c r="B290" s="21" t="s">
        <v>298</v>
      </c>
      <c r="C290" s="19">
        <v>89122</v>
      </c>
      <c r="D290" s="19">
        <v>33094</v>
      </c>
      <c r="E290" s="19">
        <f>+'OCTUBRE ORD'!E290+'2DO AJ CUATR IEPS 2022'!C290</f>
        <v>1958</v>
      </c>
      <c r="F290" s="19">
        <f>+'OCTUBRE ORD'!F290+'3ER AJ TRIM FOFIR 2022'!C290</f>
        <v>7587</v>
      </c>
      <c r="G290" s="19">
        <v>709</v>
      </c>
      <c r="H290" s="19">
        <v>819</v>
      </c>
      <c r="I290" s="19">
        <v>1209</v>
      </c>
      <c r="J290" s="19">
        <v>257</v>
      </c>
      <c r="K290" s="19">
        <v>169</v>
      </c>
      <c r="L290" s="19">
        <v>0</v>
      </c>
      <c r="M290" s="19">
        <v>0</v>
      </c>
      <c r="N290" s="6">
        <f t="shared" si="4"/>
        <v>134924</v>
      </c>
    </row>
    <row r="291" spans="1:14" x14ac:dyDescent="0.25">
      <c r="A291" s="9">
        <v>288</v>
      </c>
      <c r="B291" s="21" t="s">
        <v>299</v>
      </c>
      <c r="C291" s="19">
        <v>91350</v>
      </c>
      <c r="D291" s="19">
        <v>62808</v>
      </c>
      <c r="E291" s="19">
        <f>+'OCTUBRE ORD'!E291+'2DO AJ CUATR IEPS 2022'!C291</f>
        <v>1731</v>
      </c>
      <c r="F291" s="19">
        <f>+'OCTUBRE ORD'!F291+'3ER AJ TRIM FOFIR 2022'!C291</f>
        <v>6069</v>
      </c>
      <c r="G291" s="19">
        <v>1347</v>
      </c>
      <c r="H291" s="19">
        <v>568</v>
      </c>
      <c r="I291" s="19">
        <v>844</v>
      </c>
      <c r="J291" s="19">
        <v>279</v>
      </c>
      <c r="K291" s="19">
        <v>65</v>
      </c>
      <c r="L291" s="19">
        <v>0</v>
      </c>
      <c r="M291" s="19">
        <v>0</v>
      </c>
      <c r="N291" s="6">
        <f t="shared" si="4"/>
        <v>165061</v>
      </c>
    </row>
    <row r="292" spans="1:14" x14ac:dyDescent="0.25">
      <c r="A292" s="9">
        <v>289</v>
      </c>
      <c r="B292" s="21" t="s">
        <v>300</v>
      </c>
      <c r="C292" s="19">
        <v>120204</v>
      </c>
      <c r="D292" s="19">
        <v>49424</v>
      </c>
      <c r="E292" s="19">
        <f>+'OCTUBRE ORD'!E292+'2DO AJ CUATR IEPS 2022'!C292</f>
        <v>2332</v>
      </c>
      <c r="F292" s="19">
        <f>+'OCTUBRE ORD'!F292+'3ER AJ TRIM FOFIR 2022'!C292</f>
        <v>8596</v>
      </c>
      <c r="G292" s="19">
        <v>2781</v>
      </c>
      <c r="H292" s="19">
        <v>858</v>
      </c>
      <c r="I292" s="19">
        <v>1732</v>
      </c>
      <c r="J292" s="19">
        <v>341</v>
      </c>
      <c r="K292" s="19">
        <v>131</v>
      </c>
      <c r="L292" s="19">
        <v>0</v>
      </c>
      <c r="M292" s="19">
        <v>0</v>
      </c>
      <c r="N292" s="6">
        <f t="shared" si="4"/>
        <v>186399</v>
      </c>
    </row>
    <row r="293" spans="1:14" x14ac:dyDescent="0.25">
      <c r="A293" s="9">
        <v>290</v>
      </c>
      <c r="B293" s="21" t="s">
        <v>301</v>
      </c>
      <c r="C293" s="19">
        <v>95876</v>
      </c>
      <c r="D293" s="19">
        <v>39353</v>
      </c>
      <c r="E293" s="19">
        <f>+'OCTUBRE ORD'!E293+'2DO AJ CUATR IEPS 2022'!C293</f>
        <v>1802</v>
      </c>
      <c r="F293" s="19">
        <f>+'OCTUBRE ORD'!F293+'3ER AJ TRIM FOFIR 2022'!C293</f>
        <v>6821</v>
      </c>
      <c r="G293" s="19">
        <v>2407</v>
      </c>
      <c r="H293" s="19">
        <v>697</v>
      </c>
      <c r="I293" s="19">
        <v>1480</v>
      </c>
      <c r="J293" s="19">
        <v>254</v>
      </c>
      <c r="K293" s="19">
        <v>112</v>
      </c>
      <c r="L293" s="19">
        <v>11334</v>
      </c>
      <c r="M293" s="19">
        <v>0</v>
      </c>
      <c r="N293" s="6">
        <f t="shared" si="4"/>
        <v>160136</v>
      </c>
    </row>
    <row r="294" spans="1:14" x14ac:dyDescent="0.25">
      <c r="A294" s="9">
        <v>291</v>
      </c>
      <c r="B294" s="21" t="s">
        <v>302</v>
      </c>
      <c r="C294" s="19">
        <v>248968</v>
      </c>
      <c r="D294" s="19">
        <v>68715</v>
      </c>
      <c r="E294" s="19">
        <f>+'OCTUBRE ORD'!E294+'2DO AJ CUATR IEPS 2022'!C294</f>
        <v>5000</v>
      </c>
      <c r="F294" s="19">
        <f>+'OCTUBRE ORD'!F294+'3ER AJ TRIM FOFIR 2022'!C294</f>
        <v>20354</v>
      </c>
      <c r="G294" s="19">
        <v>9919</v>
      </c>
      <c r="H294" s="19">
        <v>2263</v>
      </c>
      <c r="I294" s="19">
        <v>6189</v>
      </c>
      <c r="J294" s="19">
        <v>580</v>
      </c>
      <c r="K294" s="19">
        <v>474</v>
      </c>
      <c r="L294" s="19">
        <v>3158</v>
      </c>
      <c r="M294" s="19">
        <v>0</v>
      </c>
      <c r="N294" s="6">
        <f t="shared" si="4"/>
        <v>365620</v>
      </c>
    </row>
    <row r="295" spans="1:14" x14ac:dyDescent="0.25">
      <c r="A295" s="9">
        <v>292</v>
      </c>
      <c r="B295" s="21" t="s">
        <v>303</v>
      </c>
      <c r="C295" s="19">
        <v>132660</v>
      </c>
      <c r="D295" s="19">
        <v>55829</v>
      </c>
      <c r="E295" s="19">
        <f>+'OCTUBRE ORD'!E295+'2DO AJ CUATR IEPS 2022'!C295</f>
        <v>2613</v>
      </c>
      <c r="F295" s="19">
        <f>+'OCTUBRE ORD'!F295+'3ER AJ TRIM FOFIR 2022'!C295</f>
        <v>9857</v>
      </c>
      <c r="G295" s="19">
        <v>3433</v>
      </c>
      <c r="H295" s="19">
        <v>1012</v>
      </c>
      <c r="I295" s="19">
        <v>2199</v>
      </c>
      <c r="J295" s="19">
        <v>361</v>
      </c>
      <c r="K295" s="19">
        <v>171</v>
      </c>
      <c r="L295" s="19">
        <v>3328</v>
      </c>
      <c r="M295" s="19">
        <v>0</v>
      </c>
      <c r="N295" s="6">
        <f t="shared" si="4"/>
        <v>211463</v>
      </c>
    </row>
    <row r="296" spans="1:14" x14ac:dyDescent="0.25">
      <c r="A296" s="9">
        <v>293</v>
      </c>
      <c r="B296" s="21" t="s">
        <v>304</v>
      </c>
      <c r="C296" s="19">
        <v>1199706</v>
      </c>
      <c r="D296" s="19">
        <v>364161</v>
      </c>
      <c r="E296" s="19">
        <f>+'OCTUBRE ORD'!E296+'2DO AJ CUATR IEPS 2022'!C296</f>
        <v>26473</v>
      </c>
      <c r="F296" s="19">
        <f>+'OCTUBRE ORD'!F296+'3ER AJ TRIM FOFIR 2022'!C296</f>
        <v>123720</v>
      </c>
      <c r="G296" s="19">
        <v>40222</v>
      </c>
      <c r="H296" s="19">
        <v>15535</v>
      </c>
      <c r="I296" s="19">
        <v>37727</v>
      </c>
      <c r="J296" s="19">
        <v>1699</v>
      </c>
      <c r="K296" s="19">
        <v>4194</v>
      </c>
      <c r="L296" s="19">
        <v>0</v>
      </c>
      <c r="M296" s="19">
        <v>0</v>
      </c>
      <c r="N296" s="6">
        <f t="shared" si="4"/>
        <v>1813437</v>
      </c>
    </row>
    <row r="297" spans="1:14" x14ac:dyDescent="0.25">
      <c r="A297" s="9">
        <v>294</v>
      </c>
      <c r="B297" s="21" t="s">
        <v>305</v>
      </c>
      <c r="C297" s="19">
        <v>405914</v>
      </c>
      <c r="D297" s="19">
        <v>155129</v>
      </c>
      <c r="E297" s="19">
        <f>+'OCTUBRE ORD'!E297+'2DO AJ CUATR IEPS 2022'!C297</f>
        <v>8756</v>
      </c>
      <c r="F297" s="19">
        <f>+'OCTUBRE ORD'!F297+'3ER AJ TRIM FOFIR 2022'!C297</f>
        <v>39190</v>
      </c>
      <c r="G297" s="19">
        <v>16447</v>
      </c>
      <c r="H297" s="19">
        <v>4744</v>
      </c>
      <c r="I297" s="19">
        <v>12569</v>
      </c>
      <c r="J297" s="19">
        <v>661</v>
      </c>
      <c r="K297" s="19">
        <v>1207</v>
      </c>
      <c r="L297" s="19">
        <v>41962</v>
      </c>
      <c r="M297" s="19">
        <v>0</v>
      </c>
      <c r="N297" s="6">
        <f t="shared" si="4"/>
        <v>686579</v>
      </c>
    </row>
    <row r="298" spans="1:14" x14ac:dyDescent="0.25">
      <c r="A298" s="9">
        <v>295</v>
      </c>
      <c r="B298" s="21" t="s">
        <v>306</v>
      </c>
      <c r="C298" s="19">
        <v>696142</v>
      </c>
      <c r="D298" s="19">
        <v>286809</v>
      </c>
      <c r="E298" s="19">
        <f>+'OCTUBRE ORD'!E298+'2DO AJ CUATR IEPS 2022'!C298</f>
        <v>13597</v>
      </c>
      <c r="F298" s="19">
        <f>+'OCTUBRE ORD'!F298+'3ER AJ TRIM FOFIR 2022'!C298</f>
        <v>59568</v>
      </c>
      <c r="G298" s="19">
        <v>23407</v>
      </c>
      <c r="H298" s="19">
        <v>7061</v>
      </c>
      <c r="I298" s="19">
        <v>17483</v>
      </c>
      <c r="J298" s="19">
        <v>1394</v>
      </c>
      <c r="K298" s="19">
        <v>1646</v>
      </c>
      <c r="L298" s="19">
        <v>0</v>
      </c>
      <c r="M298" s="19">
        <v>0</v>
      </c>
      <c r="N298" s="6">
        <f t="shared" si="4"/>
        <v>1107107</v>
      </c>
    </row>
    <row r="299" spans="1:14" x14ac:dyDescent="0.25">
      <c r="A299" s="9">
        <v>296</v>
      </c>
      <c r="B299" s="21" t="s">
        <v>307</v>
      </c>
      <c r="C299" s="19">
        <v>99012</v>
      </c>
      <c r="D299" s="19">
        <v>48533</v>
      </c>
      <c r="E299" s="19">
        <f>+'OCTUBRE ORD'!E299+'2DO AJ CUATR IEPS 2022'!C299</f>
        <v>1918</v>
      </c>
      <c r="F299" s="19">
        <f>+'OCTUBRE ORD'!F299+'3ER AJ TRIM FOFIR 2022'!C299</f>
        <v>7246</v>
      </c>
      <c r="G299" s="19">
        <v>2213</v>
      </c>
      <c r="H299" s="19">
        <v>746</v>
      </c>
      <c r="I299" s="19">
        <v>1481</v>
      </c>
      <c r="J299" s="19">
        <v>273</v>
      </c>
      <c r="K299" s="19">
        <v>124</v>
      </c>
      <c r="L299" s="19">
        <v>3813</v>
      </c>
      <c r="M299" s="19">
        <v>0</v>
      </c>
      <c r="N299" s="6">
        <f t="shared" si="4"/>
        <v>165359</v>
      </c>
    </row>
    <row r="300" spans="1:14" x14ac:dyDescent="0.25">
      <c r="A300" s="9">
        <v>297</v>
      </c>
      <c r="B300" s="21" t="s">
        <v>308</v>
      </c>
      <c r="C300" s="19">
        <v>188904</v>
      </c>
      <c r="D300" s="19">
        <v>74110</v>
      </c>
      <c r="E300" s="19">
        <f>+'OCTUBRE ORD'!E300+'2DO AJ CUATR IEPS 2022'!C300</f>
        <v>4079</v>
      </c>
      <c r="F300" s="19">
        <f>+'OCTUBRE ORD'!F300+'3ER AJ TRIM FOFIR 2022'!C300</f>
        <v>16883</v>
      </c>
      <c r="G300" s="19">
        <v>6230</v>
      </c>
      <c r="H300" s="19">
        <v>1922</v>
      </c>
      <c r="I300" s="19">
        <v>4730</v>
      </c>
      <c r="J300" s="19">
        <v>425</v>
      </c>
      <c r="K300" s="19">
        <v>439</v>
      </c>
      <c r="L300" s="19">
        <v>2710</v>
      </c>
      <c r="M300" s="19">
        <v>0</v>
      </c>
      <c r="N300" s="6">
        <f t="shared" si="4"/>
        <v>300432</v>
      </c>
    </row>
    <row r="301" spans="1:14" x14ac:dyDescent="0.25">
      <c r="A301" s="9">
        <v>298</v>
      </c>
      <c r="B301" s="21" t="s">
        <v>309</v>
      </c>
      <c r="C301" s="19">
        <v>807630</v>
      </c>
      <c r="D301" s="19">
        <v>213928</v>
      </c>
      <c r="E301" s="19">
        <f>+'OCTUBRE ORD'!E301+'2DO AJ CUATR IEPS 2022'!C301</f>
        <v>17172</v>
      </c>
      <c r="F301" s="19">
        <f>+'OCTUBRE ORD'!F301+'3ER AJ TRIM FOFIR 2022'!C301</f>
        <v>76416</v>
      </c>
      <c r="G301" s="19">
        <v>31370</v>
      </c>
      <c r="H301" s="19">
        <v>9230</v>
      </c>
      <c r="I301" s="19">
        <v>24191</v>
      </c>
      <c r="J301" s="19">
        <v>1459</v>
      </c>
      <c r="K301" s="19">
        <v>2317</v>
      </c>
      <c r="L301" s="19">
        <v>0</v>
      </c>
      <c r="M301" s="19">
        <v>0</v>
      </c>
      <c r="N301" s="6">
        <f t="shared" si="4"/>
        <v>1183713</v>
      </c>
    </row>
    <row r="302" spans="1:14" x14ac:dyDescent="0.25">
      <c r="A302" s="9">
        <v>299</v>
      </c>
      <c r="B302" s="21" t="s">
        <v>310</v>
      </c>
      <c r="C302" s="19">
        <v>221958</v>
      </c>
      <c r="D302" s="19">
        <v>48828</v>
      </c>
      <c r="E302" s="19">
        <f>+'OCTUBRE ORD'!E302+'2DO AJ CUATR IEPS 2022'!C302</f>
        <v>5635</v>
      </c>
      <c r="F302" s="19">
        <f>+'OCTUBRE ORD'!F302+'3ER AJ TRIM FOFIR 2022'!C302</f>
        <v>25142</v>
      </c>
      <c r="G302" s="19">
        <v>2599</v>
      </c>
      <c r="H302" s="19">
        <v>3077</v>
      </c>
      <c r="I302" s="19">
        <v>5713</v>
      </c>
      <c r="J302" s="19">
        <v>344</v>
      </c>
      <c r="K302" s="19">
        <v>844</v>
      </c>
      <c r="L302" s="19">
        <v>4132</v>
      </c>
      <c r="M302" s="19">
        <v>0</v>
      </c>
      <c r="N302" s="6">
        <f t="shared" si="4"/>
        <v>318272</v>
      </c>
    </row>
    <row r="303" spans="1:14" x14ac:dyDescent="0.25">
      <c r="A303" s="9">
        <v>300</v>
      </c>
      <c r="B303" s="21" t="s">
        <v>311</v>
      </c>
      <c r="C303" s="19">
        <v>341100</v>
      </c>
      <c r="D303" s="19">
        <v>95966</v>
      </c>
      <c r="E303" s="19">
        <f>+'OCTUBRE ORD'!E303+'2DO AJ CUATR IEPS 2022'!C303</f>
        <v>6889</v>
      </c>
      <c r="F303" s="19">
        <f>+'OCTUBRE ORD'!F303+'3ER AJ TRIM FOFIR 2022'!C303</f>
        <v>29522</v>
      </c>
      <c r="G303" s="19">
        <v>15181</v>
      </c>
      <c r="H303" s="19">
        <v>3440</v>
      </c>
      <c r="I303" s="19">
        <v>9887</v>
      </c>
      <c r="J303" s="19">
        <v>699</v>
      </c>
      <c r="K303" s="19">
        <v>793</v>
      </c>
      <c r="L303" s="19">
        <v>35815</v>
      </c>
      <c r="M303" s="19">
        <v>0</v>
      </c>
      <c r="N303" s="6">
        <f t="shared" si="4"/>
        <v>539292</v>
      </c>
    </row>
    <row r="304" spans="1:14" x14ac:dyDescent="0.25">
      <c r="A304" s="9">
        <v>301</v>
      </c>
      <c r="B304" s="21" t="s">
        <v>312</v>
      </c>
      <c r="C304" s="19">
        <v>251230</v>
      </c>
      <c r="D304" s="19">
        <v>128004</v>
      </c>
      <c r="E304" s="19">
        <f>+'OCTUBRE ORD'!E304+'2DO AJ CUATR IEPS 2022'!C304</f>
        <v>4659</v>
      </c>
      <c r="F304" s="19">
        <f>+'OCTUBRE ORD'!F304+'3ER AJ TRIM FOFIR 2022'!C304</f>
        <v>17490</v>
      </c>
      <c r="G304" s="19">
        <v>3673</v>
      </c>
      <c r="H304" s="19">
        <v>1777</v>
      </c>
      <c r="I304" s="19">
        <v>2840</v>
      </c>
      <c r="J304" s="19">
        <v>703</v>
      </c>
      <c r="K304" s="19">
        <v>272</v>
      </c>
      <c r="L304" s="19">
        <v>13928</v>
      </c>
      <c r="M304" s="19">
        <v>0</v>
      </c>
      <c r="N304" s="6">
        <f t="shared" si="4"/>
        <v>424576</v>
      </c>
    </row>
    <row r="305" spans="1:14" x14ac:dyDescent="0.25">
      <c r="A305" s="9">
        <v>302</v>
      </c>
      <c r="B305" s="21" t="s">
        <v>313</v>
      </c>
      <c r="C305" s="19">
        <v>289540</v>
      </c>
      <c r="D305" s="19">
        <v>65668</v>
      </c>
      <c r="E305" s="19">
        <f>+'OCTUBRE ORD'!E305+'2DO AJ CUATR IEPS 2022'!C305</f>
        <v>5374</v>
      </c>
      <c r="F305" s="19">
        <f>+'OCTUBRE ORD'!F305+'3ER AJ TRIM FOFIR 2022'!C305</f>
        <v>22163</v>
      </c>
      <c r="G305" s="19">
        <v>10353</v>
      </c>
      <c r="H305" s="19">
        <v>2463</v>
      </c>
      <c r="I305" s="19">
        <v>6489</v>
      </c>
      <c r="J305" s="19">
        <v>624</v>
      </c>
      <c r="K305" s="19">
        <v>491</v>
      </c>
      <c r="L305" s="19">
        <v>0</v>
      </c>
      <c r="M305" s="19">
        <v>0</v>
      </c>
      <c r="N305" s="6">
        <f t="shared" si="4"/>
        <v>403165</v>
      </c>
    </row>
    <row r="306" spans="1:14" x14ac:dyDescent="0.25">
      <c r="A306" s="9">
        <v>303</v>
      </c>
      <c r="B306" s="21" t="s">
        <v>314</v>
      </c>
      <c r="C306" s="19">
        <v>97184</v>
      </c>
      <c r="D306" s="19">
        <v>34138</v>
      </c>
      <c r="E306" s="19">
        <f>+'OCTUBRE ORD'!E306+'2DO AJ CUATR IEPS 2022'!C306</f>
        <v>1854</v>
      </c>
      <c r="F306" s="19">
        <f>+'OCTUBRE ORD'!F306+'3ER AJ TRIM FOFIR 2022'!C306</f>
        <v>7010</v>
      </c>
      <c r="G306" s="19">
        <v>2492</v>
      </c>
      <c r="H306" s="19">
        <v>720</v>
      </c>
      <c r="I306" s="19">
        <v>1547</v>
      </c>
      <c r="J306" s="19">
        <v>267</v>
      </c>
      <c r="K306" s="19">
        <v>118</v>
      </c>
      <c r="L306" s="19">
        <v>0</v>
      </c>
      <c r="M306" s="19">
        <v>0</v>
      </c>
      <c r="N306" s="6">
        <f t="shared" si="4"/>
        <v>145330</v>
      </c>
    </row>
    <row r="307" spans="1:14" x14ac:dyDescent="0.25">
      <c r="A307" s="9">
        <v>304</v>
      </c>
      <c r="B307" s="21" t="s">
        <v>315</v>
      </c>
      <c r="C307" s="19">
        <v>99700</v>
      </c>
      <c r="D307" s="19">
        <v>42866</v>
      </c>
      <c r="E307" s="19">
        <f>+'OCTUBRE ORD'!E307+'2DO AJ CUATR IEPS 2022'!C307</f>
        <v>1969</v>
      </c>
      <c r="F307" s="19">
        <f>+'OCTUBRE ORD'!F307+'3ER AJ TRIM FOFIR 2022'!C307</f>
        <v>7306</v>
      </c>
      <c r="G307" s="19">
        <v>1643</v>
      </c>
      <c r="H307" s="19">
        <v>737</v>
      </c>
      <c r="I307" s="19">
        <v>1255</v>
      </c>
      <c r="J307" s="19">
        <v>279</v>
      </c>
      <c r="K307" s="19">
        <v>119</v>
      </c>
      <c r="L307" s="19">
        <v>13946</v>
      </c>
      <c r="M307" s="19">
        <v>0</v>
      </c>
      <c r="N307" s="6">
        <f t="shared" si="4"/>
        <v>169820</v>
      </c>
    </row>
    <row r="308" spans="1:14" x14ac:dyDescent="0.25">
      <c r="A308" s="9">
        <v>305</v>
      </c>
      <c r="B308" s="21" t="s">
        <v>316</v>
      </c>
      <c r="C308" s="19">
        <v>286050</v>
      </c>
      <c r="D308" s="19">
        <v>116687</v>
      </c>
      <c r="E308" s="19">
        <f>+'OCTUBRE ORD'!E308+'2DO AJ CUATR IEPS 2022'!C308</f>
        <v>6062</v>
      </c>
      <c r="F308" s="19">
        <f>+'OCTUBRE ORD'!F308+'3ER AJ TRIM FOFIR 2022'!C308</f>
        <v>27165</v>
      </c>
      <c r="G308" s="19">
        <v>10103</v>
      </c>
      <c r="H308" s="19">
        <v>3283</v>
      </c>
      <c r="I308" s="19">
        <v>8222</v>
      </c>
      <c r="J308" s="19">
        <v>456</v>
      </c>
      <c r="K308" s="19">
        <v>828</v>
      </c>
      <c r="L308" s="19">
        <v>0</v>
      </c>
      <c r="M308" s="19">
        <v>0</v>
      </c>
      <c r="N308" s="6">
        <f t="shared" si="4"/>
        <v>458856</v>
      </c>
    </row>
    <row r="309" spans="1:14" x14ac:dyDescent="0.25">
      <c r="A309" s="9">
        <v>306</v>
      </c>
      <c r="B309" s="21" t="s">
        <v>317</v>
      </c>
      <c r="C309" s="19">
        <v>257120</v>
      </c>
      <c r="D309" s="19">
        <v>91264</v>
      </c>
      <c r="E309" s="19">
        <f>+'OCTUBRE ORD'!E309+'2DO AJ CUATR IEPS 2022'!C309</f>
        <v>5210</v>
      </c>
      <c r="F309" s="19">
        <f>+'OCTUBRE ORD'!F309+'3ER AJ TRIM FOFIR 2022'!C309</f>
        <v>21236</v>
      </c>
      <c r="G309" s="19">
        <v>10561</v>
      </c>
      <c r="H309" s="19">
        <v>2365</v>
      </c>
      <c r="I309" s="19">
        <v>6620</v>
      </c>
      <c r="J309" s="19">
        <v>594</v>
      </c>
      <c r="K309" s="19">
        <v>500</v>
      </c>
      <c r="L309" s="19">
        <v>0</v>
      </c>
      <c r="M309" s="19">
        <v>0</v>
      </c>
      <c r="N309" s="6">
        <f t="shared" si="4"/>
        <v>395470</v>
      </c>
    </row>
    <row r="310" spans="1:14" x14ac:dyDescent="0.25">
      <c r="A310" s="9">
        <v>307</v>
      </c>
      <c r="B310" s="21" t="s">
        <v>318</v>
      </c>
      <c r="C310" s="19">
        <v>509980</v>
      </c>
      <c r="D310" s="19">
        <v>64485</v>
      </c>
      <c r="E310" s="19">
        <f>+'OCTUBRE ORD'!E310+'2DO AJ CUATR IEPS 2022'!C310</f>
        <v>10863</v>
      </c>
      <c r="F310" s="19">
        <f>+'OCTUBRE ORD'!F310+'3ER AJ TRIM FOFIR 2022'!C310</f>
        <v>46973</v>
      </c>
      <c r="G310" s="19">
        <v>22389</v>
      </c>
      <c r="H310" s="19">
        <v>5538</v>
      </c>
      <c r="I310" s="19">
        <v>15513</v>
      </c>
      <c r="J310" s="19">
        <v>994</v>
      </c>
      <c r="K310" s="19">
        <v>1340</v>
      </c>
      <c r="L310" s="19">
        <v>0</v>
      </c>
      <c r="M310" s="19">
        <v>0</v>
      </c>
      <c r="N310" s="6">
        <f t="shared" si="4"/>
        <v>678075</v>
      </c>
    </row>
    <row r="311" spans="1:14" x14ac:dyDescent="0.25">
      <c r="A311" s="9">
        <v>308</v>
      </c>
      <c r="B311" s="21" t="s">
        <v>319</v>
      </c>
      <c r="C311" s="19">
        <v>255718</v>
      </c>
      <c r="D311" s="19">
        <v>147359</v>
      </c>
      <c r="E311" s="19">
        <f>+'OCTUBRE ORD'!E311+'2DO AJ CUATR IEPS 2022'!C311</f>
        <v>5039</v>
      </c>
      <c r="F311" s="19">
        <f>+'OCTUBRE ORD'!F311+'3ER AJ TRIM FOFIR 2022'!C311</f>
        <v>21975</v>
      </c>
      <c r="G311" s="19">
        <v>7599</v>
      </c>
      <c r="H311" s="19">
        <v>2580</v>
      </c>
      <c r="I311" s="19">
        <v>6086</v>
      </c>
      <c r="J311" s="19">
        <v>461</v>
      </c>
      <c r="K311" s="19">
        <v>599</v>
      </c>
      <c r="L311" s="19">
        <v>88867</v>
      </c>
      <c r="M311" s="19">
        <v>0</v>
      </c>
      <c r="N311" s="6">
        <f t="shared" si="4"/>
        <v>536283</v>
      </c>
    </row>
    <row r="312" spans="1:14" x14ac:dyDescent="0.25">
      <c r="A312" s="9">
        <v>309</v>
      </c>
      <c r="B312" s="21" t="s">
        <v>320</v>
      </c>
      <c r="C312" s="19">
        <v>585420</v>
      </c>
      <c r="D312" s="19">
        <v>160046</v>
      </c>
      <c r="E312" s="19">
        <f>+'OCTUBRE ORD'!E312+'2DO AJ CUATR IEPS 2022'!C312</f>
        <v>11818</v>
      </c>
      <c r="F312" s="19">
        <f>+'OCTUBRE ORD'!F312+'3ER AJ TRIM FOFIR 2022'!C312</f>
        <v>49188</v>
      </c>
      <c r="G312" s="19">
        <v>23435</v>
      </c>
      <c r="H312" s="19">
        <v>5594</v>
      </c>
      <c r="I312" s="19">
        <v>15391</v>
      </c>
      <c r="J312" s="19">
        <v>1317</v>
      </c>
      <c r="K312" s="19">
        <v>1228</v>
      </c>
      <c r="L312" s="19">
        <v>0</v>
      </c>
      <c r="M312" s="19">
        <v>0</v>
      </c>
      <c r="N312" s="6">
        <f t="shared" si="4"/>
        <v>853437</v>
      </c>
    </row>
    <row r="313" spans="1:14" x14ac:dyDescent="0.25">
      <c r="A313" s="9">
        <v>310</v>
      </c>
      <c r="B313" s="21" t="s">
        <v>321</v>
      </c>
      <c r="C313" s="19">
        <v>551854</v>
      </c>
      <c r="D313" s="19">
        <v>181438</v>
      </c>
      <c r="E313" s="19">
        <f>+'OCTUBRE ORD'!E313+'2DO AJ CUATR IEPS 2022'!C313</f>
        <v>13218</v>
      </c>
      <c r="F313" s="19">
        <f>+'OCTUBRE ORD'!F313+'3ER AJ TRIM FOFIR 2022'!C313</f>
        <v>61921</v>
      </c>
      <c r="G313" s="19">
        <v>33083</v>
      </c>
      <c r="H313" s="19">
        <v>7818</v>
      </c>
      <c r="I313" s="19">
        <v>24258</v>
      </c>
      <c r="J313" s="19">
        <v>671</v>
      </c>
      <c r="K313" s="19">
        <v>2191</v>
      </c>
      <c r="L313" s="19">
        <v>0</v>
      </c>
      <c r="M313" s="19">
        <v>0</v>
      </c>
      <c r="N313" s="6">
        <f t="shared" si="4"/>
        <v>876452</v>
      </c>
    </row>
    <row r="314" spans="1:14" x14ac:dyDescent="0.25">
      <c r="A314" s="9">
        <v>311</v>
      </c>
      <c r="B314" s="21" t="s">
        <v>322</v>
      </c>
      <c r="C314" s="19">
        <v>108414</v>
      </c>
      <c r="D314" s="19">
        <v>52888</v>
      </c>
      <c r="E314" s="19">
        <f>+'OCTUBRE ORD'!E314+'2DO AJ CUATR IEPS 2022'!C314</f>
        <v>2026</v>
      </c>
      <c r="F314" s="19">
        <f>+'OCTUBRE ORD'!F314+'3ER AJ TRIM FOFIR 2022'!C314</f>
        <v>7309</v>
      </c>
      <c r="G314" s="19">
        <v>1095</v>
      </c>
      <c r="H314" s="19">
        <v>707</v>
      </c>
      <c r="I314" s="19">
        <v>913</v>
      </c>
      <c r="J314" s="19">
        <v>315</v>
      </c>
      <c r="K314" s="19">
        <v>92</v>
      </c>
      <c r="L314" s="19">
        <v>0</v>
      </c>
      <c r="M314" s="19">
        <v>0</v>
      </c>
      <c r="N314" s="6">
        <f t="shared" si="4"/>
        <v>173759</v>
      </c>
    </row>
    <row r="315" spans="1:14" x14ac:dyDescent="0.25">
      <c r="A315" s="9">
        <v>312</v>
      </c>
      <c r="B315" s="21" t="s">
        <v>323</v>
      </c>
      <c r="C315" s="19">
        <v>561886</v>
      </c>
      <c r="D315" s="19">
        <v>88649</v>
      </c>
      <c r="E315" s="19">
        <f>+'OCTUBRE ORD'!E315+'2DO AJ CUATR IEPS 2022'!C315</f>
        <v>11467</v>
      </c>
      <c r="F315" s="19">
        <f>+'OCTUBRE ORD'!F315+'3ER AJ TRIM FOFIR 2022'!C315</f>
        <v>48844</v>
      </c>
      <c r="G315" s="19">
        <v>25492</v>
      </c>
      <c r="H315" s="19">
        <v>5665</v>
      </c>
      <c r="I315" s="19">
        <v>16554</v>
      </c>
      <c r="J315" s="19">
        <v>1162</v>
      </c>
      <c r="K315" s="19">
        <v>1303</v>
      </c>
      <c r="L315" s="19">
        <v>0</v>
      </c>
      <c r="M315" s="19">
        <v>0</v>
      </c>
      <c r="N315" s="6">
        <f t="shared" si="4"/>
        <v>761022</v>
      </c>
    </row>
    <row r="316" spans="1:14" x14ac:dyDescent="0.25">
      <c r="A316" s="9">
        <v>313</v>
      </c>
      <c r="B316" s="21" t="s">
        <v>324</v>
      </c>
      <c r="C316" s="19">
        <v>115414</v>
      </c>
      <c r="D316" s="19">
        <v>52701</v>
      </c>
      <c r="E316" s="19">
        <f>+'OCTUBRE ORD'!E316+'2DO AJ CUATR IEPS 2022'!C316</f>
        <v>2202</v>
      </c>
      <c r="F316" s="19">
        <f>+'OCTUBRE ORD'!F316+'3ER AJ TRIM FOFIR 2022'!C316</f>
        <v>7774</v>
      </c>
      <c r="G316" s="19">
        <v>1670</v>
      </c>
      <c r="H316" s="19">
        <v>735</v>
      </c>
      <c r="I316" s="19">
        <v>1098</v>
      </c>
      <c r="J316" s="19">
        <v>351</v>
      </c>
      <c r="K316" s="19">
        <v>89</v>
      </c>
      <c r="L316" s="19">
        <v>0</v>
      </c>
      <c r="M316" s="19">
        <v>0</v>
      </c>
      <c r="N316" s="6">
        <f t="shared" si="4"/>
        <v>182034</v>
      </c>
    </row>
    <row r="317" spans="1:14" x14ac:dyDescent="0.25">
      <c r="A317" s="9">
        <v>314</v>
      </c>
      <c r="B317" s="21" t="s">
        <v>325</v>
      </c>
      <c r="C317" s="19">
        <v>161286</v>
      </c>
      <c r="D317" s="19">
        <v>64143</v>
      </c>
      <c r="E317" s="19">
        <f>+'OCTUBRE ORD'!E317+'2DO AJ CUATR IEPS 2022'!C317</f>
        <v>3047</v>
      </c>
      <c r="F317" s="19">
        <f>+'OCTUBRE ORD'!F317+'3ER AJ TRIM FOFIR 2022'!C317</f>
        <v>12543</v>
      </c>
      <c r="G317" s="19">
        <v>4061</v>
      </c>
      <c r="H317" s="19">
        <v>1412</v>
      </c>
      <c r="I317" s="19">
        <v>3059</v>
      </c>
      <c r="J317" s="19">
        <v>405</v>
      </c>
      <c r="K317" s="19">
        <v>288</v>
      </c>
      <c r="L317" s="19">
        <v>0</v>
      </c>
      <c r="M317" s="19">
        <v>0</v>
      </c>
      <c r="N317" s="6">
        <f t="shared" si="4"/>
        <v>250244</v>
      </c>
    </row>
    <row r="318" spans="1:14" x14ac:dyDescent="0.25">
      <c r="A318" s="9">
        <v>315</v>
      </c>
      <c r="B318" s="21" t="s">
        <v>326</v>
      </c>
      <c r="C318" s="19">
        <v>161688</v>
      </c>
      <c r="D318" s="19">
        <v>76166</v>
      </c>
      <c r="E318" s="19">
        <f>+'OCTUBRE ORD'!E318+'2DO AJ CUATR IEPS 2022'!C318</f>
        <v>3121</v>
      </c>
      <c r="F318" s="19">
        <f>+'OCTUBRE ORD'!F318+'3ER AJ TRIM FOFIR 2022'!C318</f>
        <v>12071</v>
      </c>
      <c r="G318" s="19">
        <v>4295</v>
      </c>
      <c r="H318" s="19">
        <v>1270</v>
      </c>
      <c r="I318" s="19">
        <v>2825</v>
      </c>
      <c r="J318" s="19">
        <v>420</v>
      </c>
      <c r="K318" s="19">
        <v>226</v>
      </c>
      <c r="L318" s="19">
        <v>4300</v>
      </c>
      <c r="M318" s="19">
        <v>0</v>
      </c>
      <c r="N318" s="6">
        <f t="shared" si="4"/>
        <v>266382</v>
      </c>
    </row>
    <row r="319" spans="1:14" x14ac:dyDescent="0.25">
      <c r="A319" s="9">
        <v>316</v>
      </c>
      <c r="B319" s="21" t="s">
        <v>327</v>
      </c>
      <c r="C319" s="19">
        <v>121128</v>
      </c>
      <c r="D319" s="19">
        <v>61478</v>
      </c>
      <c r="E319" s="19">
        <f>+'OCTUBRE ORD'!E319+'2DO AJ CUATR IEPS 2022'!C319</f>
        <v>2352</v>
      </c>
      <c r="F319" s="19">
        <f>+'OCTUBRE ORD'!F319+'3ER AJ TRIM FOFIR 2022'!C319</f>
        <v>8267</v>
      </c>
      <c r="G319" s="19">
        <v>1704</v>
      </c>
      <c r="H319" s="19">
        <v>801</v>
      </c>
      <c r="I319" s="19">
        <v>1186</v>
      </c>
      <c r="J319" s="19">
        <v>442</v>
      </c>
      <c r="K319" s="19">
        <v>103</v>
      </c>
      <c r="L319" s="19">
        <v>3791</v>
      </c>
      <c r="M319" s="19">
        <v>0</v>
      </c>
      <c r="N319" s="6">
        <f t="shared" si="4"/>
        <v>201252</v>
      </c>
    </row>
    <row r="320" spans="1:14" x14ac:dyDescent="0.25">
      <c r="A320" s="9">
        <v>317</v>
      </c>
      <c r="B320" s="21" t="s">
        <v>328</v>
      </c>
      <c r="C320" s="19">
        <v>145742</v>
      </c>
      <c r="D320" s="19">
        <v>63344</v>
      </c>
      <c r="E320" s="19">
        <f>+'OCTUBRE ORD'!E320+'2DO AJ CUATR IEPS 2022'!C320</f>
        <v>2853</v>
      </c>
      <c r="F320" s="19">
        <f>+'OCTUBRE ORD'!F320+'3ER AJ TRIM FOFIR 2022'!C320</f>
        <v>11197</v>
      </c>
      <c r="G320" s="19">
        <v>2887</v>
      </c>
      <c r="H320" s="19">
        <v>1201</v>
      </c>
      <c r="I320" s="19">
        <v>2307</v>
      </c>
      <c r="J320" s="19">
        <v>379</v>
      </c>
      <c r="K320" s="19">
        <v>227</v>
      </c>
      <c r="L320" s="19">
        <v>0</v>
      </c>
      <c r="M320" s="19">
        <v>0</v>
      </c>
      <c r="N320" s="6">
        <f t="shared" si="4"/>
        <v>230137</v>
      </c>
    </row>
    <row r="321" spans="1:14" x14ac:dyDescent="0.25">
      <c r="A321" s="9">
        <v>318</v>
      </c>
      <c r="B321" s="21" t="s">
        <v>329</v>
      </c>
      <c r="C321" s="19">
        <v>5315280</v>
      </c>
      <c r="D321" s="19">
        <v>943764</v>
      </c>
      <c r="E321" s="19">
        <f>+'OCTUBRE ORD'!E321+'2DO AJ CUATR IEPS 2022'!C321</f>
        <v>126211</v>
      </c>
      <c r="F321" s="19">
        <f>+'OCTUBRE ORD'!F321+'3ER AJ TRIM FOFIR 2022'!C321</f>
        <v>598710</v>
      </c>
      <c r="G321" s="19">
        <v>115554</v>
      </c>
      <c r="H321" s="19">
        <v>77127</v>
      </c>
      <c r="I321" s="19">
        <v>164093</v>
      </c>
      <c r="J321" s="19">
        <v>6623</v>
      </c>
      <c r="K321" s="19">
        <v>21761</v>
      </c>
      <c r="L321" s="19">
        <v>0</v>
      </c>
      <c r="M321" s="19">
        <v>0</v>
      </c>
      <c r="N321" s="6">
        <f t="shared" si="4"/>
        <v>7369123</v>
      </c>
    </row>
    <row r="322" spans="1:14" x14ac:dyDescent="0.25">
      <c r="A322" s="9">
        <v>319</v>
      </c>
      <c r="B322" s="21" t="s">
        <v>330</v>
      </c>
      <c r="C322" s="19">
        <v>79390</v>
      </c>
      <c r="D322" s="19">
        <v>24797</v>
      </c>
      <c r="E322" s="19">
        <f>+'OCTUBRE ORD'!E322+'2DO AJ CUATR IEPS 2022'!C322</f>
        <v>1543</v>
      </c>
      <c r="F322" s="19">
        <f>+'OCTUBRE ORD'!F322+'3ER AJ TRIM FOFIR 2022'!C322</f>
        <v>5920</v>
      </c>
      <c r="G322" s="19">
        <v>2227</v>
      </c>
      <c r="H322" s="19">
        <v>619</v>
      </c>
      <c r="I322" s="19">
        <v>1406</v>
      </c>
      <c r="J322" s="19">
        <v>212</v>
      </c>
      <c r="K322" s="19">
        <v>109</v>
      </c>
      <c r="L322" s="19">
        <v>5755</v>
      </c>
      <c r="M322" s="19">
        <v>0</v>
      </c>
      <c r="N322" s="6">
        <f t="shared" si="4"/>
        <v>121978</v>
      </c>
    </row>
    <row r="323" spans="1:14" x14ac:dyDescent="0.25">
      <c r="A323" s="9">
        <v>320</v>
      </c>
      <c r="B323" s="21" t="s">
        <v>331</v>
      </c>
      <c r="C323" s="19">
        <v>74144</v>
      </c>
      <c r="D323" s="19">
        <v>26878</v>
      </c>
      <c r="E323" s="19">
        <f>+'OCTUBRE ORD'!E323+'2DO AJ CUATR IEPS 2022'!C323</f>
        <v>1448</v>
      </c>
      <c r="F323" s="19">
        <f>+'OCTUBRE ORD'!F323+'3ER AJ TRIM FOFIR 2022'!C323</f>
        <v>5382</v>
      </c>
      <c r="G323" s="19">
        <v>1628</v>
      </c>
      <c r="H323" s="19">
        <v>543</v>
      </c>
      <c r="I323" s="19">
        <v>1064</v>
      </c>
      <c r="J323" s="19">
        <v>207</v>
      </c>
      <c r="K323" s="19">
        <v>86</v>
      </c>
      <c r="L323" s="19">
        <v>0</v>
      </c>
      <c r="M323" s="19">
        <v>0</v>
      </c>
      <c r="N323" s="6">
        <f t="shared" si="4"/>
        <v>111380</v>
      </c>
    </row>
    <row r="324" spans="1:14" x14ac:dyDescent="0.25">
      <c r="A324" s="9">
        <v>321</v>
      </c>
      <c r="B324" s="21" t="s">
        <v>332</v>
      </c>
      <c r="C324" s="19">
        <v>101322</v>
      </c>
      <c r="D324" s="19">
        <v>38057</v>
      </c>
      <c r="E324" s="19">
        <f>+'OCTUBRE ORD'!E324+'2DO AJ CUATR IEPS 2022'!C324</f>
        <v>1916</v>
      </c>
      <c r="F324" s="19">
        <f>+'OCTUBRE ORD'!F324+'3ER AJ TRIM FOFIR 2022'!C324</f>
        <v>7154</v>
      </c>
      <c r="G324" s="19">
        <v>1729</v>
      </c>
      <c r="H324" s="19">
        <v>724</v>
      </c>
      <c r="I324" s="19">
        <v>1245</v>
      </c>
      <c r="J324" s="19">
        <v>285</v>
      </c>
      <c r="K324" s="19">
        <v>112</v>
      </c>
      <c r="L324" s="19">
        <v>0</v>
      </c>
      <c r="M324" s="19">
        <v>0</v>
      </c>
      <c r="N324" s="6">
        <f t="shared" si="4"/>
        <v>152544</v>
      </c>
    </row>
    <row r="325" spans="1:14" x14ac:dyDescent="0.25">
      <c r="A325" s="9">
        <v>322</v>
      </c>
      <c r="B325" s="21" t="s">
        <v>333</v>
      </c>
      <c r="C325" s="19">
        <v>118260</v>
      </c>
      <c r="D325" s="19">
        <v>56086</v>
      </c>
      <c r="E325" s="19">
        <f>+'OCTUBRE ORD'!E325+'2DO AJ CUATR IEPS 2022'!C325</f>
        <v>2242</v>
      </c>
      <c r="F325" s="19">
        <f>+'OCTUBRE ORD'!F325+'3ER AJ TRIM FOFIR 2022'!C325</f>
        <v>7874</v>
      </c>
      <c r="G325" s="19">
        <v>1779</v>
      </c>
      <c r="H325" s="19">
        <v>739</v>
      </c>
      <c r="I325" s="19">
        <v>1124</v>
      </c>
      <c r="J325" s="19">
        <v>362</v>
      </c>
      <c r="K325" s="19">
        <v>86</v>
      </c>
      <c r="L325" s="19">
        <v>0</v>
      </c>
      <c r="M325" s="19">
        <v>0</v>
      </c>
      <c r="N325" s="6">
        <f t="shared" ref="N325:N388" si="5">SUM(C325:M325)</f>
        <v>188552</v>
      </c>
    </row>
    <row r="326" spans="1:14" x14ac:dyDescent="0.25">
      <c r="A326" s="9">
        <v>323</v>
      </c>
      <c r="B326" s="21" t="s">
        <v>334</v>
      </c>
      <c r="C326" s="19">
        <v>183184</v>
      </c>
      <c r="D326" s="19">
        <v>44937</v>
      </c>
      <c r="E326" s="19">
        <f>+'OCTUBRE ORD'!E326+'2DO AJ CUATR IEPS 2022'!C326</f>
        <v>3659</v>
      </c>
      <c r="F326" s="19">
        <f>+'OCTUBRE ORD'!F326+'3ER AJ TRIM FOFIR 2022'!C326</f>
        <v>14964</v>
      </c>
      <c r="G326" s="19">
        <v>5518</v>
      </c>
      <c r="H326" s="19">
        <v>1666</v>
      </c>
      <c r="I326" s="19">
        <v>3939</v>
      </c>
      <c r="J326" s="19">
        <v>407</v>
      </c>
      <c r="K326" s="19">
        <v>350</v>
      </c>
      <c r="L326" s="19">
        <v>0</v>
      </c>
      <c r="M326" s="19">
        <v>0</v>
      </c>
      <c r="N326" s="6">
        <f t="shared" si="5"/>
        <v>258624</v>
      </c>
    </row>
    <row r="327" spans="1:14" x14ac:dyDescent="0.25">
      <c r="A327" s="9">
        <v>324</v>
      </c>
      <c r="B327" s="21" t="s">
        <v>335</v>
      </c>
      <c r="C327" s="19">
        <v>2765060</v>
      </c>
      <c r="D327" s="19">
        <v>573095</v>
      </c>
      <c r="E327" s="19">
        <f>+'OCTUBRE ORD'!E327+'2DO AJ CUATR IEPS 2022'!C327</f>
        <v>58626</v>
      </c>
      <c r="F327" s="19">
        <f>+'OCTUBRE ORD'!F327+'3ER AJ TRIM FOFIR 2022'!C327</f>
        <v>271873</v>
      </c>
      <c r="G327" s="19">
        <v>110840</v>
      </c>
      <c r="H327" s="19">
        <v>34006</v>
      </c>
      <c r="I327" s="19">
        <v>89872</v>
      </c>
      <c r="J327" s="19">
        <v>4137</v>
      </c>
      <c r="K327" s="19">
        <v>8931</v>
      </c>
      <c r="L327" s="19">
        <v>767428</v>
      </c>
      <c r="M327" s="19">
        <v>0</v>
      </c>
      <c r="N327" s="6">
        <f t="shared" si="5"/>
        <v>4683868</v>
      </c>
    </row>
    <row r="328" spans="1:14" x14ac:dyDescent="0.25">
      <c r="A328" s="9">
        <v>325</v>
      </c>
      <c r="B328" s="21" t="s">
        <v>336</v>
      </c>
      <c r="C328" s="19">
        <v>572862</v>
      </c>
      <c r="D328" s="19">
        <v>195318</v>
      </c>
      <c r="E328" s="19">
        <f>+'OCTUBRE ORD'!E328+'2DO AJ CUATR IEPS 2022'!C328</f>
        <v>11309</v>
      </c>
      <c r="F328" s="19">
        <f>+'OCTUBRE ORD'!F328+'3ER AJ TRIM FOFIR 2022'!C328</f>
        <v>48709</v>
      </c>
      <c r="G328" s="19">
        <v>27116</v>
      </c>
      <c r="H328" s="19">
        <v>5676</v>
      </c>
      <c r="I328" s="19">
        <v>17042</v>
      </c>
      <c r="J328" s="19">
        <v>1125</v>
      </c>
      <c r="K328" s="19">
        <v>1296</v>
      </c>
      <c r="L328" s="19">
        <v>0</v>
      </c>
      <c r="M328" s="19">
        <v>0</v>
      </c>
      <c r="N328" s="6">
        <f t="shared" si="5"/>
        <v>880453</v>
      </c>
    </row>
    <row r="329" spans="1:14" x14ac:dyDescent="0.25">
      <c r="A329" s="9">
        <v>326</v>
      </c>
      <c r="B329" s="21" t="s">
        <v>337</v>
      </c>
      <c r="C329" s="19">
        <v>341508</v>
      </c>
      <c r="D329" s="19">
        <v>184181</v>
      </c>
      <c r="E329" s="19">
        <f>+'OCTUBRE ORD'!E329+'2DO AJ CUATR IEPS 2022'!C329</f>
        <v>6591</v>
      </c>
      <c r="F329" s="19">
        <f>+'OCTUBRE ORD'!F329+'3ER AJ TRIM FOFIR 2022'!C329</f>
        <v>26985</v>
      </c>
      <c r="G329" s="19">
        <v>11496</v>
      </c>
      <c r="H329" s="19">
        <v>3005</v>
      </c>
      <c r="I329" s="19">
        <v>7593</v>
      </c>
      <c r="J329" s="19">
        <v>792</v>
      </c>
      <c r="K329" s="19">
        <v>615</v>
      </c>
      <c r="L329" s="19">
        <v>0</v>
      </c>
      <c r="M329" s="19">
        <v>0</v>
      </c>
      <c r="N329" s="6">
        <f t="shared" si="5"/>
        <v>582766</v>
      </c>
    </row>
    <row r="330" spans="1:14" x14ac:dyDescent="0.25">
      <c r="A330" s="9">
        <v>327</v>
      </c>
      <c r="B330" s="21" t="s">
        <v>338</v>
      </c>
      <c r="C330" s="19">
        <v>1479804</v>
      </c>
      <c r="D330" s="19">
        <v>591472</v>
      </c>
      <c r="E330" s="19">
        <f>+'OCTUBRE ORD'!E330+'2DO AJ CUATR IEPS 2022'!C330</f>
        <v>27471</v>
      </c>
      <c r="F330" s="19">
        <f>+'OCTUBRE ORD'!F330+'3ER AJ TRIM FOFIR 2022'!C330</f>
        <v>112057</v>
      </c>
      <c r="G330" s="19">
        <v>35676</v>
      </c>
      <c r="H330" s="19">
        <v>12362</v>
      </c>
      <c r="I330" s="19">
        <v>26262</v>
      </c>
      <c r="J330" s="19">
        <v>3408</v>
      </c>
      <c r="K330" s="19">
        <v>2411</v>
      </c>
      <c r="L330" s="19">
        <v>0</v>
      </c>
      <c r="M330" s="19">
        <v>0</v>
      </c>
      <c r="N330" s="6">
        <f t="shared" si="5"/>
        <v>2290923</v>
      </c>
    </row>
    <row r="331" spans="1:14" x14ac:dyDescent="0.25">
      <c r="A331" s="9">
        <v>328</v>
      </c>
      <c r="B331" s="21" t="s">
        <v>339</v>
      </c>
      <c r="C331" s="19">
        <v>114140</v>
      </c>
      <c r="D331" s="19">
        <v>41064</v>
      </c>
      <c r="E331" s="19">
        <f>+'OCTUBRE ORD'!E331+'2DO AJ CUATR IEPS 2022'!C331</f>
        <v>2272</v>
      </c>
      <c r="F331" s="19">
        <f>+'OCTUBRE ORD'!F331+'3ER AJ TRIM FOFIR 2022'!C331</f>
        <v>8670</v>
      </c>
      <c r="G331" s="19">
        <v>3287</v>
      </c>
      <c r="H331" s="19">
        <v>902</v>
      </c>
      <c r="I331" s="19">
        <v>2080</v>
      </c>
      <c r="J331" s="19">
        <v>305</v>
      </c>
      <c r="K331" s="19">
        <v>160</v>
      </c>
      <c r="L331" s="19">
        <v>2679</v>
      </c>
      <c r="M331" s="19">
        <v>0</v>
      </c>
      <c r="N331" s="6">
        <f t="shared" si="5"/>
        <v>175559</v>
      </c>
    </row>
    <row r="332" spans="1:14" x14ac:dyDescent="0.25">
      <c r="A332" s="9">
        <v>329</v>
      </c>
      <c r="B332" s="21" t="s">
        <v>340</v>
      </c>
      <c r="C332" s="19">
        <v>128954</v>
      </c>
      <c r="D332" s="19">
        <v>44094</v>
      </c>
      <c r="E332" s="19">
        <f>+'OCTUBRE ORD'!E332+'2DO AJ CUATR IEPS 2022'!C332</f>
        <v>2504</v>
      </c>
      <c r="F332" s="19">
        <f>+'OCTUBRE ORD'!F332+'3ER AJ TRIM FOFIR 2022'!C332</f>
        <v>9532</v>
      </c>
      <c r="G332" s="19">
        <v>2640</v>
      </c>
      <c r="H332" s="19">
        <v>987</v>
      </c>
      <c r="I332" s="19">
        <v>1896</v>
      </c>
      <c r="J332" s="19">
        <v>346</v>
      </c>
      <c r="K332" s="19">
        <v>169</v>
      </c>
      <c r="L332" s="19">
        <v>0</v>
      </c>
      <c r="M332" s="19">
        <v>0</v>
      </c>
      <c r="N332" s="6">
        <f t="shared" si="5"/>
        <v>191122</v>
      </c>
    </row>
    <row r="333" spans="1:14" x14ac:dyDescent="0.25">
      <c r="A333" s="9">
        <v>330</v>
      </c>
      <c r="B333" s="21" t="s">
        <v>341</v>
      </c>
      <c r="C333" s="19">
        <v>250518</v>
      </c>
      <c r="D333" s="19">
        <v>67261</v>
      </c>
      <c r="E333" s="19">
        <f>+'OCTUBRE ORD'!E333+'2DO AJ CUATR IEPS 2022'!C333</f>
        <v>5026</v>
      </c>
      <c r="F333" s="19">
        <f>+'OCTUBRE ORD'!F333+'3ER AJ TRIM FOFIR 2022'!C333</f>
        <v>20445</v>
      </c>
      <c r="G333" s="19">
        <v>9863</v>
      </c>
      <c r="H333" s="19">
        <v>2272</v>
      </c>
      <c r="I333" s="19">
        <v>6183</v>
      </c>
      <c r="J333" s="19">
        <v>586</v>
      </c>
      <c r="K333" s="19">
        <v>475</v>
      </c>
      <c r="L333" s="19">
        <v>0</v>
      </c>
      <c r="M333" s="19">
        <v>0</v>
      </c>
      <c r="N333" s="6">
        <f t="shared" si="5"/>
        <v>362629</v>
      </c>
    </row>
    <row r="334" spans="1:14" x14ac:dyDescent="0.25">
      <c r="A334" s="9">
        <v>331</v>
      </c>
      <c r="B334" s="21" t="s">
        <v>342</v>
      </c>
      <c r="C334" s="19">
        <v>192828</v>
      </c>
      <c r="D334" s="19">
        <v>61168</v>
      </c>
      <c r="E334" s="19">
        <f>+'OCTUBRE ORD'!E334+'2DO AJ CUATR IEPS 2022'!C334</f>
        <v>4113</v>
      </c>
      <c r="F334" s="19">
        <f>+'OCTUBRE ORD'!F334+'3ER AJ TRIM FOFIR 2022'!C334</f>
        <v>17797</v>
      </c>
      <c r="G334" s="19">
        <v>2252</v>
      </c>
      <c r="H334" s="19">
        <v>2092</v>
      </c>
      <c r="I334" s="19">
        <v>3673</v>
      </c>
      <c r="J334" s="19">
        <v>346</v>
      </c>
      <c r="K334" s="19">
        <v>506</v>
      </c>
      <c r="L334" s="19">
        <v>0</v>
      </c>
      <c r="M334" s="19">
        <v>0</v>
      </c>
      <c r="N334" s="6">
        <f t="shared" si="5"/>
        <v>284775</v>
      </c>
    </row>
    <row r="335" spans="1:14" x14ac:dyDescent="0.25">
      <c r="A335" s="9">
        <v>332</v>
      </c>
      <c r="B335" s="21" t="s">
        <v>343</v>
      </c>
      <c r="C335" s="19">
        <v>58600</v>
      </c>
      <c r="D335" s="19">
        <v>26039</v>
      </c>
      <c r="E335" s="19">
        <f>+'OCTUBRE ORD'!E335+'2DO AJ CUATR IEPS 2022'!C335</f>
        <v>1116</v>
      </c>
      <c r="F335" s="19">
        <f>+'OCTUBRE ORD'!F335+'3ER AJ TRIM FOFIR 2022'!C335</f>
        <v>3945</v>
      </c>
      <c r="G335" s="19">
        <v>864</v>
      </c>
      <c r="H335" s="19">
        <v>374</v>
      </c>
      <c r="I335" s="19">
        <v>562</v>
      </c>
      <c r="J335" s="19">
        <v>179</v>
      </c>
      <c r="K335" s="19">
        <v>46</v>
      </c>
      <c r="L335" s="19">
        <v>0</v>
      </c>
      <c r="M335" s="19">
        <v>0</v>
      </c>
      <c r="N335" s="6">
        <f t="shared" si="5"/>
        <v>91725</v>
      </c>
    </row>
    <row r="336" spans="1:14" x14ac:dyDescent="0.25">
      <c r="A336" s="9">
        <v>333</v>
      </c>
      <c r="B336" s="21" t="s">
        <v>344</v>
      </c>
      <c r="C336" s="19">
        <v>248524</v>
      </c>
      <c r="D336" s="19">
        <v>42020</v>
      </c>
      <c r="E336" s="19">
        <f>+'OCTUBRE ORD'!E336+'2DO AJ CUATR IEPS 2022'!C336</f>
        <v>5603</v>
      </c>
      <c r="F336" s="19">
        <f>+'OCTUBRE ORD'!F336+'3ER AJ TRIM FOFIR 2022'!C336</f>
        <v>24912</v>
      </c>
      <c r="G336" s="19">
        <v>7644</v>
      </c>
      <c r="H336" s="19">
        <v>3035</v>
      </c>
      <c r="I336" s="19">
        <v>7146</v>
      </c>
      <c r="J336" s="19">
        <v>488</v>
      </c>
      <c r="K336" s="19">
        <v>787</v>
      </c>
      <c r="L336" s="19">
        <v>0</v>
      </c>
      <c r="M336" s="19">
        <v>0</v>
      </c>
      <c r="N336" s="6">
        <f t="shared" si="5"/>
        <v>340159</v>
      </c>
    </row>
    <row r="337" spans="1:14" x14ac:dyDescent="0.25">
      <c r="A337" s="9">
        <v>334</v>
      </c>
      <c r="B337" s="21" t="s">
        <v>345</v>
      </c>
      <c r="C337" s="19">
        <v>2293284</v>
      </c>
      <c r="D337" s="19">
        <v>528917</v>
      </c>
      <c r="E337" s="19">
        <f>+'OCTUBRE ORD'!E337+'2DO AJ CUATR IEPS 2022'!C337</f>
        <v>48673</v>
      </c>
      <c r="F337" s="19">
        <f>+'OCTUBRE ORD'!F337+'3ER AJ TRIM FOFIR 2022'!C337</f>
        <v>217250</v>
      </c>
      <c r="G337" s="19">
        <v>116486</v>
      </c>
      <c r="H337" s="19">
        <v>26234</v>
      </c>
      <c r="I337" s="19">
        <v>78494</v>
      </c>
      <c r="J337" s="19">
        <v>3897</v>
      </c>
      <c r="K337" s="19">
        <v>6596</v>
      </c>
      <c r="L337" s="19">
        <v>5423152</v>
      </c>
      <c r="M337" s="19">
        <v>0</v>
      </c>
      <c r="N337" s="6">
        <f t="shared" si="5"/>
        <v>8742983</v>
      </c>
    </row>
    <row r="338" spans="1:14" x14ac:dyDescent="0.25">
      <c r="A338" s="9">
        <v>335</v>
      </c>
      <c r="B338" s="21" t="s">
        <v>346</v>
      </c>
      <c r="C338" s="19">
        <v>118264</v>
      </c>
      <c r="D338" s="19">
        <v>50524</v>
      </c>
      <c r="E338" s="19">
        <f>+'OCTUBRE ORD'!E338+'2DO AJ CUATR IEPS 2022'!C338</f>
        <v>2252</v>
      </c>
      <c r="F338" s="19">
        <f>+'OCTUBRE ORD'!F338+'3ER AJ TRIM FOFIR 2022'!C338</f>
        <v>8041</v>
      </c>
      <c r="G338" s="19">
        <v>1991</v>
      </c>
      <c r="H338" s="19">
        <v>770</v>
      </c>
      <c r="I338" s="19">
        <v>1265</v>
      </c>
      <c r="J338" s="19">
        <v>353</v>
      </c>
      <c r="K338" s="19">
        <v>99</v>
      </c>
      <c r="L338" s="19">
        <v>0</v>
      </c>
      <c r="M338" s="19">
        <v>0</v>
      </c>
      <c r="N338" s="6">
        <f t="shared" si="5"/>
        <v>183559</v>
      </c>
    </row>
    <row r="339" spans="1:14" x14ac:dyDescent="0.25">
      <c r="A339" s="9">
        <v>336</v>
      </c>
      <c r="B339" s="21" t="s">
        <v>347</v>
      </c>
      <c r="C339" s="19">
        <v>211316</v>
      </c>
      <c r="D339" s="19">
        <v>90428</v>
      </c>
      <c r="E339" s="19">
        <f>+'OCTUBRE ORD'!E339+'2DO AJ CUATR IEPS 2022'!C339</f>
        <v>3944</v>
      </c>
      <c r="F339" s="19">
        <f>+'OCTUBRE ORD'!F339+'3ER AJ TRIM FOFIR 2022'!C339</f>
        <v>15436</v>
      </c>
      <c r="G339" s="19">
        <v>3910</v>
      </c>
      <c r="H339" s="19">
        <v>1642</v>
      </c>
      <c r="I339" s="19">
        <v>3029</v>
      </c>
      <c r="J339" s="19">
        <v>549</v>
      </c>
      <c r="K339" s="19">
        <v>291</v>
      </c>
      <c r="L339" s="19">
        <v>0</v>
      </c>
      <c r="M339" s="19">
        <v>0</v>
      </c>
      <c r="N339" s="6">
        <f t="shared" si="5"/>
        <v>330545</v>
      </c>
    </row>
    <row r="340" spans="1:14" x14ac:dyDescent="0.25">
      <c r="A340" s="9">
        <v>337</v>
      </c>
      <c r="B340" s="21" t="s">
        <v>348</v>
      </c>
      <c r="C340" s="19">
        <v>380650</v>
      </c>
      <c r="D340" s="19">
        <v>101844</v>
      </c>
      <c r="E340" s="19">
        <f>+'OCTUBRE ORD'!E340+'2DO AJ CUATR IEPS 2022'!C340</f>
        <v>7457</v>
      </c>
      <c r="F340" s="19">
        <f>+'OCTUBRE ORD'!F340+'3ER AJ TRIM FOFIR 2022'!C340</f>
        <v>31989</v>
      </c>
      <c r="G340" s="19">
        <v>12704</v>
      </c>
      <c r="H340" s="19">
        <v>3708</v>
      </c>
      <c r="I340" s="19">
        <v>9305</v>
      </c>
      <c r="J340" s="19">
        <v>744</v>
      </c>
      <c r="K340" s="19">
        <v>836</v>
      </c>
      <c r="L340" s="19">
        <v>0</v>
      </c>
      <c r="M340" s="19">
        <v>0</v>
      </c>
      <c r="N340" s="6">
        <f t="shared" si="5"/>
        <v>549237</v>
      </c>
    </row>
    <row r="341" spans="1:14" x14ac:dyDescent="0.25">
      <c r="A341" s="9">
        <v>338</v>
      </c>
      <c r="B341" s="21" t="s">
        <v>349</v>
      </c>
      <c r="C341" s="19">
        <v>657926</v>
      </c>
      <c r="D341" s="19">
        <v>293306</v>
      </c>
      <c r="E341" s="19">
        <f>+'OCTUBRE ORD'!E341+'2DO AJ CUATR IEPS 2022'!C341</f>
        <v>14197</v>
      </c>
      <c r="F341" s="19">
        <f>+'OCTUBRE ORD'!F341+'3ER AJ TRIM FOFIR 2022'!C341</f>
        <v>65423</v>
      </c>
      <c r="G341" s="19">
        <v>24198</v>
      </c>
      <c r="H341" s="19">
        <v>8083</v>
      </c>
      <c r="I341" s="19">
        <v>20485</v>
      </c>
      <c r="J341" s="19">
        <v>900</v>
      </c>
      <c r="K341" s="19">
        <v>2125</v>
      </c>
      <c r="L341" s="19">
        <v>0</v>
      </c>
      <c r="M341" s="19">
        <v>0</v>
      </c>
      <c r="N341" s="6">
        <f t="shared" si="5"/>
        <v>1086643</v>
      </c>
    </row>
    <row r="342" spans="1:14" x14ac:dyDescent="0.25">
      <c r="A342" s="9">
        <v>339</v>
      </c>
      <c r="B342" s="21" t="s">
        <v>350</v>
      </c>
      <c r="C342" s="19">
        <v>382478</v>
      </c>
      <c r="D342" s="19">
        <v>132042</v>
      </c>
      <c r="E342" s="19">
        <f>+'OCTUBRE ORD'!E342+'2DO AJ CUATR IEPS 2022'!C342</f>
        <v>5181</v>
      </c>
      <c r="F342" s="19">
        <f>+'OCTUBRE ORD'!F342+'3ER AJ TRIM FOFIR 2022'!C342</f>
        <v>23758</v>
      </c>
      <c r="G342" s="19">
        <v>10122</v>
      </c>
      <c r="H342" s="19">
        <v>2961</v>
      </c>
      <c r="I342" s="19">
        <v>6628</v>
      </c>
      <c r="J342" s="19">
        <v>800</v>
      </c>
      <c r="K342" s="19">
        <v>545</v>
      </c>
      <c r="L342" s="19">
        <v>3498</v>
      </c>
      <c r="M342" s="19">
        <v>0</v>
      </c>
      <c r="N342" s="6">
        <f t="shared" si="5"/>
        <v>568013</v>
      </c>
    </row>
    <row r="343" spans="1:14" x14ac:dyDescent="0.25">
      <c r="A343" s="9">
        <v>340</v>
      </c>
      <c r="B343" s="21" t="s">
        <v>351</v>
      </c>
      <c r="C343" s="19">
        <v>141994</v>
      </c>
      <c r="D343" s="19">
        <v>37765</v>
      </c>
      <c r="E343" s="19">
        <f>+'OCTUBRE ORD'!E343+'2DO AJ CUATR IEPS 2022'!C343</f>
        <v>2757</v>
      </c>
      <c r="F343" s="19">
        <f>+'OCTUBRE ORD'!F343+'3ER AJ TRIM FOFIR 2022'!C343</f>
        <v>10514</v>
      </c>
      <c r="G343" s="19">
        <v>4024</v>
      </c>
      <c r="H343" s="19">
        <v>1092</v>
      </c>
      <c r="I343" s="19">
        <v>2487</v>
      </c>
      <c r="J343" s="19">
        <v>385</v>
      </c>
      <c r="K343" s="19">
        <v>188</v>
      </c>
      <c r="L343" s="19">
        <v>0</v>
      </c>
      <c r="M343" s="19">
        <v>0</v>
      </c>
      <c r="N343" s="6">
        <f t="shared" si="5"/>
        <v>201206</v>
      </c>
    </row>
    <row r="344" spans="1:14" x14ac:dyDescent="0.25">
      <c r="A344" s="9">
        <v>341</v>
      </c>
      <c r="B344" s="21" t="s">
        <v>352</v>
      </c>
      <c r="C344" s="19">
        <v>81810</v>
      </c>
      <c r="D344" s="19">
        <v>35390</v>
      </c>
      <c r="E344" s="19">
        <f>+'OCTUBRE ORD'!E344+'2DO AJ CUATR IEPS 2022'!C344</f>
        <v>1444</v>
      </c>
      <c r="F344" s="19">
        <f>+'OCTUBRE ORD'!F344+'3ER AJ TRIM FOFIR 2022'!C344</f>
        <v>5075</v>
      </c>
      <c r="G344" s="19">
        <v>556</v>
      </c>
      <c r="H344" s="19">
        <v>485</v>
      </c>
      <c r="I344" s="19">
        <v>478</v>
      </c>
      <c r="J344" s="19">
        <v>293</v>
      </c>
      <c r="K344" s="19">
        <v>50</v>
      </c>
      <c r="L344" s="19">
        <v>0</v>
      </c>
      <c r="M344" s="19">
        <v>0</v>
      </c>
      <c r="N344" s="6">
        <f t="shared" si="5"/>
        <v>125581</v>
      </c>
    </row>
    <row r="345" spans="1:14" x14ac:dyDescent="0.25">
      <c r="A345" s="9">
        <v>342</v>
      </c>
      <c r="B345" s="21" t="s">
        <v>353</v>
      </c>
      <c r="C345" s="19">
        <v>436626</v>
      </c>
      <c r="D345" s="19">
        <v>126123</v>
      </c>
      <c r="E345" s="19">
        <f>+'OCTUBRE ORD'!E345+'2DO AJ CUATR IEPS 2022'!C345</f>
        <v>6798</v>
      </c>
      <c r="F345" s="19">
        <f>+'OCTUBRE ORD'!F345+'3ER AJ TRIM FOFIR 2022'!C345</f>
        <v>31525</v>
      </c>
      <c r="G345" s="19">
        <v>9577</v>
      </c>
      <c r="H345" s="19">
        <v>3743</v>
      </c>
      <c r="I345" s="19">
        <v>7818</v>
      </c>
      <c r="J345" s="19">
        <v>552</v>
      </c>
      <c r="K345" s="19">
        <v>789</v>
      </c>
      <c r="L345" s="19">
        <v>0</v>
      </c>
      <c r="M345" s="19">
        <v>0</v>
      </c>
      <c r="N345" s="6">
        <f t="shared" si="5"/>
        <v>623551</v>
      </c>
    </row>
    <row r="346" spans="1:14" x14ac:dyDescent="0.25">
      <c r="A346" s="9">
        <v>343</v>
      </c>
      <c r="B346" s="21" t="s">
        <v>354</v>
      </c>
      <c r="C346" s="19">
        <v>180974</v>
      </c>
      <c r="D346" s="19">
        <v>76255</v>
      </c>
      <c r="E346" s="19">
        <f>+'OCTUBRE ORD'!E346+'2DO AJ CUATR IEPS 2022'!C346</f>
        <v>3637</v>
      </c>
      <c r="F346" s="19">
        <f>+'OCTUBRE ORD'!F346+'3ER AJ TRIM FOFIR 2022'!C346</f>
        <v>14769</v>
      </c>
      <c r="G346" s="19">
        <v>4626</v>
      </c>
      <c r="H346" s="19">
        <v>1641</v>
      </c>
      <c r="I346" s="19">
        <v>3569</v>
      </c>
      <c r="J346" s="19">
        <v>432</v>
      </c>
      <c r="K346" s="19">
        <v>343</v>
      </c>
      <c r="L346" s="19">
        <v>0</v>
      </c>
      <c r="M346" s="19">
        <v>0</v>
      </c>
      <c r="N346" s="6">
        <f t="shared" si="5"/>
        <v>286246</v>
      </c>
    </row>
    <row r="347" spans="1:14" x14ac:dyDescent="0.25">
      <c r="A347" s="9">
        <v>344</v>
      </c>
      <c r="B347" s="21" t="s">
        <v>355</v>
      </c>
      <c r="C347" s="19">
        <v>206130</v>
      </c>
      <c r="D347" s="19">
        <v>104967</v>
      </c>
      <c r="E347" s="19">
        <f>+'OCTUBRE ORD'!E347+'2DO AJ CUATR IEPS 2022'!C347</f>
        <v>3916</v>
      </c>
      <c r="F347" s="19">
        <f>+'OCTUBRE ORD'!F347+'3ER AJ TRIM FOFIR 2022'!C347</f>
        <v>15864</v>
      </c>
      <c r="G347" s="19">
        <v>6430</v>
      </c>
      <c r="H347" s="19">
        <v>1748</v>
      </c>
      <c r="I347" s="19">
        <v>4236</v>
      </c>
      <c r="J347" s="19">
        <v>498</v>
      </c>
      <c r="K347" s="19">
        <v>344</v>
      </c>
      <c r="L347" s="19">
        <v>0</v>
      </c>
      <c r="M347" s="19">
        <v>0</v>
      </c>
      <c r="N347" s="6">
        <f t="shared" si="5"/>
        <v>344133</v>
      </c>
    </row>
    <row r="348" spans="1:14" x14ac:dyDescent="0.25">
      <c r="A348" s="9">
        <v>345</v>
      </c>
      <c r="B348" s="21" t="s">
        <v>356</v>
      </c>
      <c r="C348" s="19">
        <v>245210</v>
      </c>
      <c r="D348" s="19">
        <v>62541</v>
      </c>
      <c r="E348" s="19">
        <f>+'OCTUBRE ORD'!E348+'2DO AJ CUATR IEPS 2022'!C348</f>
        <v>4826</v>
      </c>
      <c r="F348" s="19">
        <f>+'OCTUBRE ORD'!F348+'3ER AJ TRIM FOFIR 2022'!C348</f>
        <v>19799</v>
      </c>
      <c r="G348" s="19">
        <v>9620</v>
      </c>
      <c r="H348" s="19">
        <v>2210</v>
      </c>
      <c r="I348" s="19">
        <v>6021</v>
      </c>
      <c r="J348" s="19">
        <v>552</v>
      </c>
      <c r="K348" s="19">
        <v>462</v>
      </c>
      <c r="L348" s="19">
        <v>39073</v>
      </c>
      <c r="M348" s="19">
        <v>0</v>
      </c>
      <c r="N348" s="6">
        <f t="shared" si="5"/>
        <v>390314</v>
      </c>
    </row>
    <row r="349" spans="1:14" x14ac:dyDescent="0.25">
      <c r="A349" s="9">
        <v>346</v>
      </c>
      <c r="B349" s="21" t="s">
        <v>357</v>
      </c>
      <c r="C349" s="19">
        <v>167792</v>
      </c>
      <c r="D349" s="19">
        <v>51690</v>
      </c>
      <c r="E349" s="19">
        <f>+'OCTUBRE ORD'!E349+'2DO AJ CUATR IEPS 2022'!C349</f>
        <v>3061</v>
      </c>
      <c r="F349" s="19">
        <f>+'OCTUBRE ORD'!F349+'3ER AJ TRIM FOFIR 2022'!C349</f>
        <v>12739</v>
      </c>
      <c r="G349" s="19">
        <v>3550</v>
      </c>
      <c r="H349" s="19">
        <v>1427</v>
      </c>
      <c r="I349" s="19">
        <v>2875</v>
      </c>
      <c r="J349" s="19">
        <v>362</v>
      </c>
      <c r="K349" s="19">
        <v>286</v>
      </c>
      <c r="L349" s="19">
        <v>16605</v>
      </c>
      <c r="M349" s="19">
        <v>0</v>
      </c>
      <c r="N349" s="6">
        <f t="shared" si="5"/>
        <v>260387</v>
      </c>
    </row>
    <row r="350" spans="1:14" x14ac:dyDescent="0.25">
      <c r="A350" s="9">
        <v>347</v>
      </c>
      <c r="B350" s="21" t="s">
        <v>358</v>
      </c>
      <c r="C350" s="19">
        <v>225566</v>
      </c>
      <c r="D350" s="19">
        <v>54170</v>
      </c>
      <c r="E350" s="19">
        <f>+'OCTUBRE ORD'!E350+'2DO AJ CUATR IEPS 2022'!C350</f>
        <v>4593</v>
      </c>
      <c r="F350" s="19">
        <f>+'OCTUBRE ORD'!F350+'3ER AJ TRIM FOFIR 2022'!C350</f>
        <v>18789</v>
      </c>
      <c r="G350" s="19">
        <v>9687</v>
      </c>
      <c r="H350" s="19">
        <v>2101</v>
      </c>
      <c r="I350" s="19">
        <v>5964</v>
      </c>
      <c r="J350" s="19">
        <v>518</v>
      </c>
      <c r="K350" s="19">
        <v>450</v>
      </c>
      <c r="L350" s="19">
        <v>0</v>
      </c>
      <c r="M350" s="19">
        <v>0</v>
      </c>
      <c r="N350" s="6">
        <f t="shared" si="5"/>
        <v>321838</v>
      </c>
    </row>
    <row r="351" spans="1:14" x14ac:dyDescent="0.25">
      <c r="A351" s="9">
        <v>348</v>
      </c>
      <c r="B351" s="21" t="s">
        <v>359</v>
      </c>
      <c r="C351" s="19">
        <v>533234</v>
      </c>
      <c r="D351" s="19">
        <v>222171</v>
      </c>
      <c r="E351" s="19">
        <f>+'OCTUBRE ORD'!E351+'2DO AJ CUATR IEPS 2022'!C351</f>
        <v>10560</v>
      </c>
      <c r="F351" s="19">
        <f>+'OCTUBRE ORD'!F351+'3ER AJ TRIM FOFIR 2022'!C351</f>
        <v>43920</v>
      </c>
      <c r="G351" s="19">
        <v>18751</v>
      </c>
      <c r="H351" s="19">
        <v>4964</v>
      </c>
      <c r="I351" s="19">
        <v>12725</v>
      </c>
      <c r="J351" s="19">
        <v>1148</v>
      </c>
      <c r="K351" s="19">
        <v>1069</v>
      </c>
      <c r="L351" s="19">
        <v>0</v>
      </c>
      <c r="M351" s="19">
        <v>0</v>
      </c>
      <c r="N351" s="6">
        <f t="shared" si="5"/>
        <v>848542</v>
      </c>
    </row>
    <row r="352" spans="1:14" x14ac:dyDescent="0.25">
      <c r="A352" s="9">
        <v>349</v>
      </c>
      <c r="B352" s="21" t="s">
        <v>360</v>
      </c>
      <c r="C352" s="19">
        <v>146820</v>
      </c>
      <c r="D352" s="19">
        <v>43565</v>
      </c>
      <c r="E352" s="19">
        <f>+'OCTUBRE ORD'!E352+'2DO AJ CUATR IEPS 2022'!C352</f>
        <v>2919</v>
      </c>
      <c r="F352" s="19">
        <f>+'OCTUBRE ORD'!F352+'3ER AJ TRIM FOFIR 2022'!C352</f>
        <v>11470</v>
      </c>
      <c r="G352" s="19">
        <v>5031</v>
      </c>
      <c r="H352" s="19">
        <v>1231</v>
      </c>
      <c r="I352" s="19">
        <v>3118</v>
      </c>
      <c r="J352" s="19">
        <v>369</v>
      </c>
      <c r="K352" s="19">
        <v>236</v>
      </c>
      <c r="L352" s="19">
        <v>19562</v>
      </c>
      <c r="M352" s="19">
        <v>0</v>
      </c>
      <c r="N352" s="6">
        <f t="shared" si="5"/>
        <v>234321</v>
      </c>
    </row>
    <row r="353" spans="1:14" x14ac:dyDescent="0.25">
      <c r="A353" s="9">
        <v>350</v>
      </c>
      <c r="B353" s="21" t="s">
        <v>361</v>
      </c>
      <c r="C353" s="19">
        <v>1250216</v>
      </c>
      <c r="D353" s="19">
        <v>390508</v>
      </c>
      <c r="E353" s="19">
        <f>+'OCTUBRE ORD'!E353+'2DO AJ CUATR IEPS 2022'!C353</f>
        <v>25676</v>
      </c>
      <c r="F353" s="19">
        <f>+'OCTUBRE ORD'!F353+'3ER AJ TRIM FOFIR 2022'!C353</f>
        <v>114785</v>
      </c>
      <c r="G353" s="19">
        <v>39901</v>
      </c>
      <c r="H353" s="19">
        <v>13908</v>
      </c>
      <c r="I353" s="19">
        <v>33272</v>
      </c>
      <c r="J353" s="19">
        <v>2368</v>
      </c>
      <c r="K353" s="19">
        <v>3444</v>
      </c>
      <c r="L353" s="19">
        <v>463217</v>
      </c>
      <c r="M353" s="19">
        <v>0</v>
      </c>
      <c r="N353" s="6">
        <f t="shared" si="5"/>
        <v>2337295</v>
      </c>
    </row>
    <row r="354" spans="1:14" x14ac:dyDescent="0.25">
      <c r="A354" s="9">
        <v>351</v>
      </c>
      <c r="B354" s="21" t="s">
        <v>362</v>
      </c>
      <c r="C354" s="19">
        <v>200386</v>
      </c>
      <c r="D354" s="19">
        <v>73073</v>
      </c>
      <c r="E354" s="19">
        <f>+'OCTUBRE ORD'!E354+'2DO AJ CUATR IEPS 2022'!C354</f>
        <v>4165</v>
      </c>
      <c r="F354" s="19">
        <f>+'OCTUBRE ORD'!F354+'3ER AJ TRIM FOFIR 2022'!C354</f>
        <v>16995</v>
      </c>
      <c r="G354" s="19">
        <v>6434</v>
      </c>
      <c r="H354" s="19">
        <v>1899</v>
      </c>
      <c r="I354" s="19">
        <v>4611</v>
      </c>
      <c r="J354" s="19">
        <v>458</v>
      </c>
      <c r="K354" s="19">
        <v>411</v>
      </c>
      <c r="L354" s="19">
        <v>0</v>
      </c>
      <c r="M354" s="19">
        <v>0</v>
      </c>
      <c r="N354" s="6">
        <f t="shared" si="5"/>
        <v>308432</v>
      </c>
    </row>
    <row r="355" spans="1:14" x14ac:dyDescent="0.25">
      <c r="A355" s="9">
        <v>352</v>
      </c>
      <c r="B355" s="21" t="s">
        <v>363</v>
      </c>
      <c r="C355" s="19">
        <v>243158</v>
      </c>
      <c r="D355" s="19">
        <v>59358</v>
      </c>
      <c r="E355" s="19">
        <f>+'OCTUBRE ORD'!E355+'2DO AJ CUATR IEPS 2022'!C355</f>
        <v>5063</v>
      </c>
      <c r="F355" s="19">
        <f>+'OCTUBRE ORD'!F355+'3ER AJ TRIM FOFIR 2022'!C355</f>
        <v>21014</v>
      </c>
      <c r="G355" s="19">
        <v>11131</v>
      </c>
      <c r="H355" s="19">
        <v>2388</v>
      </c>
      <c r="I355" s="19">
        <v>7042</v>
      </c>
      <c r="J355" s="19">
        <v>537</v>
      </c>
      <c r="K355" s="19">
        <v>534</v>
      </c>
      <c r="L355" s="19">
        <v>24619</v>
      </c>
      <c r="M355" s="19">
        <v>0</v>
      </c>
      <c r="N355" s="6">
        <f t="shared" si="5"/>
        <v>374844</v>
      </c>
    </row>
    <row r="356" spans="1:14" x14ac:dyDescent="0.25">
      <c r="A356" s="9">
        <v>353</v>
      </c>
      <c r="B356" s="21" t="s">
        <v>364</v>
      </c>
      <c r="C356" s="19">
        <v>169446</v>
      </c>
      <c r="D356" s="19">
        <v>122673</v>
      </c>
      <c r="E356" s="19">
        <f>+'OCTUBRE ORD'!E356+'2DO AJ CUATR IEPS 2022'!C356</f>
        <v>3383</v>
      </c>
      <c r="F356" s="19">
        <f>+'OCTUBRE ORD'!F356+'3ER AJ TRIM FOFIR 2022'!C356</f>
        <v>13623</v>
      </c>
      <c r="G356" s="19">
        <v>5538</v>
      </c>
      <c r="H356" s="19">
        <v>1498</v>
      </c>
      <c r="I356" s="19">
        <v>3689</v>
      </c>
      <c r="J356" s="19">
        <v>407</v>
      </c>
      <c r="K356" s="19">
        <v>306</v>
      </c>
      <c r="L356" s="19">
        <v>0</v>
      </c>
      <c r="M356" s="19">
        <v>0</v>
      </c>
      <c r="N356" s="6">
        <f t="shared" si="5"/>
        <v>320563</v>
      </c>
    </row>
    <row r="357" spans="1:14" x14ac:dyDescent="0.25">
      <c r="A357" s="9">
        <v>354</v>
      </c>
      <c r="B357" s="21" t="s">
        <v>365</v>
      </c>
      <c r="C357" s="19">
        <v>94028</v>
      </c>
      <c r="D357" s="19">
        <v>45438</v>
      </c>
      <c r="E357" s="19">
        <f>+'OCTUBRE ORD'!E357+'2DO AJ CUATR IEPS 2022'!C357</f>
        <v>1763</v>
      </c>
      <c r="F357" s="19">
        <f>+'OCTUBRE ORD'!F357+'3ER AJ TRIM FOFIR 2022'!C357</f>
        <v>6051</v>
      </c>
      <c r="G357" s="19">
        <v>1084</v>
      </c>
      <c r="H357" s="19">
        <v>550</v>
      </c>
      <c r="I357" s="19">
        <v>685</v>
      </c>
      <c r="J357" s="19">
        <v>295</v>
      </c>
      <c r="K357" s="19">
        <v>52</v>
      </c>
      <c r="L357" s="19">
        <v>0</v>
      </c>
      <c r="M357" s="19">
        <v>0</v>
      </c>
      <c r="N357" s="6">
        <f t="shared" si="5"/>
        <v>149946</v>
      </c>
    </row>
    <row r="358" spans="1:14" x14ac:dyDescent="0.25">
      <c r="A358" s="9">
        <v>355</v>
      </c>
      <c r="B358" s="21" t="s">
        <v>366</v>
      </c>
      <c r="C358" s="19">
        <v>94826</v>
      </c>
      <c r="D358" s="19">
        <v>45480</v>
      </c>
      <c r="E358" s="19">
        <f>+'OCTUBRE ORD'!E358+'2DO AJ CUATR IEPS 2022'!C358</f>
        <v>1802</v>
      </c>
      <c r="F358" s="19">
        <f>+'OCTUBRE ORD'!F358+'3ER AJ TRIM FOFIR 2022'!C358</f>
        <v>6369</v>
      </c>
      <c r="G358" s="19">
        <v>1559</v>
      </c>
      <c r="H358" s="19">
        <v>602</v>
      </c>
      <c r="I358" s="19">
        <v>967</v>
      </c>
      <c r="J358" s="19">
        <v>287</v>
      </c>
      <c r="K358" s="19">
        <v>73</v>
      </c>
      <c r="L358" s="19">
        <v>0</v>
      </c>
      <c r="M358" s="19">
        <v>0</v>
      </c>
      <c r="N358" s="6">
        <f t="shared" si="5"/>
        <v>151965</v>
      </c>
    </row>
    <row r="359" spans="1:14" x14ac:dyDescent="0.25">
      <c r="A359" s="9">
        <v>356</v>
      </c>
      <c r="B359" s="21" t="s">
        <v>367</v>
      </c>
      <c r="C359" s="19">
        <v>259164</v>
      </c>
      <c r="D359" s="19">
        <v>68666</v>
      </c>
      <c r="E359" s="19">
        <f>+'OCTUBRE ORD'!E359+'2DO AJ CUATR IEPS 2022'!C359</f>
        <v>5530</v>
      </c>
      <c r="F359" s="19">
        <f>+'OCTUBRE ORD'!F359+'3ER AJ TRIM FOFIR 2022'!C359</f>
        <v>23489</v>
      </c>
      <c r="G359" s="19">
        <v>5024</v>
      </c>
      <c r="H359" s="19">
        <v>2724</v>
      </c>
      <c r="I359" s="19">
        <v>5421</v>
      </c>
      <c r="J359" s="19">
        <v>518</v>
      </c>
      <c r="K359" s="19">
        <v>643</v>
      </c>
      <c r="L359" s="19">
        <v>23287</v>
      </c>
      <c r="M359" s="19">
        <v>0</v>
      </c>
      <c r="N359" s="6">
        <f t="shared" si="5"/>
        <v>394466</v>
      </c>
    </row>
    <row r="360" spans="1:14" x14ac:dyDescent="0.25">
      <c r="A360" s="9">
        <v>357</v>
      </c>
      <c r="B360" s="21" t="s">
        <v>368</v>
      </c>
      <c r="C360" s="19">
        <v>136130</v>
      </c>
      <c r="D360" s="19">
        <v>56032</v>
      </c>
      <c r="E360" s="19">
        <f>+'OCTUBRE ORD'!E360+'2DO AJ CUATR IEPS 2022'!C360</f>
        <v>2534</v>
      </c>
      <c r="F360" s="19">
        <f>+'OCTUBRE ORD'!F360+'3ER AJ TRIM FOFIR 2022'!C360</f>
        <v>9721</v>
      </c>
      <c r="G360" s="19">
        <v>1954</v>
      </c>
      <c r="H360" s="19">
        <v>1016</v>
      </c>
      <c r="I360" s="19">
        <v>1651</v>
      </c>
      <c r="J360" s="19">
        <v>380</v>
      </c>
      <c r="K360" s="19">
        <v>169</v>
      </c>
      <c r="L360" s="19">
        <v>0</v>
      </c>
      <c r="M360" s="19">
        <v>0</v>
      </c>
      <c r="N360" s="6">
        <f t="shared" si="5"/>
        <v>209587</v>
      </c>
    </row>
    <row r="361" spans="1:14" x14ac:dyDescent="0.25">
      <c r="A361" s="9">
        <v>358</v>
      </c>
      <c r="B361" s="21" t="s">
        <v>369</v>
      </c>
      <c r="C361" s="19">
        <v>232794</v>
      </c>
      <c r="D361" s="19">
        <v>86007</v>
      </c>
      <c r="E361" s="19">
        <f>+'OCTUBRE ORD'!E361+'2DO AJ CUATR IEPS 2022'!C361</f>
        <v>4713</v>
      </c>
      <c r="F361" s="19">
        <f>+'OCTUBRE ORD'!F361+'3ER AJ TRIM FOFIR 2022'!C361</f>
        <v>19213</v>
      </c>
      <c r="G361" s="19">
        <v>4504</v>
      </c>
      <c r="H361" s="19">
        <v>2141</v>
      </c>
      <c r="I361" s="19">
        <v>4162</v>
      </c>
      <c r="J361" s="19">
        <v>539</v>
      </c>
      <c r="K361" s="19">
        <v>453</v>
      </c>
      <c r="L361" s="19">
        <v>0</v>
      </c>
      <c r="M361" s="19">
        <v>0</v>
      </c>
      <c r="N361" s="6">
        <f t="shared" si="5"/>
        <v>354526</v>
      </c>
    </row>
    <row r="362" spans="1:14" x14ac:dyDescent="0.25">
      <c r="A362" s="9">
        <v>359</v>
      </c>
      <c r="B362" s="21" t="s">
        <v>370</v>
      </c>
      <c r="C362" s="19">
        <v>156286</v>
      </c>
      <c r="D362" s="19">
        <v>54829</v>
      </c>
      <c r="E362" s="19">
        <f>+'OCTUBRE ORD'!E362+'2DO AJ CUATR IEPS 2022'!C362</f>
        <v>3323</v>
      </c>
      <c r="F362" s="19">
        <f>+'OCTUBRE ORD'!F362+'3ER AJ TRIM FOFIR 2022'!C362</f>
        <v>13892</v>
      </c>
      <c r="G362" s="19">
        <v>1459</v>
      </c>
      <c r="H362" s="19">
        <v>1591</v>
      </c>
      <c r="I362" s="19">
        <v>2596</v>
      </c>
      <c r="J362" s="19">
        <v>337</v>
      </c>
      <c r="K362" s="19">
        <v>366</v>
      </c>
      <c r="L362" s="19">
        <v>0</v>
      </c>
      <c r="M362" s="19">
        <v>0</v>
      </c>
      <c r="N362" s="6">
        <f t="shared" si="5"/>
        <v>234679</v>
      </c>
    </row>
    <row r="363" spans="1:14" x14ac:dyDescent="0.25">
      <c r="A363" s="9">
        <v>360</v>
      </c>
      <c r="B363" s="21" t="s">
        <v>371</v>
      </c>
      <c r="C363" s="19">
        <v>285830</v>
      </c>
      <c r="D363" s="19">
        <v>124824</v>
      </c>
      <c r="E363" s="19">
        <f>+'OCTUBRE ORD'!E363+'2DO AJ CUATR IEPS 2022'!C363</f>
        <v>5756</v>
      </c>
      <c r="F363" s="19">
        <f>+'OCTUBRE ORD'!F363+'3ER AJ TRIM FOFIR 2022'!C363</f>
        <v>23399</v>
      </c>
      <c r="G363" s="19">
        <v>9149</v>
      </c>
      <c r="H363" s="19">
        <v>2602</v>
      </c>
      <c r="I363" s="19">
        <v>6328</v>
      </c>
      <c r="J363" s="19">
        <v>675</v>
      </c>
      <c r="K363" s="19">
        <v>545</v>
      </c>
      <c r="L363" s="19">
        <v>0</v>
      </c>
      <c r="M363" s="19">
        <v>0</v>
      </c>
      <c r="N363" s="6">
        <f t="shared" si="5"/>
        <v>459108</v>
      </c>
    </row>
    <row r="364" spans="1:14" x14ac:dyDescent="0.25">
      <c r="A364" s="9">
        <v>361</v>
      </c>
      <c r="B364" s="21" t="s">
        <v>372</v>
      </c>
      <c r="C364" s="19">
        <v>118316</v>
      </c>
      <c r="D364" s="19">
        <v>60196</v>
      </c>
      <c r="E364" s="19">
        <f>+'OCTUBRE ORD'!E364+'2DO AJ CUATR IEPS 2022'!C364</f>
        <v>2230</v>
      </c>
      <c r="F364" s="19">
        <f>+'OCTUBRE ORD'!F364+'3ER AJ TRIM FOFIR 2022'!C364</f>
        <v>7879</v>
      </c>
      <c r="G364" s="19">
        <v>1885</v>
      </c>
      <c r="H364" s="19">
        <v>746</v>
      </c>
      <c r="I364" s="19">
        <v>1172</v>
      </c>
      <c r="J364" s="19">
        <v>362</v>
      </c>
      <c r="K364" s="19">
        <v>88</v>
      </c>
      <c r="L364" s="19">
        <v>0</v>
      </c>
      <c r="M364" s="19">
        <v>0</v>
      </c>
      <c r="N364" s="6">
        <f t="shared" si="5"/>
        <v>192874</v>
      </c>
    </row>
    <row r="365" spans="1:14" x14ac:dyDescent="0.25">
      <c r="A365" s="9">
        <v>362</v>
      </c>
      <c r="B365" s="21" t="s">
        <v>373</v>
      </c>
      <c r="C365" s="19">
        <v>157586</v>
      </c>
      <c r="D365" s="19">
        <v>60680</v>
      </c>
      <c r="E365" s="19">
        <f>+'OCTUBRE ORD'!E365+'2DO AJ CUATR IEPS 2022'!C365</f>
        <v>3003</v>
      </c>
      <c r="F365" s="19">
        <f>+'OCTUBRE ORD'!F365+'3ER AJ TRIM FOFIR 2022'!C365</f>
        <v>12053</v>
      </c>
      <c r="G365" s="19">
        <v>3451</v>
      </c>
      <c r="H365" s="19">
        <v>1314</v>
      </c>
      <c r="I365" s="19">
        <v>2655</v>
      </c>
      <c r="J365" s="19">
        <v>378</v>
      </c>
      <c r="K365" s="19">
        <v>254</v>
      </c>
      <c r="L365" s="19">
        <v>23714</v>
      </c>
      <c r="M365" s="19">
        <v>0</v>
      </c>
      <c r="N365" s="6">
        <f t="shared" si="5"/>
        <v>265088</v>
      </c>
    </row>
    <row r="366" spans="1:14" x14ac:dyDescent="0.25">
      <c r="A366" s="9">
        <v>363</v>
      </c>
      <c r="B366" s="21" t="s">
        <v>374</v>
      </c>
      <c r="C366" s="19">
        <v>184322</v>
      </c>
      <c r="D366" s="19">
        <v>64694</v>
      </c>
      <c r="E366" s="19">
        <f>+'OCTUBRE ORD'!E366+'2DO AJ CUATR IEPS 2022'!C366</f>
        <v>3618</v>
      </c>
      <c r="F366" s="19">
        <f>+'OCTUBRE ORD'!F366+'3ER AJ TRIM FOFIR 2022'!C366</f>
        <v>14399</v>
      </c>
      <c r="G366" s="19">
        <v>6198</v>
      </c>
      <c r="H366" s="19">
        <v>1566</v>
      </c>
      <c r="I366" s="19">
        <v>3912</v>
      </c>
      <c r="J366" s="19">
        <v>465</v>
      </c>
      <c r="K366" s="19">
        <v>306</v>
      </c>
      <c r="L366" s="19">
        <v>14569</v>
      </c>
      <c r="M366" s="19">
        <v>0</v>
      </c>
      <c r="N366" s="6">
        <f t="shared" si="5"/>
        <v>294049</v>
      </c>
    </row>
    <row r="367" spans="1:14" x14ac:dyDescent="0.25">
      <c r="A367" s="9">
        <v>364</v>
      </c>
      <c r="B367" s="21" t="s">
        <v>375</v>
      </c>
      <c r="C367" s="19">
        <v>919644</v>
      </c>
      <c r="D367" s="19">
        <v>388112</v>
      </c>
      <c r="E367" s="19">
        <f>+'OCTUBRE ORD'!E367+'2DO AJ CUATR IEPS 2022'!C367</f>
        <v>18812</v>
      </c>
      <c r="F367" s="19">
        <f>+'OCTUBRE ORD'!F367+'3ER AJ TRIM FOFIR 2022'!C367</f>
        <v>82776</v>
      </c>
      <c r="G367" s="19">
        <v>42900</v>
      </c>
      <c r="H367" s="19">
        <v>9836</v>
      </c>
      <c r="I367" s="19">
        <v>28619</v>
      </c>
      <c r="J367" s="19">
        <v>1621</v>
      </c>
      <c r="K367" s="19">
        <v>2373</v>
      </c>
      <c r="L367" s="19">
        <v>367839</v>
      </c>
      <c r="M367" s="19">
        <v>0</v>
      </c>
      <c r="N367" s="6">
        <f t="shared" si="5"/>
        <v>1862532</v>
      </c>
    </row>
    <row r="368" spans="1:14" x14ac:dyDescent="0.25">
      <c r="A368" s="9">
        <v>365</v>
      </c>
      <c r="B368" s="21" t="s">
        <v>376</v>
      </c>
      <c r="C368" s="19">
        <v>108242</v>
      </c>
      <c r="D368" s="19">
        <v>43947</v>
      </c>
      <c r="E368" s="19">
        <f>+'OCTUBRE ORD'!E368+'2DO AJ CUATR IEPS 2022'!C368</f>
        <v>1995</v>
      </c>
      <c r="F368" s="19">
        <f>+'OCTUBRE ORD'!F368+'3ER AJ TRIM FOFIR 2022'!C368</f>
        <v>7741</v>
      </c>
      <c r="G368" s="19">
        <v>2446</v>
      </c>
      <c r="H368" s="19">
        <v>816</v>
      </c>
      <c r="I368" s="19">
        <v>1647</v>
      </c>
      <c r="J368" s="19">
        <v>289</v>
      </c>
      <c r="K368" s="19">
        <v>139</v>
      </c>
      <c r="L368" s="19">
        <v>3615</v>
      </c>
      <c r="M368" s="19">
        <v>0</v>
      </c>
      <c r="N368" s="6">
        <f t="shared" si="5"/>
        <v>170877</v>
      </c>
    </row>
    <row r="369" spans="1:14" x14ac:dyDescent="0.25">
      <c r="A369" s="9">
        <v>366</v>
      </c>
      <c r="B369" s="21" t="s">
        <v>377</v>
      </c>
      <c r="C369" s="19">
        <v>380558</v>
      </c>
      <c r="D369" s="19">
        <v>167254</v>
      </c>
      <c r="E369" s="19">
        <f>+'OCTUBRE ORD'!E369+'2DO AJ CUATR IEPS 2022'!C369</f>
        <v>7555</v>
      </c>
      <c r="F369" s="19">
        <f>+'OCTUBRE ORD'!F369+'3ER AJ TRIM FOFIR 2022'!C369</f>
        <v>32607</v>
      </c>
      <c r="G369" s="19">
        <v>8399</v>
      </c>
      <c r="H369" s="19">
        <v>3842</v>
      </c>
      <c r="I369" s="19">
        <v>8027</v>
      </c>
      <c r="J369" s="19">
        <v>853</v>
      </c>
      <c r="K369" s="19">
        <v>888</v>
      </c>
      <c r="L369" s="19">
        <v>0</v>
      </c>
      <c r="M369" s="19">
        <v>0</v>
      </c>
      <c r="N369" s="6">
        <f t="shared" si="5"/>
        <v>609983</v>
      </c>
    </row>
    <row r="370" spans="1:14" x14ac:dyDescent="0.25">
      <c r="A370" s="9">
        <v>367</v>
      </c>
      <c r="B370" s="21" t="s">
        <v>378</v>
      </c>
      <c r="C370" s="19">
        <v>264344</v>
      </c>
      <c r="D370" s="19">
        <v>73100</v>
      </c>
      <c r="E370" s="19">
        <f>+'OCTUBRE ORD'!E370+'2DO AJ CUATR IEPS 2022'!C370</f>
        <v>5279</v>
      </c>
      <c r="F370" s="19">
        <f>+'OCTUBRE ORD'!F370+'3ER AJ TRIM FOFIR 2022'!C370</f>
        <v>21509</v>
      </c>
      <c r="G370" s="19">
        <v>10406</v>
      </c>
      <c r="H370" s="19">
        <v>2393</v>
      </c>
      <c r="I370" s="19">
        <v>6556</v>
      </c>
      <c r="J370" s="19">
        <v>614</v>
      </c>
      <c r="K370" s="19">
        <v>500</v>
      </c>
      <c r="L370" s="19">
        <v>0</v>
      </c>
      <c r="M370" s="19">
        <v>0</v>
      </c>
      <c r="N370" s="6">
        <f t="shared" si="5"/>
        <v>384701</v>
      </c>
    </row>
    <row r="371" spans="1:14" x14ac:dyDescent="0.25">
      <c r="A371" s="9">
        <v>368</v>
      </c>
      <c r="B371" s="21" t="s">
        <v>379</v>
      </c>
      <c r="C371" s="19">
        <v>292948</v>
      </c>
      <c r="D371" s="19">
        <v>156742</v>
      </c>
      <c r="E371" s="19">
        <f>+'OCTUBRE ORD'!E371+'2DO AJ CUATR IEPS 2022'!C371</f>
        <v>5412</v>
      </c>
      <c r="F371" s="19">
        <f>+'OCTUBRE ORD'!F371+'3ER AJ TRIM FOFIR 2022'!C371</f>
        <v>19357</v>
      </c>
      <c r="G371" s="19">
        <v>4754</v>
      </c>
      <c r="H371" s="19">
        <v>1846</v>
      </c>
      <c r="I371" s="19">
        <v>2941</v>
      </c>
      <c r="J371" s="19">
        <v>850</v>
      </c>
      <c r="K371" s="19">
        <v>222</v>
      </c>
      <c r="L371" s="19">
        <v>0</v>
      </c>
      <c r="M371" s="19">
        <v>0</v>
      </c>
      <c r="N371" s="6">
        <f t="shared" si="5"/>
        <v>485072</v>
      </c>
    </row>
    <row r="372" spans="1:14" x14ac:dyDescent="0.25">
      <c r="A372" s="9">
        <v>369</v>
      </c>
      <c r="B372" s="21" t="s">
        <v>380</v>
      </c>
      <c r="C372" s="19">
        <v>154066</v>
      </c>
      <c r="D372" s="19">
        <v>73685</v>
      </c>
      <c r="E372" s="19">
        <f>+'OCTUBRE ORD'!E372+'2DO AJ CUATR IEPS 2022'!C372</f>
        <v>3385</v>
      </c>
      <c r="F372" s="19">
        <f>+'OCTUBRE ORD'!F372+'3ER AJ TRIM FOFIR 2022'!C372</f>
        <v>14289</v>
      </c>
      <c r="G372" s="19">
        <v>5076</v>
      </c>
      <c r="H372" s="19">
        <v>1656</v>
      </c>
      <c r="I372" s="19">
        <v>4023</v>
      </c>
      <c r="J372" s="19">
        <v>321</v>
      </c>
      <c r="K372" s="19">
        <v>395</v>
      </c>
      <c r="L372" s="19">
        <v>0</v>
      </c>
      <c r="M372" s="19">
        <v>0</v>
      </c>
      <c r="N372" s="6">
        <f t="shared" si="5"/>
        <v>256896</v>
      </c>
    </row>
    <row r="373" spans="1:14" x14ac:dyDescent="0.25">
      <c r="A373" s="9">
        <v>370</v>
      </c>
      <c r="B373" s="21" t="s">
        <v>381</v>
      </c>
      <c r="C373" s="19">
        <v>121724</v>
      </c>
      <c r="D373" s="19">
        <v>53565</v>
      </c>
      <c r="E373" s="19">
        <f>+'OCTUBRE ORD'!E373+'2DO AJ CUATR IEPS 2022'!C373</f>
        <v>2275</v>
      </c>
      <c r="F373" s="19">
        <f>+'OCTUBRE ORD'!F373+'3ER AJ TRIM FOFIR 2022'!C373</f>
        <v>9385</v>
      </c>
      <c r="G373" s="19">
        <v>1534</v>
      </c>
      <c r="H373" s="19">
        <v>1045</v>
      </c>
      <c r="I373" s="19">
        <v>1731</v>
      </c>
      <c r="J373" s="19">
        <v>267</v>
      </c>
      <c r="K373" s="19">
        <v>210</v>
      </c>
      <c r="L373" s="19">
        <v>10458</v>
      </c>
      <c r="M373" s="19">
        <v>0</v>
      </c>
      <c r="N373" s="6">
        <f t="shared" si="5"/>
        <v>202194</v>
      </c>
    </row>
    <row r="374" spans="1:14" x14ac:dyDescent="0.25">
      <c r="A374" s="9">
        <v>371</v>
      </c>
      <c r="B374" s="21" t="s">
        <v>382</v>
      </c>
      <c r="C374" s="19">
        <v>137192</v>
      </c>
      <c r="D374" s="19">
        <v>61517</v>
      </c>
      <c r="E374" s="19">
        <f>+'OCTUBRE ORD'!E374+'2DO AJ CUATR IEPS 2022'!C374</f>
        <v>2607</v>
      </c>
      <c r="F374" s="19">
        <f>+'OCTUBRE ORD'!F374+'3ER AJ TRIM FOFIR 2022'!C374</f>
        <v>10016</v>
      </c>
      <c r="G374" s="19">
        <v>2258</v>
      </c>
      <c r="H374" s="19">
        <v>1045</v>
      </c>
      <c r="I374" s="19">
        <v>1817</v>
      </c>
      <c r="J374" s="19">
        <v>363</v>
      </c>
      <c r="K374" s="19">
        <v>179</v>
      </c>
      <c r="L374" s="19">
        <v>0</v>
      </c>
      <c r="M374" s="19">
        <v>0</v>
      </c>
      <c r="N374" s="6">
        <f t="shared" si="5"/>
        <v>216994</v>
      </c>
    </row>
    <row r="375" spans="1:14" x14ac:dyDescent="0.25">
      <c r="A375" s="9">
        <v>372</v>
      </c>
      <c r="B375" s="21" t="s">
        <v>383</v>
      </c>
      <c r="C375" s="19">
        <v>156762</v>
      </c>
      <c r="D375" s="19">
        <v>69306</v>
      </c>
      <c r="E375" s="19">
        <f>+'OCTUBRE ORD'!E375+'2DO AJ CUATR IEPS 2022'!C375</f>
        <v>2997</v>
      </c>
      <c r="F375" s="19">
        <f>+'OCTUBRE ORD'!F375+'3ER AJ TRIM FOFIR 2022'!C375</f>
        <v>11185</v>
      </c>
      <c r="G375" s="19">
        <v>2987</v>
      </c>
      <c r="H375" s="19">
        <v>1131</v>
      </c>
      <c r="I375" s="19">
        <v>2075</v>
      </c>
      <c r="J375" s="19">
        <v>436</v>
      </c>
      <c r="K375" s="19">
        <v>177</v>
      </c>
      <c r="L375" s="19">
        <v>0</v>
      </c>
      <c r="M375" s="19">
        <v>0</v>
      </c>
      <c r="N375" s="6">
        <f t="shared" si="5"/>
        <v>247056</v>
      </c>
    </row>
    <row r="376" spans="1:14" x14ac:dyDescent="0.25">
      <c r="A376" s="9">
        <v>373</v>
      </c>
      <c r="B376" s="21" t="s">
        <v>384</v>
      </c>
      <c r="C376" s="19">
        <v>78984</v>
      </c>
      <c r="D376" s="19">
        <v>37087</v>
      </c>
      <c r="E376" s="19">
        <f>+'OCTUBRE ORD'!E376+'2DO AJ CUATR IEPS 2022'!C376</f>
        <v>1497</v>
      </c>
      <c r="F376" s="19">
        <f>+'OCTUBRE ORD'!F376+'3ER AJ TRIM FOFIR 2022'!C376</f>
        <v>5165</v>
      </c>
      <c r="G376" s="19">
        <v>922</v>
      </c>
      <c r="H376" s="19">
        <v>473</v>
      </c>
      <c r="I376" s="19">
        <v>602</v>
      </c>
      <c r="J376" s="19">
        <v>247</v>
      </c>
      <c r="K376" s="19">
        <v>48</v>
      </c>
      <c r="L376" s="19">
        <v>0</v>
      </c>
      <c r="M376" s="19">
        <v>0</v>
      </c>
      <c r="N376" s="6">
        <f t="shared" si="5"/>
        <v>125025</v>
      </c>
    </row>
    <row r="377" spans="1:14" x14ac:dyDescent="0.25">
      <c r="A377" s="9">
        <v>374</v>
      </c>
      <c r="B377" s="21" t="s">
        <v>385</v>
      </c>
      <c r="C377" s="19">
        <v>123582</v>
      </c>
      <c r="D377" s="19">
        <v>41639</v>
      </c>
      <c r="E377" s="19">
        <f>+'OCTUBRE ORD'!E377+'2DO AJ CUATR IEPS 2022'!C377</f>
        <v>2445</v>
      </c>
      <c r="F377" s="19">
        <f>+'OCTUBRE ORD'!F377+'3ER AJ TRIM FOFIR 2022'!C377</f>
        <v>9386</v>
      </c>
      <c r="G377" s="19">
        <v>3726</v>
      </c>
      <c r="H377" s="19">
        <v>983</v>
      </c>
      <c r="I377" s="19">
        <v>2337</v>
      </c>
      <c r="J377" s="19">
        <v>326</v>
      </c>
      <c r="K377" s="19">
        <v>176</v>
      </c>
      <c r="L377" s="19">
        <v>0</v>
      </c>
      <c r="M377" s="19">
        <v>0</v>
      </c>
      <c r="N377" s="6">
        <f t="shared" si="5"/>
        <v>184600</v>
      </c>
    </row>
    <row r="378" spans="1:14" x14ac:dyDescent="0.25">
      <c r="A378" s="9">
        <v>375</v>
      </c>
      <c r="B378" s="21" t="s">
        <v>386</v>
      </c>
      <c r="C378" s="19">
        <v>778074</v>
      </c>
      <c r="D378" s="19">
        <v>251594</v>
      </c>
      <c r="E378" s="19">
        <f>+'OCTUBRE ORD'!E378+'2DO AJ CUATR IEPS 2022'!C378</f>
        <v>16270</v>
      </c>
      <c r="F378" s="19">
        <f>+'OCTUBRE ORD'!F378+'3ER AJ TRIM FOFIR 2022'!C378</f>
        <v>76066</v>
      </c>
      <c r="G378" s="19">
        <v>30983</v>
      </c>
      <c r="H378" s="19">
        <v>9498</v>
      </c>
      <c r="I378" s="19">
        <v>24908</v>
      </c>
      <c r="J378" s="19">
        <v>1091</v>
      </c>
      <c r="K378" s="19">
        <v>2498</v>
      </c>
      <c r="L378" s="19">
        <v>0</v>
      </c>
      <c r="M378" s="19">
        <v>0</v>
      </c>
      <c r="N378" s="6">
        <f t="shared" si="5"/>
        <v>1190982</v>
      </c>
    </row>
    <row r="379" spans="1:14" x14ac:dyDescent="0.25">
      <c r="A379" s="9">
        <v>376</v>
      </c>
      <c r="B379" s="21" t="s">
        <v>387</v>
      </c>
      <c r="C379" s="19">
        <v>67692</v>
      </c>
      <c r="D379" s="19">
        <v>34627</v>
      </c>
      <c r="E379" s="19">
        <f>+'OCTUBRE ORD'!E379+'2DO AJ CUATR IEPS 2022'!C379</f>
        <v>1274</v>
      </c>
      <c r="F379" s="19">
        <f>+'OCTUBRE ORD'!F379+'3ER AJ TRIM FOFIR 2022'!C379</f>
        <v>4522</v>
      </c>
      <c r="G379" s="19">
        <v>839</v>
      </c>
      <c r="H379" s="19">
        <v>430</v>
      </c>
      <c r="I379" s="19">
        <v>593</v>
      </c>
      <c r="J379" s="19">
        <v>204</v>
      </c>
      <c r="K379" s="19">
        <v>52</v>
      </c>
      <c r="L379" s="19">
        <v>2429</v>
      </c>
      <c r="M379" s="19">
        <v>0</v>
      </c>
      <c r="N379" s="6">
        <f t="shared" si="5"/>
        <v>112662</v>
      </c>
    </row>
    <row r="380" spans="1:14" x14ac:dyDescent="0.25">
      <c r="A380" s="9">
        <v>377</v>
      </c>
      <c r="B380" s="21" t="s">
        <v>388</v>
      </c>
      <c r="C380" s="19">
        <v>589368</v>
      </c>
      <c r="D380" s="19">
        <v>152934</v>
      </c>
      <c r="E380" s="19">
        <f>+'OCTUBRE ORD'!E380+'2DO AJ CUATR IEPS 2022'!C380</f>
        <v>12088</v>
      </c>
      <c r="F380" s="19">
        <f>+'OCTUBRE ORD'!F380+'3ER AJ TRIM FOFIR 2022'!C380</f>
        <v>51382</v>
      </c>
      <c r="G380" s="19">
        <v>24738</v>
      </c>
      <c r="H380" s="19">
        <v>5949</v>
      </c>
      <c r="I380" s="19">
        <v>16584</v>
      </c>
      <c r="J380" s="19">
        <v>1213</v>
      </c>
      <c r="K380" s="19">
        <v>1368</v>
      </c>
      <c r="L380" s="19">
        <v>27644</v>
      </c>
      <c r="M380" s="19">
        <v>0</v>
      </c>
      <c r="N380" s="6">
        <f t="shared" si="5"/>
        <v>883268</v>
      </c>
    </row>
    <row r="381" spans="1:14" x14ac:dyDescent="0.25">
      <c r="A381" s="9">
        <v>378</v>
      </c>
      <c r="B381" s="21" t="s">
        <v>389</v>
      </c>
      <c r="C381" s="19">
        <v>209804</v>
      </c>
      <c r="D381" s="19">
        <v>107395</v>
      </c>
      <c r="E381" s="19">
        <f>+'OCTUBRE ORD'!E381+'2DO AJ CUATR IEPS 2022'!C381</f>
        <v>4168</v>
      </c>
      <c r="F381" s="19">
        <f>+'OCTUBRE ORD'!F381+'3ER AJ TRIM FOFIR 2022'!C381</f>
        <v>17160</v>
      </c>
      <c r="G381" s="19">
        <v>8546</v>
      </c>
      <c r="H381" s="19">
        <v>1927</v>
      </c>
      <c r="I381" s="19">
        <v>5343</v>
      </c>
      <c r="J381" s="19">
        <v>478</v>
      </c>
      <c r="K381" s="19">
        <v>409</v>
      </c>
      <c r="L381" s="19">
        <v>0</v>
      </c>
      <c r="M381" s="19">
        <v>0</v>
      </c>
      <c r="N381" s="6">
        <f t="shared" si="5"/>
        <v>355230</v>
      </c>
    </row>
    <row r="382" spans="1:14" x14ac:dyDescent="0.25">
      <c r="A382" s="9">
        <v>379</v>
      </c>
      <c r="B382" s="21" t="s">
        <v>390</v>
      </c>
      <c r="C382" s="19">
        <v>204088</v>
      </c>
      <c r="D382" s="19">
        <v>47183</v>
      </c>
      <c r="E382" s="19">
        <f>+'OCTUBRE ORD'!E382+'2DO AJ CUATR IEPS 2022'!C382</f>
        <v>4255</v>
      </c>
      <c r="F382" s="19">
        <f>+'OCTUBRE ORD'!F382+'3ER AJ TRIM FOFIR 2022'!C382</f>
        <v>17549</v>
      </c>
      <c r="G382" s="19">
        <v>6774</v>
      </c>
      <c r="H382" s="19">
        <v>1981</v>
      </c>
      <c r="I382" s="19">
        <v>4886</v>
      </c>
      <c r="J382" s="19">
        <v>456</v>
      </c>
      <c r="K382" s="19">
        <v>438</v>
      </c>
      <c r="L382" s="19">
        <v>7605</v>
      </c>
      <c r="M382" s="19">
        <v>0</v>
      </c>
      <c r="N382" s="6">
        <f t="shared" si="5"/>
        <v>295215</v>
      </c>
    </row>
    <row r="383" spans="1:14" x14ac:dyDescent="0.25">
      <c r="A383" s="9">
        <v>380</v>
      </c>
      <c r="B383" s="21" t="s">
        <v>391</v>
      </c>
      <c r="C383" s="19">
        <v>163162</v>
      </c>
      <c r="D383" s="19">
        <v>46043</v>
      </c>
      <c r="E383" s="19">
        <f>+'OCTUBRE ORD'!E383+'2DO AJ CUATR IEPS 2022'!C383</f>
        <v>3605</v>
      </c>
      <c r="F383" s="19">
        <f>+'OCTUBRE ORD'!F383+'3ER AJ TRIM FOFIR 2022'!C383</f>
        <v>15250</v>
      </c>
      <c r="G383" s="19">
        <v>5187</v>
      </c>
      <c r="H383" s="19">
        <v>1770</v>
      </c>
      <c r="I383" s="19">
        <v>4233</v>
      </c>
      <c r="J383" s="19">
        <v>332</v>
      </c>
      <c r="K383" s="19">
        <v>425</v>
      </c>
      <c r="L383" s="19">
        <v>0</v>
      </c>
      <c r="M383" s="19">
        <v>0</v>
      </c>
      <c r="N383" s="6">
        <f t="shared" si="5"/>
        <v>240007</v>
      </c>
    </row>
    <row r="384" spans="1:14" x14ac:dyDescent="0.25">
      <c r="A384" s="9">
        <v>381</v>
      </c>
      <c r="B384" s="21" t="s">
        <v>392</v>
      </c>
      <c r="C384" s="19">
        <v>169876</v>
      </c>
      <c r="D384" s="19">
        <v>107405</v>
      </c>
      <c r="E384" s="19">
        <f>+'OCTUBRE ORD'!E384+'2DO AJ CUATR IEPS 2022'!C384</f>
        <v>3285</v>
      </c>
      <c r="F384" s="19">
        <f>+'OCTUBRE ORD'!F384+'3ER AJ TRIM FOFIR 2022'!C384</f>
        <v>13560</v>
      </c>
      <c r="G384" s="19">
        <v>6812</v>
      </c>
      <c r="H384" s="19">
        <v>1520</v>
      </c>
      <c r="I384" s="19">
        <v>4182</v>
      </c>
      <c r="J384" s="19">
        <v>378</v>
      </c>
      <c r="K384" s="19">
        <v>316</v>
      </c>
      <c r="L384" s="19">
        <v>15567</v>
      </c>
      <c r="M384" s="19">
        <v>0</v>
      </c>
      <c r="N384" s="6">
        <f t="shared" si="5"/>
        <v>322901</v>
      </c>
    </row>
    <row r="385" spans="1:14" x14ac:dyDescent="0.25">
      <c r="A385" s="9">
        <v>382</v>
      </c>
      <c r="B385" s="21" t="s">
        <v>393</v>
      </c>
      <c r="C385" s="19">
        <v>120884</v>
      </c>
      <c r="D385" s="19">
        <v>51930</v>
      </c>
      <c r="E385" s="19">
        <f>+'OCTUBRE ORD'!E385+'2DO AJ CUATR IEPS 2022'!C385</f>
        <v>2321</v>
      </c>
      <c r="F385" s="19">
        <f>+'OCTUBRE ORD'!F385+'3ER AJ TRIM FOFIR 2022'!C385</f>
        <v>8643</v>
      </c>
      <c r="G385" s="19">
        <v>2721</v>
      </c>
      <c r="H385" s="19">
        <v>872</v>
      </c>
      <c r="I385" s="19">
        <v>1733</v>
      </c>
      <c r="J385" s="19">
        <v>334</v>
      </c>
      <c r="K385" s="19">
        <v>136</v>
      </c>
      <c r="L385" s="19">
        <v>1865</v>
      </c>
      <c r="M385" s="19">
        <v>0</v>
      </c>
      <c r="N385" s="6">
        <f t="shared" si="5"/>
        <v>191439</v>
      </c>
    </row>
    <row r="386" spans="1:14" x14ac:dyDescent="0.25">
      <c r="A386" s="9">
        <v>383</v>
      </c>
      <c r="B386" s="21" t="s">
        <v>394</v>
      </c>
      <c r="C386" s="19">
        <v>88066</v>
      </c>
      <c r="D386" s="19">
        <v>35927</v>
      </c>
      <c r="E386" s="19">
        <f>+'OCTUBRE ORD'!E386+'2DO AJ CUATR IEPS 2022'!C386</f>
        <v>1694</v>
      </c>
      <c r="F386" s="19">
        <f>+'OCTUBRE ORD'!F386+'3ER AJ TRIM FOFIR 2022'!C386</f>
        <v>6255</v>
      </c>
      <c r="G386" s="19">
        <v>1372</v>
      </c>
      <c r="H386" s="19">
        <v>640</v>
      </c>
      <c r="I386" s="19">
        <v>1053</v>
      </c>
      <c r="J386" s="19">
        <v>299</v>
      </c>
      <c r="K386" s="19">
        <v>100</v>
      </c>
      <c r="L386" s="19">
        <v>0</v>
      </c>
      <c r="M386" s="19">
        <v>0</v>
      </c>
      <c r="N386" s="6">
        <f t="shared" si="5"/>
        <v>135406</v>
      </c>
    </row>
    <row r="387" spans="1:14" x14ac:dyDescent="0.25">
      <c r="A387" s="9">
        <v>384</v>
      </c>
      <c r="B387" s="21" t="s">
        <v>395</v>
      </c>
      <c r="C387" s="19">
        <v>263398</v>
      </c>
      <c r="D387" s="19">
        <v>62951</v>
      </c>
      <c r="E387" s="19">
        <f>+'OCTUBRE ORD'!E387+'2DO AJ CUATR IEPS 2022'!C387</f>
        <v>5335</v>
      </c>
      <c r="F387" s="19">
        <f>+'OCTUBRE ORD'!F387+'3ER AJ TRIM FOFIR 2022'!C387</f>
        <v>21891</v>
      </c>
      <c r="G387" s="19">
        <v>10977</v>
      </c>
      <c r="H387" s="19">
        <v>2455</v>
      </c>
      <c r="I387" s="19">
        <v>6878</v>
      </c>
      <c r="J387" s="19">
        <v>602</v>
      </c>
      <c r="K387" s="19">
        <v>526</v>
      </c>
      <c r="L387" s="19">
        <v>23090</v>
      </c>
      <c r="M387" s="19">
        <v>0</v>
      </c>
      <c r="N387" s="6">
        <f t="shared" si="5"/>
        <v>398103</v>
      </c>
    </row>
    <row r="388" spans="1:14" x14ac:dyDescent="0.25">
      <c r="A388" s="9">
        <v>385</v>
      </c>
      <c r="B388" s="21" t="s">
        <v>396</v>
      </c>
      <c r="C388" s="19">
        <v>7846198</v>
      </c>
      <c r="D388" s="19">
        <v>1251601</v>
      </c>
      <c r="E388" s="19">
        <f>+'OCTUBRE ORD'!E388+'2DO AJ CUATR IEPS 2022'!C388</f>
        <v>175273</v>
      </c>
      <c r="F388" s="19">
        <f>+'OCTUBRE ORD'!F388+'3ER AJ TRIM FOFIR 2022'!C388</f>
        <v>833598</v>
      </c>
      <c r="G388" s="19">
        <v>234276</v>
      </c>
      <c r="H388" s="19">
        <v>106217</v>
      </c>
      <c r="I388" s="19">
        <v>248168</v>
      </c>
      <c r="J388" s="19">
        <v>10526</v>
      </c>
      <c r="K388" s="19">
        <v>29328</v>
      </c>
      <c r="L388" s="19">
        <v>646449</v>
      </c>
      <c r="M388" s="19">
        <v>0</v>
      </c>
      <c r="N388" s="6">
        <f t="shared" si="5"/>
        <v>11381634</v>
      </c>
    </row>
    <row r="389" spans="1:14" x14ac:dyDescent="0.25">
      <c r="A389" s="9">
        <v>386</v>
      </c>
      <c r="B389" s="21" t="s">
        <v>397</v>
      </c>
      <c r="C389" s="19">
        <v>1354810</v>
      </c>
      <c r="D389" s="19">
        <v>233019</v>
      </c>
      <c r="E389" s="19">
        <f>+'OCTUBRE ORD'!E389+'2DO AJ CUATR IEPS 2022'!C389</f>
        <v>25561</v>
      </c>
      <c r="F389" s="19">
        <f>+'OCTUBRE ORD'!F389+'3ER AJ TRIM FOFIR 2022'!C389</f>
        <v>113177</v>
      </c>
      <c r="G389" s="19">
        <v>43178</v>
      </c>
      <c r="H389" s="19">
        <v>13434</v>
      </c>
      <c r="I389" s="19">
        <v>33085</v>
      </c>
      <c r="J389" s="19">
        <v>2480</v>
      </c>
      <c r="K389" s="19">
        <v>3098</v>
      </c>
      <c r="L389" s="19">
        <v>58322</v>
      </c>
      <c r="M389" s="19">
        <v>0</v>
      </c>
      <c r="N389" s="6">
        <f t="shared" ref="N389:N452" si="6">SUM(C389:M389)</f>
        <v>1880164</v>
      </c>
    </row>
    <row r="390" spans="1:14" x14ac:dyDescent="0.25">
      <c r="A390" s="9">
        <v>387</v>
      </c>
      <c r="B390" s="21" t="s">
        <v>398</v>
      </c>
      <c r="C390" s="19">
        <v>196820</v>
      </c>
      <c r="D390" s="19">
        <v>76574</v>
      </c>
      <c r="E390" s="19">
        <f>+'OCTUBRE ORD'!E390+'2DO AJ CUATR IEPS 2022'!C390</f>
        <v>3783</v>
      </c>
      <c r="F390" s="19">
        <f>+'OCTUBRE ORD'!F390+'3ER AJ TRIM FOFIR 2022'!C390</f>
        <v>15705</v>
      </c>
      <c r="G390" s="19">
        <v>6687</v>
      </c>
      <c r="H390" s="19">
        <v>1770</v>
      </c>
      <c r="I390" s="19">
        <v>4453</v>
      </c>
      <c r="J390" s="19">
        <v>440</v>
      </c>
      <c r="K390" s="19">
        <v>371</v>
      </c>
      <c r="L390" s="19">
        <v>0</v>
      </c>
      <c r="M390" s="19">
        <v>0</v>
      </c>
      <c r="N390" s="6">
        <f t="shared" si="6"/>
        <v>306603</v>
      </c>
    </row>
    <row r="391" spans="1:14" x14ac:dyDescent="0.25">
      <c r="A391" s="9">
        <v>388</v>
      </c>
      <c r="B391" s="21" t="s">
        <v>399</v>
      </c>
      <c r="C391" s="19">
        <v>192618</v>
      </c>
      <c r="D391" s="19">
        <v>179790</v>
      </c>
      <c r="E391" s="19">
        <f>+'OCTUBRE ORD'!E391+'2DO AJ CUATR IEPS 2022'!C391</f>
        <v>3834</v>
      </c>
      <c r="F391" s="19">
        <f>+'OCTUBRE ORD'!F391+'3ER AJ TRIM FOFIR 2022'!C391</f>
        <v>15073</v>
      </c>
      <c r="G391" s="19">
        <v>6398</v>
      </c>
      <c r="H391" s="19">
        <v>1618</v>
      </c>
      <c r="I391" s="19">
        <v>4047</v>
      </c>
      <c r="J391" s="19">
        <v>483</v>
      </c>
      <c r="K391" s="19">
        <v>311</v>
      </c>
      <c r="L391" s="19">
        <v>0</v>
      </c>
      <c r="M391" s="19">
        <v>0</v>
      </c>
      <c r="N391" s="6">
        <f t="shared" si="6"/>
        <v>404172</v>
      </c>
    </row>
    <row r="392" spans="1:14" x14ac:dyDescent="0.25">
      <c r="A392" s="9">
        <v>389</v>
      </c>
      <c r="B392" s="21" t="s">
        <v>400</v>
      </c>
      <c r="C392" s="19">
        <v>144976</v>
      </c>
      <c r="D392" s="19">
        <v>70741</v>
      </c>
      <c r="E392" s="19">
        <f>+'OCTUBRE ORD'!E392+'2DO AJ CUATR IEPS 2022'!C392</f>
        <v>2791</v>
      </c>
      <c r="F392" s="19">
        <f>+'OCTUBRE ORD'!F392+'3ER AJ TRIM FOFIR 2022'!C392</f>
        <v>9853</v>
      </c>
      <c r="G392" s="19">
        <v>2077</v>
      </c>
      <c r="H392" s="19">
        <v>933</v>
      </c>
      <c r="I392" s="19">
        <v>1393</v>
      </c>
      <c r="J392" s="19">
        <v>443</v>
      </c>
      <c r="K392" s="19">
        <v>116</v>
      </c>
      <c r="L392" s="19">
        <v>0</v>
      </c>
      <c r="M392" s="19">
        <v>0</v>
      </c>
      <c r="N392" s="6">
        <f t="shared" si="6"/>
        <v>233323</v>
      </c>
    </row>
    <row r="393" spans="1:14" x14ac:dyDescent="0.25">
      <c r="A393" s="9">
        <v>390</v>
      </c>
      <c r="B393" s="21" t="s">
        <v>401</v>
      </c>
      <c r="C393" s="19">
        <v>3493870</v>
      </c>
      <c r="D393" s="19">
        <v>546041</v>
      </c>
      <c r="E393" s="19">
        <f>+'OCTUBRE ORD'!E393+'2DO AJ CUATR IEPS 2022'!C393</f>
        <v>86624</v>
      </c>
      <c r="F393" s="19">
        <f>+'OCTUBRE ORD'!F393+'3ER AJ TRIM FOFIR 2022'!C393</f>
        <v>398697</v>
      </c>
      <c r="G393" s="19">
        <v>118477</v>
      </c>
      <c r="H393" s="19">
        <v>50064</v>
      </c>
      <c r="I393" s="19">
        <v>120545</v>
      </c>
      <c r="J393" s="19">
        <v>5334</v>
      </c>
      <c r="K393" s="19">
        <v>14018</v>
      </c>
      <c r="L393" s="19">
        <v>308776</v>
      </c>
      <c r="M393" s="19">
        <v>0</v>
      </c>
      <c r="N393" s="6">
        <f t="shared" si="6"/>
        <v>5142446</v>
      </c>
    </row>
    <row r="394" spans="1:14" x14ac:dyDescent="0.25">
      <c r="A394" s="9">
        <v>391</v>
      </c>
      <c r="B394" s="21" t="s">
        <v>402</v>
      </c>
      <c r="C394" s="19">
        <v>227700</v>
      </c>
      <c r="D394" s="19">
        <v>88533</v>
      </c>
      <c r="E394" s="19">
        <f>+'OCTUBRE ORD'!E394+'2DO AJ CUATR IEPS 2022'!C394</f>
        <v>4502</v>
      </c>
      <c r="F394" s="19">
        <f>+'OCTUBRE ORD'!F394+'3ER AJ TRIM FOFIR 2022'!C394</f>
        <v>17821</v>
      </c>
      <c r="G394" s="19">
        <v>7610</v>
      </c>
      <c r="H394" s="19">
        <v>1927</v>
      </c>
      <c r="I394" s="19">
        <v>4865</v>
      </c>
      <c r="J394" s="19">
        <v>566</v>
      </c>
      <c r="K394" s="19">
        <v>374</v>
      </c>
      <c r="L394" s="19">
        <v>11464</v>
      </c>
      <c r="M394" s="19">
        <v>0</v>
      </c>
      <c r="N394" s="6">
        <f t="shared" si="6"/>
        <v>365362</v>
      </c>
    </row>
    <row r="395" spans="1:14" x14ac:dyDescent="0.25">
      <c r="A395" s="9">
        <v>392</v>
      </c>
      <c r="B395" s="21" t="s">
        <v>403</v>
      </c>
      <c r="C395" s="19">
        <v>395394</v>
      </c>
      <c r="D395" s="19">
        <v>132086</v>
      </c>
      <c r="E395" s="19">
        <f>+'OCTUBRE ORD'!E395+'2DO AJ CUATR IEPS 2022'!C395</f>
        <v>7863</v>
      </c>
      <c r="F395" s="19">
        <f>+'OCTUBRE ORD'!F395+'3ER AJ TRIM FOFIR 2022'!C395</f>
        <v>32408</v>
      </c>
      <c r="G395" s="19">
        <v>15228</v>
      </c>
      <c r="H395" s="19">
        <v>3646</v>
      </c>
      <c r="I395" s="19">
        <v>9871</v>
      </c>
      <c r="J395" s="19">
        <v>910</v>
      </c>
      <c r="K395" s="19">
        <v>777</v>
      </c>
      <c r="L395" s="19">
        <v>0</v>
      </c>
      <c r="M395" s="19">
        <v>0</v>
      </c>
      <c r="N395" s="6">
        <f t="shared" si="6"/>
        <v>598183</v>
      </c>
    </row>
    <row r="396" spans="1:14" x14ac:dyDescent="0.25">
      <c r="A396" s="9">
        <v>393</v>
      </c>
      <c r="B396" s="21" t="s">
        <v>404</v>
      </c>
      <c r="C396" s="19">
        <v>267092</v>
      </c>
      <c r="D396" s="19">
        <v>74174</v>
      </c>
      <c r="E396" s="19">
        <f>+'OCTUBRE ORD'!E396+'2DO AJ CUATR IEPS 2022'!C396</f>
        <v>5533</v>
      </c>
      <c r="F396" s="19">
        <f>+'OCTUBRE ORD'!F396+'3ER AJ TRIM FOFIR 2022'!C396</f>
        <v>23302</v>
      </c>
      <c r="G396" s="19">
        <v>9585</v>
      </c>
      <c r="H396" s="19">
        <v>2678</v>
      </c>
      <c r="I396" s="19">
        <v>6858</v>
      </c>
      <c r="J396" s="19">
        <v>559</v>
      </c>
      <c r="K396" s="19">
        <v>611</v>
      </c>
      <c r="L396" s="19">
        <v>13988</v>
      </c>
      <c r="M396" s="19">
        <v>0</v>
      </c>
      <c r="N396" s="6">
        <f t="shared" si="6"/>
        <v>404380</v>
      </c>
    </row>
    <row r="397" spans="1:14" x14ac:dyDescent="0.25">
      <c r="A397" s="9">
        <v>394</v>
      </c>
      <c r="B397" s="21" t="s">
        <v>405</v>
      </c>
      <c r="C397" s="19">
        <v>166412</v>
      </c>
      <c r="D397" s="19">
        <v>38964</v>
      </c>
      <c r="E397" s="19">
        <f>+'OCTUBRE ORD'!E397+'2DO AJ CUATR IEPS 2022'!C397</f>
        <v>3348</v>
      </c>
      <c r="F397" s="19">
        <f>+'OCTUBRE ORD'!F397+'3ER AJ TRIM FOFIR 2022'!C397</f>
        <v>13545</v>
      </c>
      <c r="G397" s="19">
        <v>6412</v>
      </c>
      <c r="H397" s="19">
        <v>1501</v>
      </c>
      <c r="I397" s="19">
        <v>4039</v>
      </c>
      <c r="J397" s="19">
        <v>404</v>
      </c>
      <c r="K397" s="19">
        <v>312</v>
      </c>
      <c r="L397" s="19">
        <v>0</v>
      </c>
      <c r="M397" s="19">
        <v>0</v>
      </c>
      <c r="N397" s="6">
        <f t="shared" si="6"/>
        <v>234937</v>
      </c>
    </row>
    <row r="398" spans="1:14" x14ac:dyDescent="0.25">
      <c r="A398" s="9">
        <v>395</v>
      </c>
      <c r="B398" s="21" t="s">
        <v>406</v>
      </c>
      <c r="C398" s="19">
        <v>163020</v>
      </c>
      <c r="D398" s="19">
        <v>58208</v>
      </c>
      <c r="E398" s="19">
        <f>+'OCTUBRE ORD'!E398+'2DO AJ CUATR IEPS 2022'!C398</f>
        <v>3117</v>
      </c>
      <c r="F398" s="19">
        <f>+'OCTUBRE ORD'!F398+'3ER AJ TRIM FOFIR 2022'!C398</f>
        <v>11521</v>
      </c>
      <c r="G398" s="19">
        <v>3669</v>
      </c>
      <c r="H398" s="19">
        <v>1153</v>
      </c>
      <c r="I398" s="19">
        <v>2313</v>
      </c>
      <c r="J398" s="19">
        <v>463</v>
      </c>
      <c r="K398" s="19">
        <v>174</v>
      </c>
      <c r="L398" s="19">
        <v>0</v>
      </c>
      <c r="M398" s="19">
        <v>0</v>
      </c>
      <c r="N398" s="6">
        <f t="shared" si="6"/>
        <v>243638</v>
      </c>
    </row>
    <row r="399" spans="1:14" x14ac:dyDescent="0.25">
      <c r="A399" s="9">
        <v>396</v>
      </c>
      <c r="B399" s="21" t="s">
        <v>407</v>
      </c>
      <c r="C399" s="19">
        <v>224452</v>
      </c>
      <c r="D399" s="19">
        <v>62876</v>
      </c>
      <c r="E399" s="19">
        <f>+'OCTUBRE ORD'!E399+'2DO AJ CUATR IEPS 2022'!C399</f>
        <v>4428</v>
      </c>
      <c r="F399" s="19">
        <f>+'OCTUBRE ORD'!F399+'3ER AJ TRIM FOFIR 2022'!C399</f>
        <v>17328</v>
      </c>
      <c r="G399" s="19">
        <v>7314</v>
      </c>
      <c r="H399" s="19">
        <v>1852</v>
      </c>
      <c r="I399" s="19">
        <v>4628</v>
      </c>
      <c r="J399" s="19">
        <v>575</v>
      </c>
      <c r="K399" s="19">
        <v>349</v>
      </c>
      <c r="L399" s="19">
        <v>7312</v>
      </c>
      <c r="M399" s="19">
        <v>0</v>
      </c>
      <c r="N399" s="6">
        <f t="shared" si="6"/>
        <v>331114</v>
      </c>
    </row>
    <row r="400" spans="1:14" x14ac:dyDescent="0.25">
      <c r="A400" s="9">
        <v>397</v>
      </c>
      <c r="B400" s="21" t="s">
        <v>408</v>
      </c>
      <c r="C400" s="19">
        <v>2878114</v>
      </c>
      <c r="D400" s="19">
        <v>896129</v>
      </c>
      <c r="E400" s="19">
        <f>+'OCTUBRE ORD'!E400+'2DO AJ CUATR IEPS 2022'!C400</f>
        <v>59467</v>
      </c>
      <c r="F400" s="19">
        <f>+'OCTUBRE ORD'!F400+'3ER AJ TRIM FOFIR 2022'!C400</f>
        <v>271352</v>
      </c>
      <c r="G400" s="19">
        <v>92978</v>
      </c>
      <c r="H400" s="19">
        <v>33396</v>
      </c>
      <c r="I400" s="19">
        <v>80882</v>
      </c>
      <c r="J400" s="19">
        <v>4838</v>
      </c>
      <c r="K400" s="19">
        <v>8503</v>
      </c>
      <c r="L400" s="19">
        <v>0</v>
      </c>
      <c r="M400" s="19">
        <v>0</v>
      </c>
      <c r="N400" s="6">
        <f t="shared" si="6"/>
        <v>4325659</v>
      </c>
    </row>
    <row r="401" spans="1:14" x14ac:dyDescent="0.25">
      <c r="A401" s="9">
        <v>398</v>
      </c>
      <c r="B401" s="21" t="s">
        <v>409</v>
      </c>
      <c r="C401" s="19">
        <v>344158</v>
      </c>
      <c r="D401" s="19">
        <v>130510</v>
      </c>
      <c r="E401" s="19">
        <f>+'OCTUBRE ORD'!E401+'2DO AJ CUATR IEPS 2022'!C401</f>
        <v>6687</v>
      </c>
      <c r="F401" s="19">
        <f>+'OCTUBRE ORD'!F401+'3ER AJ TRIM FOFIR 2022'!C401</f>
        <v>28384</v>
      </c>
      <c r="G401" s="19">
        <v>11224</v>
      </c>
      <c r="H401" s="19">
        <v>3261</v>
      </c>
      <c r="I401" s="19">
        <v>8034</v>
      </c>
      <c r="J401" s="19">
        <v>708</v>
      </c>
      <c r="K401" s="19">
        <v>718</v>
      </c>
      <c r="L401" s="19">
        <v>62529</v>
      </c>
      <c r="M401" s="19">
        <v>0</v>
      </c>
      <c r="N401" s="6">
        <f t="shared" si="6"/>
        <v>596213</v>
      </c>
    </row>
    <row r="402" spans="1:14" x14ac:dyDescent="0.25">
      <c r="A402" s="9">
        <v>399</v>
      </c>
      <c r="B402" s="21" t="s">
        <v>410</v>
      </c>
      <c r="C402" s="19">
        <v>2070642</v>
      </c>
      <c r="D402" s="19">
        <v>435519</v>
      </c>
      <c r="E402" s="19">
        <f>+'OCTUBRE ORD'!E402+'2DO AJ CUATR IEPS 2022'!C402</f>
        <v>46663</v>
      </c>
      <c r="F402" s="19">
        <f>+'OCTUBRE ORD'!F402+'3ER AJ TRIM FOFIR 2022'!C402</f>
        <v>221590</v>
      </c>
      <c r="G402" s="19">
        <v>97552</v>
      </c>
      <c r="H402" s="19">
        <v>28137</v>
      </c>
      <c r="I402" s="19">
        <v>78209</v>
      </c>
      <c r="J402" s="19">
        <v>2323</v>
      </c>
      <c r="K402" s="19">
        <v>7776</v>
      </c>
      <c r="L402" s="19">
        <v>0</v>
      </c>
      <c r="M402" s="19">
        <v>0</v>
      </c>
      <c r="N402" s="6">
        <f t="shared" si="6"/>
        <v>2988411</v>
      </c>
    </row>
    <row r="403" spans="1:14" x14ac:dyDescent="0.25">
      <c r="A403" s="9">
        <v>400</v>
      </c>
      <c r="B403" s="21" t="s">
        <v>411</v>
      </c>
      <c r="C403" s="19">
        <v>186572</v>
      </c>
      <c r="D403" s="19">
        <v>56575</v>
      </c>
      <c r="E403" s="19">
        <f>+'OCTUBRE ORD'!E403+'2DO AJ CUATR IEPS 2022'!C403</f>
        <v>3221</v>
      </c>
      <c r="F403" s="19">
        <f>+'OCTUBRE ORD'!F403+'3ER AJ TRIM FOFIR 2022'!C403</f>
        <v>13437</v>
      </c>
      <c r="G403" s="19">
        <v>3952</v>
      </c>
      <c r="H403" s="19">
        <v>1493</v>
      </c>
      <c r="I403" s="19">
        <v>2997</v>
      </c>
      <c r="J403" s="19">
        <v>386</v>
      </c>
      <c r="K403" s="19">
        <v>283</v>
      </c>
      <c r="L403" s="19">
        <v>0</v>
      </c>
      <c r="M403" s="19">
        <v>0</v>
      </c>
      <c r="N403" s="6">
        <f t="shared" si="6"/>
        <v>268916</v>
      </c>
    </row>
    <row r="404" spans="1:14" x14ac:dyDescent="0.25">
      <c r="A404" s="9">
        <v>401</v>
      </c>
      <c r="B404" s="21" t="s">
        <v>412</v>
      </c>
      <c r="C404" s="19">
        <v>2286188</v>
      </c>
      <c r="D404" s="19">
        <v>455119</v>
      </c>
      <c r="E404" s="19">
        <f>+'OCTUBRE ORD'!E404+'2DO AJ CUATR IEPS 2022'!C404</f>
        <v>55990</v>
      </c>
      <c r="F404" s="19">
        <f>+'OCTUBRE ORD'!F404+'3ER AJ TRIM FOFIR 2022'!C404</f>
        <v>270456</v>
      </c>
      <c r="G404" s="19">
        <v>62510</v>
      </c>
      <c r="H404" s="19">
        <v>35121</v>
      </c>
      <c r="I404" s="19">
        <v>79809</v>
      </c>
      <c r="J404" s="19">
        <v>2400</v>
      </c>
      <c r="K404" s="19">
        <v>10180</v>
      </c>
      <c r="L404" s="19">
        <v>0</v>
      </c>
      <c r="M404" s="19">
        <v>0</v>
      </c>
      <c r="N404" s="6">
        <f t="shared" si="6"/>
        <v>3257773</v>
      </c>
    </row>
    <row r="405" spans="1:14" x14ac:dyDescent="0.25">
      <c r="A405" s="9">
        <v>402</v>
      </c>
      <c r="B405" s="21" t="s">
        <v>413</v>
      </c>
      <c r="C405" s="19">
        <v>103712</v>
      </c>
      <c r="D405" s="19">
        <v>40671</v>
      </c>
      <c r="E405" s="19">
        <f>+'OCTUBRE ORD'!E405+'2DO AJ CUATR IEPS 2022'!C405</f>
        <v>2005</v>
      </c>
      <c r="F405" s="19">
        <f>+'OCTUBRE ORD'!F405+'3ER AJ TRIM FOFIR 2022'!C405</f>
        <v>7417</v>
      </c>
      <c r="G405" s="19">
        <v>2447</v>
      </c>
      <c r="H405" s="19">
        <v>744</v>
      </c>
      <c r="I405" s="19">
        <v>1517</v>
      </c>
      <c r="J405" s="19">
        <v>292</v>
      </c>
      <c r="K405" s="19">
        <v>115</v>
      </c>
      <c r="L405" s="19">
        <v>0</v>
      </c>
      <c r="M405" s="19">
        <v>0</v>
      </c>
      <c r="N405" s="6">
        <f t="shared" si="6"/>
        <v>158920</v>
      </c>
    </row>
    <row r="406" spans="1:14" x14ac:dyDescent="0.25">
      <c r="A406" s="9">
        <v>403</v>
      </c>
      <c r="B406" s="21" t="s">
        <v>414</v>
      </c>
      <c r="C406" s="19">
        <v>276636</v>
      </c>
      <c r="D406" s="19">
        <v>100361</v>
      </c>
      <c r="E406" s="19">
        <f>+'OCTUBRE ORD'!E406+'2DO AJ CUATR IEPS 2022'!C406</f>
        <v>6087</v>
      </c>
      <c r="F406" s="19">
        <f>+'OCTUBRE ORD'!F406+'3ER AJ TRIM FOFIR 2022'!C406</f>
        <v>27953</v>
      </c>
      <c r="G406" s="19">
        <v>8738</v>
      </c>
      <c r="H406" s="19">
        <v>3459</v>
      </c>
      <c r="I406" s="19">
        <v>8248</v>
      </c>
      <c r="J406" s="19">
        <v>409</v>
      </c>
      <c r="K406" s="19">
        <v>916</v>
      </c>
      <c r="L406" s="19">
        <v>27014</v>
      </c>
      <c r="M406" s="19">
        <v>0</v>
      </c>
      <c r="N406" s="6">
        <f t="shared" si="6"/>
        <v>459821</v>
      </c>
    </row>
    <row r="407" spans="1:14" x14ac:dyDescent="0.25">
      <c r="A407" s="9">
        <v>404</v>
      </c>
      <c r="B407" s="21" t="s">
        <v>415</v>
      </c>
      <c r="C407" s="19">
        <v>132444</v>
      </c>
      <c r="D407" s="19">
        <v>59171</v>
      </c>
      <c r="E407" s="19">
        <f>+'OCTUBRE ORD'!E407+'2DO AJ CUATR IEPS 2022'!C407</f>
        <v>2808</v>
      </c>
      <c r="F407" s="19">
        <f>+'OCTUBRE ORD'!F407+'3ER AJ TRIM FOFIR 2022'!C407</f>
        <v>11809</v>
      </c>
      <c r="G407" s="19">
        <v>1770</v>
      </c>
      <c r="H407" s="19">
        <v>1357</v>
      </c>
      <c r="I407" s="19">
        <v>2404</v>
      </c>
      <c r="J407" s="19">
        <v>276</v>
      </c>
      <c r="K407" s="19">
        <v>314</v>
      </c>
      <c r="L407" s="19">
        <v>7717</v>
      </c>
      <c r="M407" s="19">
        <v>0</v>
      </c>
      <c r="N407" s="6">
        <f t="shared" si="6"/>
        <v>220070</v>
      </c>
    </row>
    <row r="408" spans="1:14" x14ac:dyDescent="0.25">
      <c r="A408" s="9">
        <v>405</v>
      </c>
      <c r="B408" s="21" t="s">
        <v>416</v>
      </c>
      <c r="C408" s="19">
        <v>229014</v>
      </c>
      <c r="D408" s="19">
        <v>68677</v>
      </c>
      <c r="E408" s="19">
        <f>+'OCTUBRE ORD'!E408+'2DO AJ CUATR IEPS 2022'!C408</f>
        <v>4826</v>
      </c>
      <c r="F408" s="19">
        <f>+'OCTUBRE ORD'!F408+'3ER AJ TRIM FOFIR 2022'!C408</f>
        <v>21408</v>
      </c>
      <c r="G408" s="19">
        <v>4190</v>
      </c>
      <c r="H408" s="19">
        <v>2583</v>
      </c>
      <c r="I408" s="19">
        <v>5128</v>
      </c>
      <c r="J408" s="19">
        <v>438</v>
      </c>
      <c r="K408" s="19">
        <v>643</v>
      </c>
      <c r="L408" s="19">
        <v>0</v>
      </c>
      <c r="M408" s="19">
        <v>0</v>
      </c>
      <c r="N408" s="6">
        <f t="shared" si="6"/>
        <v>336907</v>
      </c>
    </row>
    <row r="409" spans="1:14" x14ac:dyDescent="0.25">
      <c r="A409" s="9">
        <v>406</v>
      </c>
      <c r="B409" s="21" t="s">
        <v>417</v>
      </c>
      <c r="C409" s="19">
        <v>1117960</v>
      </c>
      <c r="D409" s="19">
        <v>253293</v>
      </c>
      <c r="E409" s="19">
        <f>+'OCTUBRE ORD'!E409+'2DO AJ CUATR IEPS 2022'!C409</f>
        <v>22442</v>
      </c>
      <c r="F409" s="19">
        <f>+'OCTUBRE ORD'!F409+'3ER AJ TRIM FOFIR 2022'!C409</f>
        <v>94053</v>
      </c>
      <c r="G409" s="19">
        <v>47529</v>
      </c>
      <c r="H409" s="19">
        <v>10742</v>
      </c>
      <c r="I409" s="19">
        <v>30917</v>
      </c>
      <c r="J409" s="19">
        <v>2433</v>
      </c>
      <c r="K409" s="19">
        <v>2375</v>
      </c>
      <c r="L409" s="19">
        <v>72094</v>
      </c>
      <c r="M409" s="19">
        <v>0</v>
      </c>
      <c r="N409" s="6">
        <f t="shared" si="6"/>
        <v>1653838</v>
      </c>
    </row>
    <row r="410" spans="1:14" x14ac:dyDescent="0.25">
      <c r="A410" s="9">
        <v>407</v>
      </c>
      <c r="B410" s="21" t="s">
        <v>418</v>
      </c>
      <c r="C410" s="19">
        <v>466934</v>
      </c>
      <c r="D410" s="19">
        <v>72076</v>
      </c>
      <c r="E410" s="19">
        <f>+'OCTUBRE ORD'!E410+'2DO AJ CUATR IEPS 2022'!C410</f>
        <v>9403</v>
      </c>
      <c r="F410" s="19">
        <f>+'OCTUBRE ORD'!F410+'3ER AJ TRIM FOFIR 2022'!C410</f>
        <v>39665</v>
      </c>
      <c r="G410" s="19">
        <v>21781</v>
      </c>
      <c r="H410" s="19">
        <v>4568</v>
      </c>
      <c r="I410" s="19">
        <v>13697</v>
      </c>
      <c r="J410" s="19">
        <v>964</v>
      </c>
      <c r="K410" s="19">
        <v>1043</v>
      </c>
      <c r="L410" s="19">
        <v>0</v>
      </c>
      <c r="M410" s="19">
        <v>0</v>
      </c>
      <c r="N410" s="6">
        <f t="shared" si="6"/>
        <v>630131</v>
      </c>
    </row>
    <row r="411" spans="1:14" x14ac:dyDescent="0.25">
      <c r="A411" s="9">
        <v>408</v>
      </c>
      <c r="B411" s="21" t="s">
        <v>419</v>
      </c>
      <c r="C411" s="19">
        <v>84164</v>
      </c>
      <c r="D411" s="19">
        <v>49842</v>
      </c>
      <c r="E411" s="19">
        <f>+'OCTUBRE ORD'!E411+'2DO AJ CUATR IEPS 2022'!C411</f>
        <v>1576</v>
      </c>
      <c r="F411" s="19">
        <f>+'OCTUBRE ORD'!F411+'3ER AJ TRIM FOFIR 2022'!C411</f>
        <v>5887</v>
      </c>
      <c r="G411" s="19">
        <v>1152</v>
      </c>
      <c r="H411" s="19">
        <v>593</v>
      </c>
      <c r="I411" s="19">
        <v>917</v>
      </c>
      <c r="J411" s="19">
        <v>232</v>
      </c>
      <c r="K411" s="19">
        <v>90</v>
      </c>
      <c r="L411" s="19">
        <v>3168</v>
      </c>
      <c r="M411" s="19">
        <v>0</v>
      </c>
      <c r="N411" s="6">
        <f t="shared" si="6"/>
        <v>147621</v>
      </c>
    </row>
    <row r="412" spans="1:14" x14ac:dyDescent="0.25">
      <c r="A412" s="9">
        <v>409</v>
      </c>
      <c r="B412" s="21" t="s">
        <v>420</v>
      </c>
      <c r="C412" s="19">
        <v>837508</v>
      </c>
      <c r="D412" s="19">
        <v>174296</v>
      </c>
      <c r="E412" s="19">
        <f>+'OCTUBRE ORD'!E412+'2DO AJ CUATR IEPS 2022'!C412</f>
        <v>19254</v>
      </c>
      <c r="F412" s="19">
        <f>+'OCTUBRE ORD'!F412+'3ER AJ TRIM FOFIR 2022'!C412</f>
        <v>90024</v>
      </c>
      <c r="G412" s="19">
        <v>21023</v>
      </c>
      <c r="H412" s="19">
        <v>11349</v>
      </c>
      <c r="I412" s="19">
        <v>25000</v>
      </c>
      <c r="J412" s="19">
        <v>1167</v>
      </c>
      <c r="K412" s="19">
        <v>3122</v>
      </c>
      <c r="L412" s="19">
        <v>69553</v>
      </c>
      <c r="M412" s="19">
        <v>0</v>
      </c>
      <c r="N412" s="6">
        <f t="shared" si="6"/>
        <v>1252296</v>
      </c>
    </row>
    <row r="413" spans="1:14" x14ac:dyDescent="0.25">
      <c r="A413" s="9">
        <v>410</v>
      </c>
      <c r="B413" s="21" t="s">
        <v>421</v>
      </c>
      <c r="C413" s="19">
        <v>227794</v>
      </c>
      <c r="D413" s="19">
        <v>71851</v>
      </c>
      <c r="E413" s="19">
        <f>+'OCTUBRE ORD'!E413+'2DO AJ CUATR IEPS 2022'!C413</f>
        <v>4580</v>
      </c>
      <c r="F413" s="19">
        <f>+'OCTUBRE ORD'!F413+'3ER AJ TRIM FOFIR 2022'!C413</f>
        <v>18093</v>
      </c>
      <c r="G413" s="19">
        <v>7876</v>
      </c>
      <c r="H413" s="19">
        <v>1970</v>
      </c>
      <c r="I413" s="19">
        <v>4988</v>
      </c>
      <c r="J413" s="19">
        <v>617</v>
      </c>
      <c r="K413" s="19">
        <v>390</v>
      </c>
      <c r="L413" s="19">
        <v>0</v>
      </c>
      <c r="M413" s="19">
        <v>0</v>
      </c>
      <c r="N413" s="6">
        <f t="shared" si="6"/>
        <v>338159</v>
      </c>
    </row>
    <row r="414" spans="1:14" x14ac:dyDescent="0.25">
      <c r="A414" s="9">
        <v>411</v>
      </c>
      <c r="B414" s="21" t="s">
        <v>422</v>
      </c>
      <c r="C414" s="19">
        <v>97954</v>
      </c>
      <c r="D414" s="19">
        <v>51812</v>
      </c>
      <c r="E414" s="19">
        <f>+'OCTUBRE ORD'!E414+'2DO AJ CUATR IEPS 2022'!C414</f>
        <v>1900</v>
      </c>
      <c r="F414" s="19">
        <f>+'OCTUBRE ORD'!F414+'3ER AJ TRIM FOFIR 2022'!C414</f>
        <v>6974</v>
      </c>
      <c r="G414" s="19">
        <v>2109</v>
      </c>
      <c r="H414" s="19">
        <v>692</v>
      </c>
      <c r="I414" s="19">
        <v>1329</v>
      </c>
      <c r="J414" s="19">
        <v>278</v>
      </c>
      <c r="K414" s="19">
        <v>104</v>
      </c>
      <c r="L414" s="19">
        <v>4798</v>
      </c>
      <c r="M414" s="19">
        <v>0</v>
      </c>
      <c r="N414" s="6">
        <f t="shared" si="6"/>
        <v>167950</v>
      </c>
    </row>
    <row r="415" spans="1:14" x14ac:dyDescent="0.25">
      <c r="A415" s="9">
        <v>412</v>
      </c>
      <c r="B415" s="21" t="s">
        <v>423</v>
      </c>
      <c r="C415" s="19">
        <v>337372</v>
      </c>
      <c r="D415" s="19">
        <v>64644</v>
      </c>
      <c r="E415" s="19">
        <f>+'OCTUBRE ORD'!E415+'2DO AJ CUATR IEPS 2022'!C415</f>
        <v>6371</v>
      </c>
      <c r="F415" s="19">
        <f>+'OCTUBRE ORD'!F415+'3ER AJ TRIM FOFIR 2022'!C415</f>
        <v>28185</v>
      </c>
      <c r="G415" s="19">
        <v>7263</v>
      </c>
      <c r="H415" s="19">
        <v>3325</v>
      </c>
      <c r="I415" s="19">
        <v>6922</v>
      </c>
      <c r="J415" s="19">
        <v>559</v>
      </c>
      <c r="K415" s="19">
        <v>764</v>
      </c>
      <c r="L415" s="19">
        <v>0</v>
      </c>
      <c r="M415" s="19">
        <v>0</v>
      </c>
      <c r="N415" s="6">
        <f t="shared" si="6"/>
        <v>455405</v>
      </c>
    </row>
    <row r="416" spans="1:14" x14ac:dyDescent="0.25">
      <c r="A416" s="9">
        <v>413</v>
      </c>
      <c r="B416" s="21" t="s">
        <v>424</v>
      </c>
      <c r="C416" s="19">
        <v>12129642</v>
      </c>
      <c r="D416" s="19">
        <v>2498596</v>
      </c>
      <c r="E416" s="19">
        <f>+'OCTUBRE ORD'!E416+'2DO AJ CUATR IEPS 2022'!C416</f>
        <v>279376</v>
      </c>
      <c r="F416" s="19">
        <f>+'OCTUBRE ORD'!F416+'3ER AJ TRIM FOFIR 2022'!C416</f>
        <v>1323391</v>
      </c>
      <c r="G416" s="19">
        <v>118265</v>
      </c>
      <c r="H416" s="19">
        <v>170117</v>
      </c>
      <c r="I416" s="19">
        <v>312875</v>
      </c>
      <c r="J416" s="19">
        <v>17082</v>
      </c>
      <c r="K416" s="19">
        <v>47778</v>
      </c>
      <c r="L416" s="19">
        <v>2249664</v>
      </c>
      <c r="M416" s="19">
        <v>0</v>
      </c>
      <c r="N416" s="6">
        <f t="shared" si="6"/>
        <v>19146786</v>
      </c>
    </row>
    <row r="417" spans="1:14" x14ac:dyDescent="0.25">
      <c r="A417" s="9">
        <v>414</v>
      </c>
      <c r="B417" s="21" t="s">
        <v>425</v>
      </c>
      <c r="C417" s="19">
        <v>584270</v>
      </c>
      <c r="D417" s="19">
        <v>169346</v>
      </c>
      <c r="E417" s="19">
        <f>+'OCTUBRE ORD'!E417+'2DO AJ CUATR IEPS 2022'!C417</f>
        <v>11713</v>
      </c>
      <c r="F417" s="19">
        <f>+'OCTUBRE ORD'!F417+'3ER AJ TRIM FOFIR 2022'!C417</f>
        <v>50518</v>
      </c>
      <c r="G417" s="19">
        <v>27638</v>
      </c>
      <c r="H417" s="19">
        <v>5915</v>
      </c>
      <c r="I417" s="19">
        <v>17514</v>
      </c>
      <c r="J417" s="19">
        <v>1178</v>
      </c>
      <c r="K417" s="19">
        <v>1369</v>
      </c>
      <c r="L417" s="19">
        <v>0</v>
      </c>
      <c r="M417" s="19">
        <v>0</v>
      </c>
      <c r="N417" s="6">
        <f t="shared" si="6"/>
        <v>869461</v>
      </c>
    </row>
    <row r="418" spans="1:14" x14ac:dyDescent="0.25">
      <c r="A418" s="9">
        <v>415</v>
      </c>
      <c r="B418" s="21" t="s">
        <v>426</v>
      </c>
      <c r="C418" s="19">
        <v>269822</v>
      </c>
      <c r="D418" s="19">
        <v>67129</v>
      </c>
      <c r="E418" s="19">
        <f>+'OCTUBRE ORD'!E418+'2DO AJ CUATR IEPS 2022'!C418</f>
        <v>5468</v>
      </c>
      <c r="F418" s="19">
        <f>+'OCTUBRE ORD'!F418+'3ER AJ TRIM FOFIR 2022'!C418</f>
        <v>22625</v>
      </c>
      <c r="G418" s="19">
        <v>11236</v>
      </c>
      <c r="H418" s="19">
        <v>2556</v>
      </c>
      <c r="I418" s="19">
        <v>7121</v>
      </c>
      <c r="J418" s="19">
        <v>604</v>
      </c>
      <c r="K418" s="19">
        <v>557</v>
      </c>
      <c r="L418" s="19">
        <v>24145</v>
      </c>
      <c r="M418" s="19">
        <v>0</v>
      </c>
      <c r="N418" s="6">
        <f t="shared" si="6"/>
        <v>411263</v>
      </c>
    </row>
    <row r="419" spans="1:14" x14ac:dyDescent="0.25">
      <c r="A419" s="9">
        <v>416</v>
      </c>
      <c r="B419" s="21" t="s">
        <v>427</v>
      </c>
      <c r="C419" s="19">
        <v>95756</v>
      </c>
      <c r="D419" s="19">
        <v>52405</v>
      </c>
      <c r="E419" s="19">
        <f>+'OCTUBRE ORD'!E419+'2DO AJ CUATR IEPS 2022'!C419</f>
        <v>1777</v>
      </c>
      <c r="F419" s="19">
        <f>+'OCTUBRE ORD'!F419+'3ER AJ TRIM FOFIR 2022'!C419</f>
        <v>6084</v>
      </c>
      <c r="G419" s="19">
        <v>1055</v>
      </c>
      <c r="H419" s="19">
        <v>549</v>
      </c>
      <c r="I419" s="19">
        <v>655</v>
      </c>
      <c r="J419" s="19">
        <v>302</v>
      </c>
      <c r="K419" s="19">
        <v>49</v>
      </c>
      <c r="L419" s="19">
        <v>0</v>
      </c>
      <c r="M419" s="19">
        <v>0</v>
      </c>
      <c r="N419" s="6">
        <f t="shared" si="6"/>
        <v>158632</v>
      </c>
    </row>
    <row r="420" spans="1:14" x14ac:dyDescent="0.25">
      <c r="A420" s="9">
        <v>417</v>
      </c>
      <c r="B420" s="21" t="s">
        <v>428</v>
      </c>
      <c r="C420" s="19">
        <v>567618</v>
      </c>
      <c r="D420" s="19">
        <v>233970</v>
      </c>
      <c r="E420" s="19">
        <f>+'OCTUBRE ORD'!E420+'2DO AJ CUATR IEPS 2022'!C420</f>
        <v>11384</v>
      </c>
      <c r="F420" s="19">
        <f>+'OCTUBRE ORD'!F420+'3ER AJ TRIM FOFIR 2022'!C420</f>
        <v>48079</v>
      </c>
      <c r="G420" s="19">
        <v>22209</v>
      </c>
      <c r="H420" s="19">
        <v>5539</v>
      </c>
      <c r="I420" s="19">
        <v>14909</v>
      </c>
      <c r="J420" s="19">
        <v>1243</v>
      </c>
      <c r="K420" s="19">
        <v>1241</v>
      </c>
      <c r="L420" s="19">
        <v>0</v>
      </c>
      <c r="M420" s="19">
        <v>8993</v>
      </c>
      <c r="N420" s="6">
        <f t="shared" si="6"/>
        <v>915185</v>
      </c>
    </row>
    <row r="421" spans="1:14" x14ac:dyDescent="0.25">
      <c r="A421" s="9">
        <v>418</v>
      </c>
      <c r="B421" s="21" t="s">
        <v>429</v>
      </c>
      <c r="C421" s="19">
        <v>611274</v>
      </c>
      <c r="D421" s="19">
        <v>135905</v>
      </c>
      <c r="E421" s="19">
        <f>+'OCTUBRE ORD'!E421+'2DO AJ CUATR IEPS 2022'!C421</f>
        <v>13260</v>
      </c>
      <c r="F421" s="19">
        <f>+'OCTUBRE ORD'!F421+'3ER AJ TRIM FOFIR 2022'!C421</f>
        <v>58093</v>
      </c>
      <c r="G421" s="19">
        <v>27214</v>
      </c>
      <c r="H421" s="19">
        <v>7051</v>
      </c>
      <c r="I421" s="19">
        <v>19560</v>
      </c>
      <c r="J421" s="19">
        <v>1511</v>
      </c>
      <c r="K421" s="19">
        <v>1766</v>
      </c>
      <c r="L421" s="19">
        <v>0</v>
      </c>
      <c r="M421" s="19">
        <v>0</v>
      </c>
      <c r="N421" s="6">
        <f t="shared" si="6"/>
        <v>875634</v>
      </c>
    </row>
    <row r="422" spans="1:14" x14ac:dyDescent="0.25">
      <c r="A422" s="9">
        <v>419</v>
      </c>
      <c r="B422" s="21" t="s">
        <v>430</v>
      </c>
      <c r="C422" s="19">
        <v>99992</v>
      </c>
      <c r="D422" s="19">
        <v>50632</v>
      </c>
      <c r="E422" s="19">
        <f>+'OCTUBRE ORD'!E422+'2DO AJ CUATR IEPS 2022'!C422</f>
        <v>1983</v>
      </c>
      <c r="F422" s="19">
        <f>+'OCTUBRE ORD'!F422+'3ER AJ TRIM FOFIR 2022'!C422</f>
        <v>7512</v>
      </c>
      <c r="G422" s="19">
        <v>1376</v>
      </c>
      <c r="H422" s="19">
        <v>778</v>
      </c>
      <c r="I422" s="19">
        <v>1247</v>
      </c>
      <c r="J422" s="19">
        <v>277</v>
      </c>
      <c r="K422" s="19">
        <v>135</v>
      </c>
      <c r="L422" s="19">
        <v>3446</v>
      </c>
      <c r="M422" s="19">
        <v>0</v>
      </c>
      <c r="N422" s="6">
        <f t="shared" si="6"/>
        <v>167378</v>
      </c>
    </row>
    <row r="423" spans="1:14" x14ac:dyDescent="0.25">
      <c r="A423" s="9">
        <v>420</v>
      </c>
      <c r="B423" s="21" t="s">
        <v>431</v>
      </c>
      <c r="C423" s="19">
        <v>197066</v>
      </c>
      <c r="D423" s="19">
        <v>47883</v>
      </c>
      <c r="E423" s="19">
        <f>+'OCTUBRE ORD'!E423+'2DO AJ CUATR IEPS 2022'!C423</f>
        <v>4186</v>
      </c>
      <c r="F423" s="19">
        <f>+'OCTUBRE ORD'!F423+'3ER AJ TRIM FOFIR 2022'!C423</f>
        <v>17706</v>
      </c>
      <c r="G423" s="19">
        <v>3834</v>
      </c>
      <c r="H423" s="19">
        <v>2051</v>
      </c>
      <c r="I423" s="19">
        <v>4090</v>
      </c>
      <c r="J423" s="19">
        <v>417</v>
      </c>
      <c r="K423" s="19">
        <v>480</v>
      </c>
      <c r="L423" s="19">
        <v>0</v>
      </c>
      <c r="M423" s="19">
        <v>0</v>
      </c>
      <c r="N423" s="6">
        <f t="shared" si="6"/>
        <v>277713</v>
      </c>
    </row>
    <row r="424" spans="1:14" x14ac:dyDescent="0.25">
      <c r="A424" s="9">
        <v>421</v>
      </c>
      <c r="B424" s="21" t="s">
        <v>432</v>
      </c>
      <c r="C424" s="19">
        <v>462964</v>
      </c>
      <c r="D424" s="19">
        <v>181194</v>
      </c>
      <c r="E424" s="19">
        <f>+'OCTUBRE ORD'!E424+'2DO AJ CUATR IEPS 2022'!C424</f>
        <v>8986</v>
      </c>
      <c r="F424" s="19">
        <f>+'OCTUBRE ORD'!F424+'3ER AJ TRIM FOFIR 2022'!C424</f>
        <v>35889</v>
      </c>
      <c r="G424" s="19">
        <v>10874</v>
      </c>
      <c r="H424" s="19">
        <v>3929</v>
      </c>
      <c r="I424" s="19">
        <v>8173</v>
      </c>
      <c r="J424" s="19">
        <v>1210</v>
      </c>
      <c r="K424" s="19">
        <v>769</v>
      </c>
      <c r="L424" s="19">
        <v>0</v>
      </c>
      <c r="M424" s="19">
        <v>0</v>
      </c>
      <c r="N424" s="6">
        <f t="shared" si="6"/>
        <v>713988</v>
      </c>
    </row>
    <row r="425" spans="1:14" x14ac:dyDescent="0.25">
      <c r="A425" s="9">
        <v>422</v>
      </c>
      <c r="B425" s="21" t="s">
        <v>433</v>
      </c>
      <c r="C425" s="19">
        <v>109992</v>
      </c>
      <c r="D425" s="19">
        <v>45682</v>
      </c>
      <c r="E425" s="19">
        <f>+'OCTUBRE ORD'!E425+'2DO AJ CUATR IEPS 2022'!C425</f>
        <v>1931</v>
      </c>
      <c r="F425" s="19">
        <f>+'OCTUBRE ORD'!F425+'3ER AJ TRIM FOFIR 2022'!C425</f>
        <v>7447</v>
      </c>
      <c r="G425" s="19">
        <v>1397</v>
      </c>
      <c r="H425" s="19">
        <v>768</v>
      </c>
      <c r="I425" s="19">
        <v>1159</v>
      </c>
      <c r="J425" s="19">
        <v>274</v>
      </c>
      <c r="K425" s="19">
        <v>118</v>
      </c>
      <c r="L425" s="19">
        <v>0</v>
      </c>
      <c r="M425" s="19">
        <v>0</v>
      </c>
      <c r="N425" s="6">
        <f t="shared" si="6"/>
        <v>168768</v>
      </c>
    </row>
    <row r="426" spans="1:14" x14ac:dyDescent="0.25">
      <c r="A426" s="9">
        <v>423</v>
      </c>
      <c r="B426" s="21" t="s">
        <v>434</v>
      </c>
      <c r="C426" s="19">
        <v>83108</v>
      </c>
      <c r="D426" s="19">
        <v>33411</v>
      </c>
      <c r="E426" s="19">
        <f>+'OCTUBRE ORD'!E426+'2DO AJ CUATR IEPS 2022'!C426</f>
        <v>1582</v>
      </c>
      <c r="F426" s="19">
        <f>+'OCTUBRE ORD'!F426+'3ER AJ TRIM FOFIR 2022'!C426</f>
        <v>5589</v>
      </c>
      <c r="G426" s="19">
        <v>1041</v>
      </c>
      <c r="H426" s="19">
        <v>528</v>
      </c>
      <c r="I426" s="19">
        <v>729</v>
      </c>
      <c r="J426" s="19">
        <v>251</v>
      </c>
      <c r="K426" s="19">
        <v>64</v>
      </c>
      <c r="L426" s="19">
        <v>0</v>
      </c>
      <c r="M426" s="19">
        <v>0</v>
      </c>
      <c r="N426" s="6">
        <f t="shared" si="6"/>
        <v>126303</v>
      </c>
    </row>
    <row r="427" spans="1:14" x14ac:dyDescent="0.25">
      <c r="A427" s="9">
        <v>424</v>
      </c>
      <c r="B427" s="21" t="s">
        <v>435</v>
      </c>
      <c r="C427" s="19">
        <v>259678</v>
      </c>
      <c r="D427" s="19">
        <v>182362</v>
      </c>
      <c r="E427" s="19">
        <f>+'OCTUBRE ORD'!E427+'2DO AJ CUATR IEPS 2022'!C427</f>
        <v>5091</v>
      </c>
      <c r="F427" s="19">
        <f>+'OCTUBRE ORD'!F427+'3ER AJ TRIM FOFIR 2022'!C427</f>
        <v>20207</v>
      </c>
      <c r="G427" s="19">
        <v>8663</v>
      </c>
      <c r="H427" s="19">
        <v>2187</v>
      </c>
      <c r="I427" s="19">
        <v>5485</v>
      </c>
      <c r="J427" s="19">
        <v>639</v>
      </c>
      <c r="K427" s="19">
        <v>424</v>
      </c>
      <c r="L427" s="19">
        <v>0</v>
      </c>
      <c r="M427" s="19">
        <v>0</v>
      </c>
      <c r="N427" s="6">
        <f t="shared" si="6"/>
        <v>484736</v>
      </c>
    </row>
    <row r="428" spans="1:14" x14ac:dyDescent="0.25">
      <c r="A428" s="9">
        <v>425</v>
      </c>
      <c r="B428" s="21" t="s">
        <v>436</v>
      </c>
      <c r="C428" s="19">
        <v>211110</v>
      </c>
      <c r="D428" s="19">
        <v>76461</v>
      </c>
      <c r="E428" s="19">
        <f>+'OCTUBRE ORD'!E428+'2DO AJ CUATR IEPS 2022'!C428</f>
        <v>4140</v>
      </c>
      <c r="F428" s="19">
        <f>+'OCTUBRE ORD'!F428+'3ER AJ TRIM FOFIR 2022'!C428</f>
        <v>17132</v>
      </c>
      <c r="G428" s="19">
        <v>4721</v>
      </c>
      <c r="H428" s="19">
        <v>1927</v>
      </c>
      <c r="I428" s="19">
        <v>3989</v>
      </c>
      <c r="J428" s="19">
        <v>467</v>
      </c>
      <c r="K428" s="19">
        <v>408</v>
      </c>
      <c r="L428" s="19">
        <v>11367</v>
      </c>
      <c r="M428" s="19">
        <v>0</v>
      </c>
      <c r="N428" s="6">
        <f t="shared" si="6"/>
        <v>331722</v>
      </c>
    </row>
    <row r="429" spans="1:14" x14ac:dyDescent="0.25">
      <c r="A429" s="9">
        <v>426</v>
      </c>
      <c r="B429" s="21" t="s">
        <v>437</v>
      </c>
      <c r="C429" s="19">
        <v>461586</v>
      </c>
      <c r="D429" s="19">
        <v>73972</v>
      </c>
      <c r="E429" s="19">
        <f>+'OCTUBRE ORD'!E429+'2DO AJ CUATR IEPS 2022'!C429</f>
        <v>9291</v>
      </c>
      <c r="F429" s="19">
        <f>+'OCTUBRE ORD'!F429+'3ER AJ TRIM FOFIR 2022'!C429</f>
        <v>38670</v>
      </c>
      <c r="G429" s="19">
        <v>20377</v>
      </c>
      <c r="H429" s="19">
        <v>4386</v>
      </c>
      <c r="I429" s="19">
        <v>12728</v>
      </c>
      <c r="J429" s="19">
        <v>1005</v>
      </c>
      <c r="K429" s="19">
        <v>960</v>
      </c>
      <c r="L429" s="19">
        <v>0</v>
      </c>
      <c r="M429" s="19">
        <v>0</v>
      </c>
      <c r="N429" s="6">
        <f t="shared" si="6"/>
        <v>622975</v>
      </c>
    </row>
    <row r="430" spans="1:14" x14ac:dyDescent="0.25">
      <c r="A430" s="9">
        <v>427</v>
      </c>
      <c r="B430" s="21" t="s">
        <v>438</v>
      </c>
      <c r="C430" s="19">
        <v>728604</v>
      </c>
      <c r="D430" s="19">
        <v>149361</v>
      </c>
      <c r="E430" s="19">
        <f>+'OCTUBRE ORD'!E430+'2DO AJ CUATR IEPS 2022'!C430</f>
        <v>15132</v>
      </c>
      <c r="F430" s="19">
        <f>+'OCTUBRE ORD'!F430+'3ER AJ TRIM FOFIR 2022'!C430</f>
        <v>66881</v>
      </c>
      <c r="G430" s="19">
        <v>38523</v>
      </c>
      <c r="H430" s="19">
        <v>8021</v>
      </c>
      <c r="I430" s="19">
        <v>24741</v>
      </c>
      <c r="J430" s="19">
        <v>1365</v>
      </c>
      <c r="K430" s="19">
        <v>1968</v>
      </c>
      <c r="L430" s="19">
        <v>0</v>
      </c>
      <c r="M430" s="19">
        <v>0</v>
      </c>
      <c r="N430" s="6">
        <f t="shared" si="6"/>
        <v>1034596</v>
      </c>
    </row>
    <row r="431" spans="1:14" x14ac:dyDescent="0.25">
      <c r="A431" s="9">
        <v>428</v>
      </c>
      <c r="B431" s="21" t="s">
        <v>439</v>
      </c>
      <c r="C431" s="19">
        <v>158248</v>
      </c>
      <c r="D431" s="19">
        <v>54904</v>
      </c>
      <c r="E431" s="19">
        <f>+'OCTUBRE ORD'!E431+'2DO AJ CUATR IEPS 2022'!C431</f>
        <v>3174</v>
      </c>
      <c r="F431" s="19">
        <f>+'OCTUBRE ORD'!F431+'3ER AJ TRIM FOFIR 2022'!C431</f>
        <v>12269</v>
      </c>
      <c r="G431" s="19">
        <v>5081</v>
      </c>
      <c r="H431" s="19">
        <v>1295</v>
      </c>
      <c r="I431" s="19">
        <v>3172</v>
      </c>
      <c r="J431" s="19">
        <v>411</v>
      </c>
      <c r="K431" s="19">
        <v>241</v>
      </c>
      <c r="L431" s="19">
        <v>0</v>
      </c>
      <c r="M431" s="19">
        <v>0</v>
      </c>
      <c r="N431" s="6">
        <f t="shared" si="6"/>
        <v>238795</v>
      </c>
    </row>
    <row r="432" spans="1:14" x14ac:dyDescent="0.25">
      <c r="A432" s="9">
        <v>429</v>
      </c>
      <c r="B432" s="21" t="s">
        <v>440</v>
      </c>
      <c r="C432" s="19">
        <v>142530</v>
      </c>
      <c r="D432" s="19">
        <v>55210</v>
      </c>
      <c r="E432" s="19">
        <f>+'OCTUBRE ORD'!E432+'2DO AJ CUATR IEPS 2022'!C432</f>
        <v>2827</v>
      </c>
      <c r="F432" s="19">
        <f>+'OCTUBRE ORD'!F432+'3ER AJ TRIM FOFIR 2022'!C432</f>
        <v>10726</v>
      </c>
      <c r="G432" s="19">
        <v>3470</v>
      </c>
      <c r="H432" s="19">
        <v>1111</v>
      </c>
      <c r="I432" s="19">
        <v>2331</v>
      </c>
      <c r="J432" s="19">
        <v>390</v>
      </c>
      <c r="K432" s="19">
        <v>194</v>
      </c>
      <c r="L432" s="19">
        <v>0</v>
      </c>
      <c r="M432" s="19">
        <v>0</v>
      </c>
      <c r="N432" s="6">
        <f t="shared" si="6"/>
        <v>218789</v>
      </c>
    </row>
    <row r="433" spans="1:14" x14ac:dyDescent="0.25">
      <c r="A433" s="9">
        <v>430</v>
      </c>
      <c r="B433" s="21" t="s">
        <v>441</v>
      </c>
      <c r="C433" s="19">
        <v>76752</v>
      </c>
      <c r="D433" s="19">
        <v>44119</v>
      </c>
      <c r="E433" s="19">
        <f>+'OCTUBRE ORD'!E433+'2DO AJ CUATR IEPS 2022'!C433</f>
        <v>1428</v>
      </c>
      <c r="F433" s="19">
        <f>+'OCTUBRE ORD'!F433+'3ER AJ TRIM FOFIR 2022'!C433</f>
        <v>4930</v>
      </c>
      <c r="G433" s="19">
        <v>731</v>
      </c>
      <c r="H433" s="19">
        <v>449</v>
      </c>
      <c r="I433" s="19">
        <v>504</v>
      </c>
      <c r="J433" s="19">
        <v>236</v>
      </c>
      <c r="K433" s="19">
        <v>43</v>
      </c>
      <c r="L433" s="19">
        <v>0</v>
      </c>
      <c r="M433" s="19">
        <v>0</v>
      </c>
      <c r="N433" s="6">
        <f t="shared" si="6"/>
        <v>129192</v>
      </c>
    </row>
    <row r="434" spans="1:14" x14ac:dyDescent="0.25">
      <c r="A434" s="9">
        <v>431</v>
      </c>
      <c r="B434" s="21" t="s">
        <v>442</v>
      </c>
      <c r="C434" s="19">
        <v>124210</v>
      </c>
      <c r="D434" s="19">
        <v>48462</v>
      </c>
      <c r="E434" s="19">
        <f>+'OCTUBRE ORD'!E434+'2DO AJ CUATR IEPS 2022'!C434</f>
        <v>2492</v>
      </c>
      <c r="F434" s="19">
        <f>+'OCTUBRE ORD'!F434+'3ER AJ TRIM FOFIR 2022'!C434</f>
        <v>10047</v>
      </c>
      <c r="G434" s="19">
        <v>4232</v>
      </c>
      <c r="H434" s="19">
        <v>1106</v>
      </c>
      <c r="I434" s="19">
        <v>2774</v>
      </c>
      <c r="J434" s="19">
        <v>293</v>
      </c>
      <c r="K434" s="19">
        <v>227</v>
      </c>
      <c r="L434" s="19">
        <v>0</v>
      </c>
      <c r="M434" s="19">
        <v>0</v>
      </c>
      <c r="N434" s="6">
        <f t="shared" si="6"/>
        <v>193843</v>
      </c>
    </row>
    <row r="435" spans="1:14" x14ac:dyDescent="0.25">
      <c r="A435" s="9">
        <v>432</v>
      </c>
      <c r="B435" s="21" t="s">
        <v>443</v>
      </c>
      <c r="C435" s="19">
        <v>119448</v>
      </c>
      <c r="D435" s="19">
        <v>56214</v>
      </c>
      <c r="E435" s="19">
        <f>+'OCTUBRE ORD'!E435+'2DO AJ CUATR IEPS 2022'!C435</f>
        <v>2281</v>
      </c>
      <c r="F435" s="19">
        <f>+'OCTUBRE ORD'!F435+'3ER AJ TRIM FOFIR 2022'!C435</f>
        <v>8361</v>
      </c>
      <c r="G435" s="19">
        <v>2095</v>
      </c>
      <c r="H435" s="19">
        <v>830</v>
      </c>
      <c r="I435" s="19">
        <v>1423</v>
      </c>
      <c r="J435" s="19">
        <v>349</v>
      </c>
      <c r="K435" s="19">
        <v>121</v>
      </c>
      <c r="L435" s="19">
        <v>2993</v>
      </c>
      <c r="M435" s="19">
        <v>0</v>
      </c>
      <c r="N435" s="6">
        <f t="shared" si="6"/>
        <v>194115</v>
      </c>
    </row>
    <row r="436" spans="1:14" x14ac:dyDescent="0.25">
      <c r="A436" s="9">
        <v>433</v>
      </c>
      <c r="B436" s="21" t="s">
        <v>444</v>
      </c>
      <c r="C436" s="19">
        <v>189686</v>
      </c>
      <c r="D436" s="19">
        <v>48130</v>
      </c>
      <c r="E436" s="19">
        <f>+'OCTUBRE ORD'!E436+'2DO AJ CUATR IEPS 2022'!C436</f>
        <v>3861</v>
      </c>
      <c r="F436" s="19">
        <f>+'OCTUBRE ORD'!F436+'3ER AJ TRIM FOFIR 2022'!C436</f>
        <v>15452</v>
      </c>
      <c r="G436" s="19">
        <v>6102</v>
      </c>
      <c r="H436" s="19">
        <v>1693</v>
      </c>
      <c r="I436" s="19">
        <v>4155</v>
      </c>
      <c r="J436" s="19">
        <v>458</v>
      </c>
      <c r="K436" s="19">
        <v>346</v>
      </c>
      <c r="L436" s="19">
        <v>19953</v>
      </c>
      <c r="M436" s="19">
        <v>0</v>
      </c>
      <c r="N436" s="6">
        <f t="shared" si="6"/>
        <v>289836</v>
      </c>
    </row>
    <row r="437" spans="1:14" x14ac:dyDescent="0.25">
      <c r="A437" s="9">
        <v>434</v>
      </c>
      <c r="B437" s="21" t="s">
        <v>445</v>
      </c>
      <c r="C437" s="19">
        <v>277050</v>
      </c>
      <c r="D437" s="19">
        <v>67452</v>
      </c>
      <c r="E437" s="19">
        <f>+'OCTUBRE ORD'!E437+'2DO AJ CUATR IEPS 2022'!C437</f>
        <v>5056</v>
      </c>
      <c r="F437" s="19">
        <f>+'OCTUBRE ORD'!F437+'3ER AJ TRIM FOFIR 2022'!C437</f>
        <v>20758</v>
      </c>
      <c r="G437" s="19">
        <v>9089</v>
      </c>
      <c r="H437" s="19">
        <v>2299</v>
      </c>
      <c r="I437" s="19">
        <v>5775</v>
      </c>
      <c r="J437" s="19">
        <v>632</v>
      </c>
      <c r="K437" s="19">
        <v>447</v>
      </c>
      <c r="L437" s="19">
        <v>18199</v>
      </c>
      <c r="M437" s="19">
        <v>0</v>
      </c>
      <c r="N437" s="6">
        <f t="shared" si="6"/>
        <v>406757</v>
      </c>
    </row>
    <row r="438" spans="1:14" x14ac:dyDescent="0.25">
      <c r="A438" s="9">
        <v>435</v>
      </c>
      <c r="B438" s="21" t="s">
        <v>446</v>
      </c>
      <c r="C438" s="19">
        <v>222464</v>
      </c>
      <c r="D438" s="19">
        <v>76514</v>
      </c>
      <c r="E438" s="19">
        <f>+'OCTUBRE ORD'!E438+'2DO AJ CUATR IEPS 2022'!C438</f>
        <v>4340</v>
      </c>
      <c r="F438" s="19">
        <f>+'OCTUBRE ORD'!F438+'3ER AJ TRIM FOFIR 2022'!C438</f>
        <v>17708</v>
      </c>
      <c r="G438" s="19">
        <v>8123</v>
      </c>
      <c r="H438" s="19">
        <v>1966</v>
      </c>
      <c r="I438" s="19">
        <v>5191</v>
      </c>
      <c r="J438" s="19">
        <v>514</v>
      </c>
      <c r="K438" s="19">
        <v>403</v>
      </c>
      <c r="L438" s="19">
        <v>0</v>
      </c>
      <c r="M438" s="19">
        <v>0</v>
      </c>
      <c r="N438" s="6">
        <f t="shared" si="6"/>
        <v>337223</v>
      </c>
    </row>
    <row r="439" spans="1:14" x14ac:dyDescent="0.25">
      <c r="A439" s="9">
        <v>436</v>
      </c>
      <c r="B439" s="21" t="s">
        <v>447</v>
      </c>
      <c r="C439" s="19">
        <v>106358</v>
      </c>
      <c r="D439" s="19">
        <v>43617</v>
      </c>
      <c r="E439" s="19">
        <f>+'OCTUBRE ORD'!E439+'2DO AJ CUATR IEPS 2022'!C439</f>
        <v>2012</v>
      </c>
      <c r="F439" s="19">
        <f>+'OCTUBRE ORD'!F439+'3ER AJ TRIM FOFIR 2022'!C439</f>
        <v>7286</v>
      </c>
      <c r="G439" s="19">
        <v>2012</v>
      </c>
      <c r="H439" s="19">
        <v>709</v>
      </c>
      <c r="I439" s="19">
        <v>1274</v>
      </c>
      <c r="J439" s="19">
        <v>311</v>
      </c>
      <c r="K439" s="19">
        <v>96</v>
      </c>
      <c r="L439" s="19">
        <v>0</v>
      </c>
      <c r="M439" s="19">
        <v>0</v>
      </c>
      <c r="N439" s="6">
        <f t="shared" si="6"/>
        <v>163675</v>
      </c>
    </row>
    <row r="440" spans="1:14" x14ac:dyDescent="0.25">
      <c r="A440" s="9">
        <v>437</v>
      </c>
      <c r="B440" s="21" t="s">
        <v>448</v>
      </c>
      <c r="C440" s="19">
        <v>890688</v>
      </c>
      <c r="D440" s="19">
        <v>72143</v>
      </c>
      <c r="E440" s="19">
        <f>+'OCTUBRE ORD'!E440+'2DO AJ CUATR IEPS 2022'!C440</f>
        <v>15987</v>
      </c>
      <c r="F440" s="19">
        <f>+'OCTUBRE ORD'!F440+'3ER AJ TRIM FOFIR 2022'!C440</f>
        <v>72783</v>
      </c>
      <c r="G440" s="19">
        <v>22064</v>
      </c>
      <c r="H440" s="19">
        <v>8717</v>
      </c>
      <c r="I440" s="19">
        <v>19278</v>
      </c>
      <c r="J440" s="19">
        <v>1289</v>
      </c>
      <c r="K440" s="19">
        <v>2014</v>
      </c>
      <c r="L440" s="19">
        <v>382</v>
      </c>
      <c r="M440" s="19">
        <v>0</v>
      </c>
      <c r="N440" s="6">
        <f t="shared" si="6"/>
        <v>1105345</v>
      </c>
    </row>
    <row r="441" spans="1:14" x14ac:dyDescent="0.25">
      <c r="A441" s="9">
        <v>438</v>
      </c>
      <c r="B441" s="21" t="s">
        <v>449</v>
      </c>
      <c r="C441" s="19">
        <v>154020</v>
      </c>
      <c r="D441" s="19">
        <v>52639</v>
      </c>
      <c r="E441" s="19">
        <f>+'OCTUBRE ORD'!E441+'2DO AJ CUATR IEPS 2022'!C441</f>
        <v>3057</v>
      </c>
      <c r="F441" s="19">
        <f>+'OCTUBRE ORD'!F441+'3ER AJ TRIM FOFIR 2022'!C441</f>
        <v>11396</v>
      </c>
      <c r="G441" s="19">
        <v>4203</v>
      </c>
      <c r="H441" s="19">
        <v>1174</v>
      </c>
      <c r="I441" s="19">
        <v>2610</v>
      </c>
      <c r="J441" s="19">
        <v>487</v>
      </c>
      <c r="K441" s="19">
        <v>197</v>
      </c>
      <c r="L441" s="19">
        <v>0</v>
      </c>
      <c r="M441" s="19">
        <v>0</v>
      </c>
      <c r="N441" s="6">
        <f t="shared" si="6"/>
        <v>229783</v>
      </c>
    </row>
    <row r="442" spans="1:14" x14ac:dyDescent="0.25">
      <c r="A442" s="9">
        <v>439</v>
      </c>
      <c r="B442" s="21" t="s">
        <v>450</v>
      </c>
      <c r="C442" s="19">
        <v>1261492</v>
      </c>
      <c r="D442" s="19">
        <v>2340982</v>
      </c>
      <c r="E442" s="19">
        <f>+'OCTUBRE ORD'!E442+'2DO AJ CUATR IEPS 2022'!C442</f>
        <v>25430</v>
      </c>
      <c r="F442" s="19">
        <f>+'OCTUBRE ORD'!F442+'3ER AJ TRIM FOFIR 2022'!C442</f>
        <v>112513</v>
      </c>
      <c r="G442" s="19">
        <v>57638</v>
      </c>
      <c r="H442" s="19">
        <v>13420</v>
      </c>
      <c r="I442" s="19">
        <v>38937</v>
      </c>
      <c r="J442" s="19">
        <v>2226</v>
      </c>
      <c r="K442" s="19">
        <v>3233</v>
      </c>
      <c r="L442" s="19">
        <v>0</v>
      </c>
      <c r="M442" s="19">
        <v>0</v>
      </c>
      <c r="N442" s="6">
        <f t="shared" si="6"/>
        <v>3855871</v>
      </c>
    </row>
    <row r="443" spans="1:14" x14ac:dyDescent="0.25">
      <c r="A443" s="9">
        <v>440</v>
      </c>
      <c r="B443" s="21" t="s">
        <v>451</v>
      </c>
      <c r="C443" s="19">
        <v>114424</v>
      </c>
      <c r="D443" s="19">
        <v>79169</v>
      </c>
      <c r="E443" s="19">
        <f>+'OCTUBRE ORD'!E443+'2DO AJ CUATR IEPS 2022'!C443</f>
        <v>2071</v>
      </c>
      <c r="F443" s="19">
        <f>+'OCTUBRE ORD'!F443+'3ER AJ TRIM FOFIR 2022'!C443</f>
        <v>7510</v>
      </c>
      <c r="G443" s="19">
        <v>1869</v>
      </c>
      <c r="H443" s="19">
        <v>731</v>
      </c>
      <c r="I443" s="19">
        <v>1182</v>
      </c>
      <c r="J443" s="19">
        <v>342</v>
      </c>
      <c r="K443" s="19">
        <v>92</v>
      </c>
      <c r="L443" s="19">
        <v>9593</v>
      </c>
      <c r="M443" s="19">
        <v>0</v>
      </c>
      <c r="N443" s="6">
        <f t="shared" si="6"/>
        <v>216983</v>
      </c>
    </row>
    <row r="444" spans="1:14" x14ac:dyDescent="0.25">
      <c r="A444" s="9">
        <v>441</v>
      </c>
      <c r="B444" s="21" t="s">
        <v>452</v>
      </c>
      <c r="C444" s="19">
        <v>399710</v>
      </c>
      <c r="D444" s="19">
        <v>141003</v>
      </c>
      <c r="E444" s="19">
        <f>+'OCTUBRE ORD'!E444+'2DO AJ CUATR IEPS 2022'!C444</f>
        <v>8380</v>
      </c>
      <c r="F444" s="19">
        <f>+'OCTUBRE ORD'!F444+'3ER AJ TRIM FOFIR 2022'!C444</f>
        <v>36296</v>
      </c>
      <c r="G444" s="19">
        <v>21308</v>
      </c>
      <c r="H444" s="19">
        <v>4313</v>
      </c>
      <c r="I444" s="19">
        <v>13396</v>
      </c>
      <c r="J444" s="19">
        <v>886</v>
      </c>
      <c r="K444" s="19">
        <v>1039</v>
      </c>
      <c r="L444" s="19">
        <v>0</v>
      </c>
      <c r="M444" s="19">
        <v>0</v>
      </c>
      <c r="N444" s="6">
        <f t="shared" si="6"/>
        <v>626331</v>
      </c>
    </row>
    <row r="445" spans="1:14" x14ac:dyDescent="0.25">
      <c r="A445" s="9">
        <v>442</v>
      </c>
      <c r="B445" s="21" t="s">
        <v>453</v>
      </c>
      <c r="C445" s="19">
        <v>62090</v>
      </c>
      <c r="D445" s="19">
        <v>33510</v>
      </c>
      <c r="E445" s="19">
        <f>+'OCTUBRE ORD'!E445+'2DO AJ CUATR IEPS 2022'!C445</f>
        <v>1153</v>
      </c>
      <c r="F445" s="19">
        <f>+'OCTUBRE ORD'!F445+'3ER AJ TRIM FOFIR 2022'!C445</f>
        <v>3970</v>
      </c>
      <c r="G445" s="19">
        <v>578</v>
      </c>
      <c r="H445" s="19">
        <v>363</v>
      </c>
      <c r="I445" s="19">
        <v>400</v>
      </c>
      <c r="J445" s="19">
        <v>196</v>
      </c>
      <c r="K445" s="19">
        <v>35</v>
      </c>
      <c r="L445" s="19">
        <v>1094</v>
      </c>
      <c r="M445" s="19">
        <v>0</v>
      </c>
      <c r="N445" s="6">
        <f t="shared" si="6"/>
        <v>103389</v>
      </c>
    </row>
    <row r="446" spans="1:14" x14ac:dyDescent="0.25">
      <c r="A446" s="9">
        <v>443</v>
      </c>
      <c r="B446" s="21" t="s">
        <v>454</v>
      </c>
      <c r="C446" s="19">
        <v>69520</v>
      </c>
      <c r="D446" s="19">
        <v>30591</v>
      </c>
      <c r="E446" s="19">
        <f>+'OCTUBRE ORD'!E446+'2DO AJ CUATR IEPS 2022'!C446</f>
        <v>1229</v>
      </c>
      <c r="F446" s="19">
        <f>+'OCTUBRE ORD'!F446+'3ER AJ TRIM FOFIR 2022'!C446</f>
        <v>4604</v>
      </c>
      <c r="G446" s="19">
        <v>1010</v>
      </c>
      <c r="H446" s="19">
        <v>461</v>
      </c>
      <c r="I446" s="19">
        <v>714</v>
      </c>
      <c r="J446" s="19">
        <v>184</v>
      </c>
      <c r="K446" s="19">
        <v>64</v>
      </c>
      <c r="L446" s="19">
        <v>0</v>
      </c>
      <c r="M446" s="19">
        <v>0</v>
      </c>
      <c r="N446" s="6">
        <f t="shared" si="6"/>
        <v>108377</v>
      </c>
    </row>
    <row r="447" spans="1:14" x14ac:dyDescent="0.25">
      <c r="A447" s="9">
        <v>444</v>
      </c>
      <c r="B447" s="21" t="s">
        <v>455</v>
      </c>
      <c r="C447" s="19">
        <v>82754</v>
      </c>
      <c r="D447" s="19">
        <v>40082</v>
      </c>
      <c r="E447" s="19">
        <f>+'OCTUBRE ORD'!E447+'2DO AJ CUATR IEPS 2022'!C447</f>
        <v>1547</v>
      </c>
      <c r="F447" s="19">
        <f>+'OCTUBRE ORD'!F447+'3ER AJ TRIM FOFIR 2022'!C447</f>
        <v>5438</v>
      </c>
      <c r="G447" s="19">
        <v>1112</v>
      </c>
      <c r="H447" s="19">
        <v>510</v>
      </c>
      <c r="I447" s="19">
        <v>717</v>
      </c>
      <c r="J447" s="19">
        <v>254</v>
      </c>
      <c r="K447" s="19">
        <v>57</v>
      </c>
      <c r="L447" s="19">
        <v>0</v>
      </c>
      <c r="M447" s="19">
        <v>0</v>
      </c>
      <c r="N447" s="6">
        <f t="shared" si="6"/>
        <v>132471</v>
      </c>
    </row>
    <row r="448" spans="1:14" x14ac:dyDescent="0.25">
      <c r="A448" s="9">
        <v>445</v>
      </c>
      <c r="B448" s="21" t="s">
        <v>456</v>
      </c>
      <c r="C448" s="19">
        <v>157008</v>
      </c>
      <c r="D448" s="19">
        <v>51739</v>
      </c>
      <c r="E448" s="19">
        <f>+'OCTUBRE ORD'!E448+'2DO AJ CUATR IEPS 2022'!C448</f>
        <v>3202</v>
      </c>
      <c r="F448" s="19">
        <f>+'OCTUBRE ORD'!F448+'3ER AJ TRIM FOFIR 2022'!C448</f>
        <v>12598</v>
      </c>
      <c r="G448" s="19">
        <v>3924</v>
      </c>
      <c r="H448" s="19">
        <v>1356</v>
      </c>
      <c r="I448" s="19">
        <v>2900</v>
      </c>
      <c r="J448" s="19">
        <v>390</v>
      </c>
      <c r="K448" s="19">
        <v>268</v>
      </c>
      <c r="L448" s="19">
        <v>2631</v>
      </c>
      <c r="M448" s="19">
        <v>0</v>
      </c>
      <c r="N448" s="6">
        <f t="shared" si="6"/>
        <v>236016</v>
      </c>
    </row>
    <row r="449" spans="1:14" x14ac:dyDescent="0.25">
      <c r="A449" s="9">
        <v>446</v>
      </c>
      <c r="B449" s="21" t="s">
        <v>457</v>
      </c>
      <c r="C449" s="19">
        <v>366272</v>
      </c>
      <c r="D449" s="19">
        <v>108226</v>
      </c>
      <c r="E449" s="19">
        <f>+'OCTUBRE ORD'!E449+'2DO AJ CUATR IEPS 2022'!C449</f>
        <v>7439</v>
      </c>
      <c r="F449" s="19">
        <f>+'OCTUBRE ORD'!F449+'3ER AJ TRIM FOFIR 2022'!C449</f>
        <v>31307</v>
      </c>
      <c r="G449" s="19">
        <v>13830</v>
      </c>
      <c r="H449" s="19">
        <v>3608</v>
      </c>
      <c r="I449" s="19">
        <v>9492</v>
      </c>
      <c r="J449" s="19">
        <v>839</v>
      </c>
      <c r="K449" s="19">
        <v>813</v>
      </c>
      <c r="L449" s="19">
        <v>0</v>
      </c>
      <c r="M449" s="19">
        <v>0</v>
      </c>
      <c r="N449" s="6">
        <f t="shared" si="6"/>
        <v>541826</v>
      </c>
    </row>
    <row r="450" spans="1:14" x14ac:dyDescent="0.25">
      <c r="A450" s="9">
        <v>447</v>
      </c>
      <c r="B450" s="21" t="s">
        <v>458</v>
      </c>
      <c r="C450" s="19">
        <v>785604</v>
      </c>
      <c r="D450" s="19">
        <v>361546</v>
      </c>
      <c r="E450" s="19">
        <f>+'OCTUBRE ORD'!E450+'2DO AJ CUATR IEPS 2022'!C450</f>
        <v>16535</v>
      </c>
      <c r="F450" s="19">
        <f>+'OCTUBRE ORD'!F450+'3ER AJ TRIM FOFIR 2022'!C450</f>
        <v>71979</v>
      </c>
      <c r="G450" s="19">
        <v>39276</v>
      </c>
      <c r="H450" s="19">
        <v>8524</v>
      </c>
      <c r="I450" s="19">
        <v>25612</v>
      </c>
      <c r="J450" s="19">
        <v>1499</v>
      </c>
      <c r="K450" s="19">
        <v>2065</v>
      </c>
      <c r="L450" s="19">
        <v>0</v>
      </c>
      <c r="M450" s="19">
        <v>0</v>
      </c>
      <c r="N450" s="6">
        <f t="shared" si="6"/>
        <v>1312640</v>
      </c>
    </row>
    <row r="451" spans="1:14" x14ac:dyDescent="0.25">
      <c r="A451" s="9">
        <v>448</v>
      </c>
      <c r="B451" s="21" t="s">
        <v>459</v>
      </c>
      <c r="C451" s="19">
        <v>155856</v>
      </c>
      <c r="D451" s="19">
        <v>42639</v>
      </c>
      <c r="E451" s="19">
        <f>+'OCTUBRE ORD'!E451+'2DO AJ CUATR IEPS 2022'!C451</f>
        <v>3091</v>
      </c>
      <c r="F451" s="19">
        <f>+'OCTUBRE ORD'!F451+'3ER AJ TRIM FOFIR 2022'!C451</f>
        <v>12402</v>
      </c>
      <c r="G451" s="19">
        <v>5607</v>
      </c>
      <c r="H451" s="19">
        <v>1356</v>
      </c>
      <c r="I451" s="19">
        <v>3549</v>
      </c>
      <c r="J451" s="19">
        <v>369</v>
      </c>
      <c r="K451" s="19">
        <v>272</v>
      </c>
      <c r="L451" s="19">
        <v>34795</v>
      </c>
      <c r="M451" s="19">
        <v>0</v>
      </c>
      <c r="N451" s="6">
        <f t="shared" si="6"/>
        <v>259936</v>
      </c>
    </row>
    <row r="452" spans="1:14" x14ac:dyDescent="0.25">
      <c r="A452" s="9">
        <v>449</v>
      </c>
      <c r="B452" s="21" t="s">
        <v>460</v>
      </c>
      <c r="C452" s="19">
        <v>203338</v>
      </c>
      <c r="D452" s="19">
        <v>55081</v>
      </c>
      <c r="E452" s="19">
        <f>+'OCTUBRE ORD'!E452+'2DO AJ CUATR IEPS 2022'!C452</f>
        <v>4062</v>
      </c>
      <c r="F452" s="19">
        <f>+'OCTUBRE ORD'!F452+'3ER AJ TRIM FOFIR 2022'!C452</f>
        <v>16225</v>
      </c>
      <c r="G452" s="19">
        <v>7573</v>
      </c>
      <c r="H452" s="19">
        <v>1780</v>
      </c>
      <c r="I452" s="19">
        <v>4707</v>
      </c>
      <c r="J452" s="19">
        <v>525</v>
      </c>
      <c r="K452" s="19">
        <v>358</v>
      </c>
      <c r="L452" s="19">
        <v>0</v>
      </c>
      <c r="M452" s="19">
        <v>0</v>
      </c>
      <c r="N452" s="6">
        <f t="shared" si="6"/>
        <v>293649</v>
      </c>
    </row>
    <row r="453" spans="1:14" x14ac:dyDescent="0.25">
      <c r="A453" s="9">
        <v>450</v>
      </c>
      <c r="B453" s="21" t="s">
        <v>461</v>
      </c>
      <c r="C453" s="19">
        <v>671742</v>
      </c>
      <c r="D453" s="19">
        <v>85151</v>
      </c>
      <c r="E453" s="19">
        <f>+'OCTUBRE ORD'!E453+'2DO AJ CUATR IEPS 2022'!C453</f>
        <v>13883</v>
      </c>
      <c r="F453" s="19">
        <f>+'OCTUBRE ORD'!F453+'3ER AJ TRIM FOFIR 2022'!C453</f>
        <v>59039</v>
      </c>
      <c r="G453" s="19">
        <v>31018</v>
      </c>
      <c r="H453" s="19">
        <v>6843</v>
      </c>
      <c r="I453" s="19">
        <v>20237</v>
      </c>
      <c r="J453" s="19">
        <v>1380</v>
      </c>
      <c r="K453" s="19">
        <v>1583</v>
      </c>
      <c r="L453" s="19">
        <v>0</v>
      </c>
      <c r="M453" s="19">
        <v>0</v>
      </c>
      <c r="N453" s="6">
        <f t="shared" ref="N453:N516" si="7">SUM(C453:M453)</f>
        <v>890876</v>
      </c>
    </row>
    <row r="454" spans="1:14" x14ac:dyDescent="0.25">
      <c r="A454" s="9">
        <v>451</v>
      </c>
      <c r="B454" s="21" t="s">
        <v>462</v>
      </c>
      <c r="C454" s="19">
        <v>128650</v>
      </c>
      <c r="D454" s="19">
        <v>50258</v>
      </c>
      <c r="E454" s="19">
        <f>+'OCTUBRE ORD'!E454+'2DO AJ CUATR IEPS 2022'!C454</f>
        <v>2519</v>
      </c>
      <c r="F454" s="19">
        <f>+'OCTUBRE ORD'!F454+'3ER AJ TRIM FOFIR 2022'!C454</f>
        <v>9256</v>
      </c>
      <c r="G454" s="19">
        <v>2284</v>
      </c>
      <c r="H454" s="19">
        <v>922</v>
      </c>
      <c r="I454" s="19">
        <v>1630</v>
      </c>
      <c r="J454" s="19">
        <v>366</v>
      </c>
      <c r="K454" s="19">
        <v>141</v>
      </c>
      <c r="L454" s="19">
        <v>6858</v>
      </c>
      <c r="M454" s="19">
        <v>0</v>
      </c>
      <c r="N454" s="6">
        <f t="shared" si="7"/>
        <v>202884</v>
      </c>
    </row>
    <row r="455" spans="1:14" x14ac:dyDescent="0.25">
      <c r="A455" s="9">
        <v>452</v>
      </c>
      <c r="B455" s="21" t="s">
        <v>463</v>
      </c>
      <c r="C455" s="19">
        <v>327172</v>
      </c>
      <c r="D455" s="19">
        <v>116161</v>
      </c>
      <c r="E455" s="19">
        <f>+'OCTUBRE ORD'!E455+'2DO AJ CUATR IEPS 2022'!C455</f>
        <v>6273</v>
      </c>
      <c r="F455" s="19">
        <f>+'OCTUBRE ORD'!F455+'3ER AJ TRIM FOFIR 2022'!C455</f>
        <v>25562</v>
      </c>
      <c r="G455" s="19">
        <v>10040</v>
      </c>
      <c r="H455" s="19">
        <v>2833</v>
      </c>
      <c r="I455" s="19">
        <v>6828</v>
      </c>
      <c r="J455" s="19">
        <v>770</v>
      </c>
      <c r="K455" s="19">
        <v>570</v>
      </c>
      <c r="L455" s="19">
        <v>0</v>
      </c>
      <c r="M455" s="19">
        <v>0</v>
      </c>
      <c r="N455" s="6">
        <f t="shared" si="7"/>
        <v>496209</v>
      </c>
    </row>
    <row r="456" spans="1:14" x14ac:dyDescent="0.25">
      <c r="A456" s="9">
        <v>453</v>
      </c>
      <c r="B456" s="21" t="s">
        <v>464</v>
      </c>
      <c r="C456" s="19">
        <v>231104</v>
      </c>
      <c r="D456" s="19">
        <v>44507</v>
      </c>
      <c r="E456" s="19">
        <f>+'OCTUBRE ORD'!E456+'2DO AJ CUATR IEPS 2022'!C456</f>
        <v>5076</v>
      </c>
      <c r="F456" s="19">
        <f>+'OCTUBRE ORD'!F456+'3ER AJ TRIM FOFIR 2022'!C456</f>
        <v>22165</v>
      </c>
      <c r="G456" s="19">
        <v>9011</v>
      </c>
      <c r="H456" s="19">
        <v>2640</v>
      </c>
      <c r="I456" s="19">
        <v>6924</v>
      </c>
      <c r="J456" s="19">
        <v>427</v>
      </c>
      <c r="K456" s="19">
        <v>659</v>
      </c>
      <c r="L456" s="19">
        <v>0</v>
      </c>
      <c r="M456" s="19">
        <v>0</v>
      </c>
      <c r="N456" s="6">
        <f t="shared" si="7"/>
        <v>322513</v>
      </c>
    </row>
    <row r="457" spans="1:14" x14ac:dyDescent="0.25">
      <c r="A457" s="9">
        <v>454</v>
      </c>
      <c r="B457" s="21" t="s">
        <v>465</v>
      </c>
      <c r="C457" s="19">
        <v>202492</v>
      </c>
      <c r="D457" s="19">
        <v>46488</v>
      </c>
      <c r="E457" s="19">
        <f>+'OCTUBRE ORD'!E457+'2DO AJ CUATR IEPS 2022'!C457</f>
        <v>4107</v>
      </c>
      <c r="F457" s="19">
        <f>+'OCTUBRE ORD'!F457+'3ER AJ TRIM FOFIR 2022'!C457</f>
        <v>16625</v>
      </c>
      <c r="G457" s="19">
        <v>8123</v>
      </c>
      <c r="H457" s="19">
        <v>1843</v>
      </c>
      <c r="I457" s="19">
        <v>5075</v>
      </c>
      <c r="J457" s="19">
        <v>484</v>
      </c>
      <c r="K457" s="19">
        <v>385</v>
      </c>
      <c r="L457" s="19">
        <v>0</v>
      </c>
      <c r="M457" s="19">
        <v>0</v>
      </c>
      <c r="N457" s="6">
        <f t="shared" si="7"/>
        <v>285622</v>
      </c>
    </row>
    <row r="458" spans="1:14" x14ac:dyDescent="0.25">
      <c r="A458" s="9">
        <v>455</v>
      </c>
      <c r="B458" s="21" t="s">
        <v>466</v>
      </c>
      <c r="C458" s="19">
        <v>202492</v>
      </c>
      <c r="D458" s="19">
        <v>82095</v>
      </c>
      <c r="E458" s="19">
        <f>+'OCTUBRE ORD'!E458+'2DO AJ CUATR IEPS 2022'!C458</f>
        <v>3979</v>
      </c>
      <c r="F458" s="19">
        <f>+'OCTUBRE ORD'!F458+'3ER AJ TRIM FOFIR 2022'!C458</f>
        <v>16297</v>
      </c>
      <c r="G458" s="19">
        <v>6628</v>
      </c>
      <c r="H458" s="19">
        <v>1821</v>
      </c>
      <c r="I458" s="19">
        <v>4511</v>
      </c>
      <c r="J458" s="19">
        <v>475</v>
      </c>
      <c r="K458" s="19">
        <v>379</v>
      </c>
      <c r="L458" s="19">
        <v>0</v>
      </c>
      <c r="M458" s="19">
        <v>0</v>
      </c>
      <c r="N458" s="6">
        <f t="shared" si="7"/>
        <v>318677</v>
      </c>
    </row>
    <row r="459" spans="1:14" x14ac:dyDescent="0.25">
      <c r="A459" s="9">
        <v>456</v>
      </c>
      <c r="B459" s="21" t="s">
        <v>467</v>
      </c>
      <c r="C459" s="19">
        <v>136158</v>
      </c>
      <c r="D459" s="19">
        <v>70896</v>
      </c>
      <c r="E459" s="19">
        <f>+'OCTUBRE ORD'!E459+'2DO AJ CUATR IEPS 2022'!C459</f>
        <v>2708</v>
      </c>
      <c r="F459" s="19">
        <f>+'OCTUBRE ORD'!F459+'3ER AJ TRIM FOFIR 2022'!C459</f>
        <v>10907</v>
      </c>
      <c r="G459" s="19">
        <v>3833</v>
      </c>
      <c r="H459" s="19">
        <v>1200</v>
      </c>
      <c r="I459" s="19">
        <v>2739</v>
      </c>
      <c r="J459" s="19">
        <v>328</v>
      </c>
      <c r="K459" s="19">
        <v>244</v>
      </c>
      <c r="L459" s="19">
        <v>0</v>
      </c>
      <c r="M459" s="19">
        <v>0</v>
      </c>
      <c r="N459" s="6">
        <f t="shared" si="7"/>
        <v>229013</v>
      </c>
    </row>
    <row r="460" spans="1:14" x14ac:dyDescent="0.25">
      <c r="A460" s="9">
        <v>457</v>
      </c>
      <c r="B460" s="21" t="s">
        <v>468</v>
      </c>
      <c r="C460" s="19">
        <v>226852</v>
      </c>
      <c r="D460" s="19">
        <v>56750</v>
      </c>
      <c r="E460" s="19">
        <f>+'OCTUBRE ORD'!E460+'2DO AJ CUATR IEPS 2022'!C460</f>
        <v>4546</v>
      </c>
      <c r="F460" s="19">
        <f>+'OCTUBRE ORD'!F460+'3ER AJ TRIM FOFIR 2022'!C460</f>
        <v>17882</v>
      </c>
      <c r="G460" s="19">
        <v>7683</v>
      </c>
      <c r="H460" s="19">
        <v>1938</v>
      </c>
      <c r="I460" s="19">
        <v>4864</v>
      </c>
      <c r="J460" s="19">
        <v>620</v>
      </c>
      <c r="K460" s="19">
        <v>378</v>
      </c>
      <c r="L460" s="19">
        <v>0</v>
      </c>
      <c r="M460" s="19">
        <v>0</v>
      </c>
      <c r="N460" s="6">
        <f t="shared" si="7"/>
        <v>321513</v>
      </c>
    </row>
    <row r="461" spans="1:14" x14ac:dyDescent="0.25">
      <c r="A461" s="9">
        <v>458</v>
      </c>
      <c r="B461" s="21" t="s">
        <v>469</v>
      </c>
      <c r="C461" s="19">
        <v>158654</v>
      </c>
      <c r="D461" s="19">
        <v>58233</v>
      </c>
      <c r="E461" s="19">
        <f>+'OCTUBRE ORD'!E461+'2DO AJ CUATR IEPS 2022'!C461</f>
        <v>2592</v>
      </c>
      <c r="F461" s="19">
        <f>+'OCTUBRE ORD'!F461+'3ER AJ TRIM FOFIR 2022'!C461</f>
        <v>10360</v>
      </c>
      <c r="G461" s="19">
        <v>2681</v>
      </c>
      <c r="H461" s="19">
        <v>1094</v>
      </c>
      <c r="I461" s="19">
        <v>1902</v>
      </c>
      <c r="J461" s="19">
        <v>355</v>
      </c>
      <c r="K461" s="19">
        <v>170</v>
      </c>
      <c r="L461" s="19">
        <v>6858</v>
      </c>
      <c r="M461" s="19">
        <v>0</v>
      </c>
      <c r="N461" s="6">
        <f t="shared" si="7"/>
        <v>242899</v>
      </c>
    </row>
    <row r="462" spans="1:14" x14ac:dyDescent="0.25">
      <c r="A462" s="9">
        <v>459</v>
      </c>
      <c r="B462" s="21" t="s">
        <v>470</v>
      </c>
      <c r="C462" s="19">
        <v>323642</v>
      </c>
      <c r="D462" s="19">
        <v>121139</v>
      </c>
      <c r="E462" s="19">
        <f>+'OCTUBRE ORD'!E462+'2DO AJ CUATR IEPS 2022'!C462</f>
        <v>6494</v>
      </c>
      <c r="F462" s="19">
        <f>+'OCTUBRE ORD'!F462+'3ER AJ TRIM FOFIR 2022'!C462</f>
        <v>27443</v>
      </c>
      <c r="G462" s="19">
        <v>11287</v>
      </c>
      <c r="H462" s="19">
        <v>3157</v>
      </c>
      <c r="I462" s="19">
        <v>7979</v>
      </c>
      <c r="J462" s="19">
        <v>687</v>
      </c>
      <c r="K462" s="19">
        <v>708</v>
      </c>
      <c r="L462" s="19">
        <v>0</v>
      </c>
      <c r="M462" s="19">
        <v>0</v>
      </c>
      <c r="N462" s="6">
        <f t="shared" si="7"/>
        <v>502536</v>
      </c>
    </row>
    <row r="463" spans="1:14" x14ac:dyDescent="0.25">
      <c r="A463" s="9">
        <v>460</v>
      </c>
      <c r="B463" s="21" t="s">
        <v>471</v>
      </c>
      <c r="C463" s="19">
        <v>316454</v>
      </c>
      <c r="D463" s="19">
        <v>67466</v>
      </c>
      <c r="E463" s="19">
        <f>+'OCTUBRE ORD'!E463+'2DO AJ CUATR IEPS 2022'!C463</f>
        <v>6274</v>
      </c>
      <c r="F463" s="19">
        <f>+'OCTUBRE ORD'!F463+'3ER AJ TRIM FOFIR 2022'!C463</f>
        <v>25246</v>
      </c>
      <c r="G463" s="19">
        <v>11948</v>
      </c>
      <c r="H463" s="19">
        <v>2774</v>
      </c>
      <c r="I463" s="19">
        <v>7441</v>
      </c>
      <c r="J463" s="19">
        <v>762</v>
      </c>
      <c r="K463" s="19">
        <v>561</v>
      </c>
      <c r="L463" s="19">
        <v>0</v>
      </c>
      <c r="M463" s="19">
        <v>0</v>
      </c>
      <c r="N463" s="6">
        <f t="shared" si="7"/>
        <v>438926</v>
      </c>
    </row>
    <row r="464" spans="1:14" x14ac:dyDescent="0.25">
      <c r="A464" s="9">
        <v>461</v>
      </c>
      <c r="B464" s="21" t="s">
        <v>472</v>
      </c>
      <c r="C464" s="19">
        <v>102704</v>
      </c>
      <c r="D464" s="19">
        <v>47852</v>
      </c>
      <c r="E464" s="19">
        <f>+'OCTUBRE ORD'!E464+'2DO AJ CUATR IEPS 2022'!C464</f>
        <v>1923</v>
      </c>
      <c r="F464" s="19">
        <f>+'OCTUBRE ORD'!F464+'3ER AJ TRIM FOFIR 2022'!C464</f>
        <v>7242</v>
      </c>
      <c r="G464" s="19">
        <v>1202</v>
      </c>
      <c r="H464" s="19">
        <v>736</v>
      </c>
      <c r="I464" s="19">
        <v>1081</v>
      </c>
      <c r="J464" s="19">
        <v>274</v>
      </c>
      <c r="K464" s="19">
        <v>115</v>
      </c>
      <c r="L464" s="19">
        <v>0</v>
      </c>
      <c r="M464" s="19">
        <v>0</v>
      </c>
      <c r="N464" s="6">
        <f t="shared" si="7"/>
        <v>163129</v>
      </c>
    </row>
    <row r="465" spans="1:14" x14ac:dyDescent="0.25">
      <c r="A465" s="9">
        <v>462</v>
      </c>
      <c r="B465" s="21" t="s">
        <v>473</v>
      </c>
      <c r="C465" s="19">
        <v>331436</v>
      </c>
      <c r="D465" s="19">
        <v>122285</v>
      </c>
      <c r="E465" s="19">
        <f>+'OCTUBRE ORD'!E465+'2DO AJ CUATR IEPS 2022'!C465</f>
        <v>6773</v>
      </c>
      <c r="F465" s="19">
        <f>+'OCTUBRE ORD'!F465+'3ER AJ TRIM FOFIR 2022'!C465</f>
        <v>29049</v>
      </c>
      <c r="G465" s="19">
        <v>10666</v>
      </c>
      <c r="H465" s="19">
        <v>3395</v>
      </c>
      <c r="I465" s="19">
        <v>8223</v>
      </c>
      <c r="J465" s="19">
        <v>687</v>
      </c>
      <c r="K465" s="19">
        <v>790</v>
      </c>
      <c r="L465" s="19">
        <v>0</v>
      </c>
      <c r="M465" s="19">
        <v>0</v>
      </c>
      <c r="N465" s="6">
        <f t="shared" si="7"/>
        <v>513304</v>
      </c>
    </row>
    <row r="466" spans="1:14" x14ac:dyDescent="0.25">
      <c r="A466" s="9">
        <v>463</v>
      </c>
      <c r="B466" s="21" t="s">
        <v>474</v>
      </c>
      <c r="C466" s="19">
        <v>83702</v>
      </c>
      <c r="D466" s="19">
        <v>36726</v>
      </c>
      <c r="E466" s="19">
        <f>+'OCTUBRE ORD'!E466+'2DO AJ CUATR IEPS 2022'!C466</f>
        <v>1586</v>
      </c>
      <c r="F466" s="19">
        <f>+'OCTUBRE ORD'!F466+'3ER AJ TRIM FOFIR 2022'!C466</f>
        <v>5690</v>
      </c>
      <c r="G466" s="19">
        <v>1211</v>
      </c>
      <c r="H466" s="19">
        <v>550</v>
      </c>
      <c r="I466" s="19">
        <v>834</v>
      </c>
      <c r="J466" s="19">
        <v>251</v>
      </c>
      <c r="K466" s="19">
        <v>72</v>
      </c>
      <c r="L466" s="19">
        <v>0</v>
      </c>
      <c r="M466" s="19">
        <v>0</v>
      </c>
      <c r="N466" s="6">
        <f t="shared" si="7"/>
        <v>130622</v>
      </c>
    </row>
    <row r="467" spans="1:14" x14ac:dyDescent="0.25">
      <c r="A467" s="9">
        <v>464</v>
      </c>
      <c r="B467" s="21" t="s">
        <v>475</v>
      </c>
      <c r="C467" s="19">
        <v>87270</v>
      </c>
      <c r="D467" s="19">
        <v>35379</v>
      </c>
      <c r="E467" s="19">
        <f>+'OCTUBRE ORD'!E467+'2DO AJ CUATR IEPS 2022'!C467</f>
        <v>1813</v>
      </c>
      <c r="F467" s="19">
        <f>+'OCTUBRE ORD'!F467+'3ER AJ TRIM FOFIR 2022'!C467</f>
        <v>6877</v>
      </c>
      <c r="G467" s="19">
        <v>786</v>
      </c>
      <c r="H467" s="19">
        <v>715</v>
      </c>
      <c r="I467" s="19">
        <v>1024</v>
      </c>
      <c r="J467" s="19">
        <v>238</v>
      </c>
      <c r="K467" s="19">
        <v>131</v>
      </c>
      <c r="L467" s="19">
        <v>0</v>
      </c>
      <c r="M467" s="19">
        <v>0</v>
      </c>
      <c r="N467" s="6">
        <f t="shared" si="7"/>
        <v>134233</v>
      </c>
    </row>
    <row r="468" spans="1:14" x14ac:dyDescent="0.25">
      <c r="A468" s="9">
        <v>465</v>
      </c>
      <c r="B468" s="21" t="s">
        <v>476</v>
      </c>
      <c r="C468" s="19">
        <v>125552</v>
      </c>
      <c r="D468" s="19">
        <v>44614</v>
      </c>
      <c r="E468" s="19">
        <f>+'OCTUBRE ORD'!E468+'2DO AJ CUATR IEPS 2022'!C468</f>
        <v>2488</v>
      </c>
      <c r="F468" s="19">
        <f>+'OCTUBRE ORD'!F468+'3ER AJ TRIM FOFIR 2022'!C468</f>
        <v>9613</v>
      </c>
      <c r="G468" s="19">
        <v>3738</v>
      </c>
      <c r="H468" s="19">
        <v>1014</v>
      </c>
      <c r="I468" s="19">
        <v>2382</v>
      </c>
      <c r="J468" s="19">
        <v>329</v>
      </c>
      <c r="K468" s="19">
        <v>186</v>
      </c>
      <c r="L468" s="19">
        <v>0</v>
      </c>
      <c r="M468" s="19">
        <v>0</v>
      </c>
      <c r="N468" s="6">
        <f t="shared" si="7"/>
        <v>189916</v>
      </c>
    </row>
    <row r="469" spans="1:14" x14ac:dyDescent="0.25">
      <c r="A469" s="9">
        <v>466</v>
      </c>
      <c r="B469" s="21" t="s">
        <v>477</v>
      </c>
      <c r="C469" s="19">
        <v>659386</v>
      </c>
      <c r="D469" s="19">
        <v>82703</v>
      </c>
      <c r="E469" s="19">
        <f>+'OCTUBRE ORD'!E469+'2DO AJ CUATR IEPS 2022'!C469</f>
        <v>13782</v>
      </c>
      <c r="F469" s="19">
        <f>+'OCTUBRE ORD'!F469+'3ER AJ TRIM FOFIR 2022'!C469</f>
        <v>59201</v>
      </c>
      <c r="G469" s="19">
        <v>31035</v>
      </c>
      <c r="H469" s="19">
        <v>6927</v>
      </c>
      <c r="I469" s="19">
        <v>20577</v>
      </c>
      <c r="J469" s="19">
        <v>1305</v>
      </c>
      <c r="K469" s="19">
        <v>1639</v>
      </c>
      <c r="L469" s="19">
        <v>0</v>
      </c>
      <c r="M469" s="19">
        <v>0</v>
      </c>
      <c r="N469" s="6">
        <f t="shared" si="7"/>
        <v>876555</v>
      </c>
    </row>
    <row r="470" spans="1:14" x14ac:dyDescent="0.25">
      <c r="A470" s="9">
        <v>467</v>
      </c>
      <c r="B470" s="21" t="s">
        <v>478</v>
      </c>
      <c r="C470" s="19">
        <v>1063724</v>
      </c>
      <c r="D470" s="19">
        <v>1532773</v>
      </c>
      <c r="E470" s="19">
        <f>+'OCTUBRE ORD'!E470+'2DO AJ CUATR IEPS 2022'!C470</f>
        <v>22938</v>
      </c>
      <c r="F470" s="19">
        <f>+'OCTUBRE ORD'!F470+'3ER AJ TRIM FOFIR 2022'!C470</f>
        <v>102469</v>
      </c>
      <c r="G470" s="19">
        <v>44042</v>
      </c>
      <c r="H470" s="19">
        <v>12394</v>
      </c>
      <c r="I470" s="19">
        <v>33392</v>
      </c>
      <c r="J470" s="19">
        <v>1774</v>
      </c>
      <c r="K470" s="19">
        <v>3147</v>
      </c>
      <c r="L470" s="19">
        <v>0</v>
      </c>
      <c r="M470" s="19">
        <v>0</v>
      </c>
      <c r="N470" s="6">
        <f t="shared" si="7"/>
        <v>2816653</v>
      </c>
    </row>
    <row r="471" spans="1:14" x14ac:dyDescent="0.25">
      <c r="A471" s="9">
        <v>468</v>
      </c>
      <c r="B471" s="21" t="s">
        <v>479</v>
      </c>
      <c r="C471" s="19">
        <v>696204</v>
      </c>
      <c r="D471" s="19">
        <v>251978</v>
      </c>
      <c r="E471" s="19">
        <f>+'OCTUBRE ORD'!E471+'2DO AJ CUATR IEPS 2022'!C471</f>
        <v>14096</v>
      </c>
      <c r="F471" s="19">
        <f>+'OCTUBRE ORD'!F471+'3ER AJ TRIM FOFIR 2022'!C471</f>
        <v>59333</v>
      </c>
      <c r="G471" s="19">
        <v>32400</v>
      </c>
      <c r="H471" s="19">
        <v>6807</v>
      </c>
      <c r="I471" s="19">
        <v>20193</v>
      </c>
      <c r="J471" s="19">
        <v>1492</v>
      </c>
      <c r="K471" s="19">
        <v>1526</v>
      </c>
      <c r="L471" s="19">
        <v>0</v>
      </c>
      <c r="M471" s="19">
        <v>20129</v>
      </c>
      <c r="N471" s="6">
        <f t="shared" si="7"/>
        <v>1104158</v>
      </c>
    </row>
    <row r="472" spans="1:14" x14ac:dyDescent="0.25">
      <c r="A472" s="9">
        <v>469</v>
      </c>
      <c r="B472" s="21" t="s">
        <v>480</v>
      </c>
      <c r="C472" s="19">
        <v>1825066</v>
      </c>
      <c r="D472" s="19">
        <v>599718</v>
      </c>
      <c r="E472" s="19">
        <f>+'OCTUBRE ORD'!E472+'2DO AJ CUATR IEPS 2022'!C472</f>
        <v>36189</v>
      </c>
      <c r="F472" s="19">
        <f>+'OCTUBRE ORD'!F472+'3ER AJ TRIM FOFIR 2022'!C472</f>
        <v>155222</v>
      </c>
      <c r="G472" s="19">
        <v>79075</v>
      </c>
      <c r="H472" s="19">
        <v>18023</v>
      </c>
      <c r="I472" s="19">
        <v>51476</v>
      </c>
      <c r="J472" s="19">
        <v>3598</v>
      </c>
      <c r="K472" s="19">
        <v>4099</v>
      </c>
      <c r="L472" s="19">
        <v>102252</v>
      </c>
      <c r="M472" s="19">
        <v>0</v>
      </c>
      <c r="N472" s="6">
        <f t="shared" si="7"/>
        <v>2874718</v>
      </c>
    </row>
    <row r="473" spans="1:14" x14ac:dyDescent="0.25">
      <c r="A473" s="9">
        <v>470</v>
      </c>
      <c r="B473" s="21" t="s">
        <v>481</v>
      </c>
      <c r="C473" s="19">
        <v>277122</v>
      </c>
      <c r="D473" s="19">
        <v>53250</v>
      </c>
      <c r="E473" s="19">
        <f>+'OCTUBRE ORD'!E473+'2DO AJ CUATR IEPS 2022'!C473</f>
        <v>5553</v>
      </c>
      <c r="F473" s="19">
        <f>+'OCTUBRE ORD'!F473+'3ER AJ TRIM FOFIR 2022'!C473</f>
        <v>22829</v>
      </c>
      <c r="G473" s="19">
        <v>10054</v>
      </c>
      <c r="H473" s="19">
        <v>2560</v>
      </c>
      <c r="I473" s="19">
        <v>6665</v>
      </c>
      <c r="J473" s="19">
        <v>626</v>
      </c>
      <c r="K473" s="19">
        <v>546</v>
      </c>
      <c r="L473" s="19">
        <v>31590</v>
      </c>
      <c r="M473" s="19">
        <v>0</v>
      </c>
      <c r="N473" s="6">
        <f t="shared" si="7"/>
        <v>410795</v>
      </c>
    </row>
    <row r="474" spans="1:14" x14ac:dyDescent="0.25">
      <c r="A474" s="9">
        <v>471</v>
      </c>
      <c r="B474" s="21" t="s">
        <v>482</v>
      </c>
      <c r="C474" s="19">
        <v>95542</v>
      </c>
      <c r="D474" s="19">
        <v>53231</v>
      </c>
      <c r="E474" s="19">
        <f>+'OCTUBRE ORD'!E474+'2DO AJ CUATR IEPS 2022'!C474</f>
        <v>1832</v>
      </c>
      <c r="F474" s="19">
        <f>+'OCTUBRE ORD'!F474+'3ER AJ TRIM FOFIR 2022'!C474</f>
        <v>6354</v>
      </c>
      <c r="G474" s="19">
        <v>997</v>
      </c>
      <c r="H474" s="19">
        <v>588</v>
      </c>
      <c r="I474" s="19">
        <v>718</v>
      </c>
      <c r="J474" s="19">
        <v>303</v>
      </c>
      <c r="K474" s="19">
        <v>65</v>
      </c>
      <c r="L474" s="19">
        <v>0</v>
      </c>
      <c r="M474" s="19">
        <v>0</v>
      </c>
      <c r="N474" s="6">
        <f t="shared" si="7"/>
        <v>159630</v>
      </c>
    </row>
    <row r="475" spans="1:14" x14ac:dyDescent="0.25">
      <c r="A475" s="9">
        <v>472</v>
      </c>
      <c r="B475" s="21" t="s">
        <v>483</v>
      </c>
      <c r="C475" s="19">
        <v>418246</v>
      </c>
      <c r="D475" s="19">
        <v>189155</v>
      </c>
      <c r="E475" s="19">
        <f>+'OCTUBRE ORD'!E475+'2DO AJ CUATR IEPS 2022'!C475</f>
        <v>8222</v>
      </c>
      <c r="F475" s="19">
        <f>+'OCTUBRE ORD'!F475+'3ER AJ TRIM FOFIR 2022'!C475</f>
        <v>30053</v>
      </c>
      <c r="G475" s="19">
        <v>7803</v>
      </c>
      <c r="H475" s="19">
        <v>2980</v>
      </c>
      <c r="I475" s="19">
        <v>5292</v>
      </c>
      <c r="J475" s="19">
        <v>1218</v>
      </c>
      <c r="K475" s="19">
        <v>451</v>
      </c>
      <c r="L475" s="19">
        <v>0</v>
      </c>
      <c r="M475" s="19">
        <v>0</v>
      </c>
      <c r="N475" s="6">
        <f t="shared" si="7"/>
        <v>663420</v>
      </c>
    </row>
    <row r="476" spans="1:14" x14ac:dyDescent="0.25">
      <c r="A476" s="9">
        <v>473</v>
      </c>
      <c r="B476" s="21" t="s">
        <v>484</v>
      </c>
      <c r="C476" s="19">
        <v>125698</v>
      </c>
      <c r="D476" s="19">
        <v>51218</v>
      </c>
      <c r="E476" s="19">
        <f>+'OCTUBRE ORD'!E476+'2DO AJ CUATR IEPS 2022'!C476</f>
        <v>2434</v>
      </c>
      <c r="F476" s="19">
        <f>+'OCTUBRE ORD'!F476+'3ER AJ TRIM FOFIR 2022'!C476</f>
        <v>9224</v>
      </c>
      <c r="G476" s="19">
        <v>2993</v>
      </c>
      <c r="H476" s="19">
        <v>951</v>
      </c>
      <c r="I476" s="19">
        <v>1957</v>
      </c>
      <c r="J476" s="19">
        <v>343</v>
      </c>
      <c r="K476" s="19">
        <v>160</v>
      </c>
      <c r="L476" s="19">
        <v>0</v>
      </c>
      <c r="M476" s="19">
        <v>0</v>
      </c>
      <c r="N476" s="6">
        <f t="shared" si="7"/>
        <v>194978</v>
      </c>
    </row>
    <row r="477" spans="1:14" x14ac:dyDescent="0.25">
      <c r="A477" s="9">
        <v>474</v>
      </c>
      <c r="B477" s="21" t="s">
        <v>485</v>
      </c>
      <c r="C477" s="19">
        <v>196458</v>
      </c>
      <c r="D477" s="19">
        <v>65294</v>
      </c>
      <c r="E477" s="19">
        <f>+'OCTUBRE ORD'!E477+'2DO AJ CUATR IEPS 2022'!C477</f>
        <v>3962</v>
      </c>
      <c r="F477" s="19">
        <f>+'OCTUBRE ORD'!F477+'3ER AJ TRIM FOFIR 2022'!C477</f>
        <v>16137</v>
      </c>
      <c r="G477" s="19">
        <v>7914</v>
      </c>
      <c r="H477" s="19">
        <v>1795</v>
      </c>
      <c r="I477" s="19">
        <v>4939</v>
      </c>
      <c r="J477" s="19">
        <v>457</v>
      </c>
      <c r="K477" s="19">
        <v>378</v>
      </c>
      <c r="L477" s="19">
        <v>0</v>
      </c>
      <c r="M477" s="19">
        <v>0</v>
      </c>
      <c r="N477" s="6">
        <f t="shared" si="7"/>
        <v>297334</v>
      </c>
    </row>
    <row r="478" spans="1:14" x14ac:dyDescent="0.25">
      <c r="A478" s="9">
        <v>475</v>
      </c>
      <c r="B478" s="21" t="s">
        <v>486</v>
      </c>
      <c r="C478" s="19">
        <v>711038</v>
      </c>
      <c r="D478" s="19">
        <v>380146</v>
      </c>
      <c r="E478" s="19">
        <f>+'OCTUBRE ORD'!E478+'2DO AJ CUATR IEPS 2022'!C478</f>
        <v>14587</v>
      </c>
      <c r="F478" s="19">
        <f>+'OCTUBRE ORD'!F478+'3ER AJ TRIM FOFIR 2022'!C478</f>
        <v>61682</v>
      </c>
      <c r="G478" s="19">
        <v>23333</v>
      </c>
      <c r="H478" s="19">
        <v>7110</v>
      </c>
      <c r="I478" s="19">
        <v>17472</v>
      </c>
      <c r="J478" s="19">
        <v>1487</v>
      </c>
      <c r="K478" s="19">
        <v>1622</v>
      </c>
      <c r="L478" s="19">
        <v>94390</v>
      </c>
      <c r="M478" s="19">
        <v>0</v>
      </c>
      <c r="N478" s="6">
        <f t="shared" si="7"/>
        <v>1312867</v>
      </c>
    </row>
    <row r="479" spans="1:14" x14ac:dyDescent="0.25">
      <c r="A479" s="9">
        <v>476</v>
      </c>
      <c r="B479" s="21" t="s">
        <v>487</v>
      </c>
      <c r="C479" s="19">
        <v>75454</v>
      </c>
      <c r="D479" s="19">
        <v>35491</v>
      </c>
      <c r="E479" s="19">
        <f>+'OCTUBRE ORD'!E479+'2DO AJ CUATR IEPS 2022'!C479</f>
        <v>1509</v>
      </c>
      <c r="F479" s="19">
        <f>+'OCTUBRE ORD'!F479+'3ER AJ TRIM FOFIR 2022'!C479</f>
        <v>5482</v>
      </c>
      <c r="G479" s="19">
        <v>973</v>
      </c>
      <c r="H479" s="19">
        <v>542</v>
      </c>
      <c r="I479" s="19">
        <v>810</v>
      </c>
      <c r="J479" s="19">
        <v>225</v>
      </c>
      <c r="K479" s="19">
        <v>82</v>
      </c>
      <c r="L479" s="19">
        <v>0</v>
      </c>
      <c r="M479" s="19">
        <v>0</v>
      </c>
      <c r="N479" s="6">
        <f t="shared" si="7"/>
        <v>120568</v>
      </c>
    </row>
    <row r="480" spans="1:14" x14ac:dyDescent="0.25">
      <c r="A480" s="9">
        <v>477</v>
      </c>
      <c r="B480" s="21" t="s">
        <v>488</v>
      </c>
      <c r="C480" s="19">
        <v>142152</v>
      </c>
      <c r="D480" s="19">
        <v>68698</v>
      </c>
      <c r="E480" s="19">
        <f>+'OCTUBRE ORD'!E480+'2DO AJ CUATR IEPS 2022'!C480</f>
        <v>2701</v>
      </c>
      <c r="F480" s="19">
        <f>+'OCTUBRE ORD'!F480+'3ER AJ TRIM FOFIR 2022'!C480</f>
        <v>10147</v>
      </c>
      <c r="G480" s="19">
        <v>3037</v>
      </c>
      <c r="H480" s="19">
        <v>1031</v>
      </c>
      <c r="I480" s="19">
        <v>2008</v>
      </c>
      <c r="J480" s="19">
        <v>387</v>
      </c>
      <c r="K480" s="19">
        <v>164</v>
      </c>
      <c r="L480" s="19">
        <v>9469</v>
      </c>
      <c r="M480" s="19">
        <v>0</v>
      </c>
      <c r="N480" s="6">
        <f t="shared" si="7"/>
        <v>239794</v>
      </c>
    </row>
    <row r="481" spans="1:14" x14ac:dyDescent="0.25">
      <c r="A481" s="9">
        <v>478</v>
      </c>
      <c r="B481" s="21" t="s">
        <v>489</v>
      </c>
      <c r="C481" s="19">
        <v>143956</v>
      </c>
      <c r="D481" s="19">
        <v>38240</v>
      </c>
      <c r="E481" s="19">
        <f>+'OCTUBRE ORD'!E481+'2DO AJ CUATR IEPS 2022'!C481</f>
        <v>2783</v>
      </c>
      <c r="F481" s="19">
        <f>+'OCTUBRE ORD'!F481+'3ER AJ TRIM FOFIR 2022'!C481</f>
        <v>10620</v>
      </c>
      <c r="G481" s="19">
        <v>3686</v>
      </c>
      <c r="H481" s="19">
        <v>1102</v>
      </c>
      <c r="I481" s="19">
        <v>2372</v>
      </c>
      <c r="J481" s="19">
        <v>385</v>
      </c>
      <c r="K481" s="19">
        <v>189</v>
      </c>
      <c r="L481" s="19">
        <v>0</v>
      </c>
      <c r="M481" s="19">
        <v>0</v>
      </c>
      <c r="N481" s="6">
        <f t="shared" si="7"/>
        <v>203333</v>
      </c>
    </row>
    <row r="482" spans="1:14" x14ac:dyDescent="0.25">
      <c r="A482" s="9">
        <v>479</v>
      </c>
      <c r="B482" s="21" t="s">
        <v>490</v>
      </c>
      <c r="C482" s="19">
        <v>59138</v>
      </c>
      <c r="D482" s="19">
        <v>31688</v>
      </c>
      <c r="E482" s="19">
        <f>+'OCTUBRE ORD'!E482+'2DO AJ CUATR IEPS 2022'!C482</f>
        <v>1096</v>
      </c>
      <c r="F482" s="19">
        <f>+'OCTUBRE ORD'!F482+'3ER AJ TRIM FOFIR 2022'!C482</f>
        <v>3629</v>
      </c>
      <c r="G482" s="19">
        <v>401</v>
      </c>
      <c r="H482" s="19">
        <v>315</v>
      </c>
      <c r="I482" s="19">
        <v>256</v>
      </c>
      <c r="J482" s="19">
        <v>204</v>
      </c>
      <c r="K482" s="19">
        <v>20</v>
      </c>
      <c r="L482" s="19">
        <v>0</v>
      </c>
      <c r="M482" s="19">
        <v>0</v>
      </c>
      <c r="N482" s="6">
        <f t="shared" si="7"/>
        <v>96747</v>
      </c>
    </row>
    <row r="483" spans="1:14" x14ac:dyDescent="0.25">
      <c r="A483" s="9">
        <v>480</v>
      </c>
      <c r="B483" s="21" t="s">
        <v>491</v>
      </c>
      <c r="C483" s="19">
        <v>136422</v>
      </c>
      <c r="D483" s="19">
        <v>53011</v>
      </c>
      <c r="E483" s="19">
        <f>+'OCTUBRE ORD'!E483+'2DO AJ CUATR IEPS 2022'!C483</f>
        <v>2714</v>
      </c>
      <c r="F483" s="19">
        <f>+'OCTUBRE ORD'!F483+'3ER AJ TRIM FOFIR 2022'!C483</f>
        <v>10587</v>
      </c>
      <c r="G483" s="19">
        <v>3064</v>
      </c>
      <c r="H483" s="19">
        <v>1126</v>
      </c>
      <c r="I483" s="19">
        <v>2302</v>
      </c>
      <c r="J483" s="19">
        <v>344</v>
      </c>
      <c r="K483" s="19">
        <v>212</v>
      </c>
      <c r="L483" s="19">
        <v>2018</v>
      </c>
      <c r="M483" s="19">
        <v>0</v>
      </c>
      <c r="N483" s="6">
        <f t="shared" si="7"/>
        <v>211800</v>
      </c>
    </row>
    <row r="484" spans="1:14" x14ac:dyDescent="0.25">
      <c r="A484" s="9">
        <v>481</v>
      </c>
      <c r="B484" s="21" t="s">
        <v>492</v>
      </c>
      <c r="C484" s="19">
        <v>193300</v>
      </c>
      <c r="D484" s="19">
        <v>58146</v>
      </c>
      <c r="E484" s="19">
        <f>+'OCTUBRE ORD'!E484+'2DO AJ CUATR IEPS 2022'!C484</f>
        <v>4050</v>
      </c>
      <c r="F484" s="19">
        <f>+'OCTUBRE ORD'!F484+'3ER AJ TRIM FOFIR 2022'!C484</f>
        <v>16978</v>
      </c>
      <c r="G484" s="19">
        <v>4366</v>
      </c>
      <c r="H484" s="19">
        <v>1945</v>
      </c>
      <c r="I484" s="19">
        <v>4062</v>
      </c>
      <c r="J484" s="19">
        <v>405</v>
      </c>
      <c r="K484" s="19">
        <v>444</v>
      </c>
      <c r="L484" s="19">
        <v>4931</v>
      </c>
      <c r="M484" s="19">
        <v>0</v>
      </c>
      <c r="N484" s="6">
        <f t="shared" si="7"/>
        <v>288627</v>
      </c>
    </row>
    <row r="485" spans="1:14" x14ac:dyDescent="0.25">
      <c r="A485" s="9">
        <v>482</v>
      </c>
      <c r="B485" s="21" t="s">
        <v>493</v>
      </c>
      <c r="C485" s="19">
        <v>4148194</v>
      </c>
      <c r="D485" s="19">
        <v>894263</v>
      </c>
      <c r="E485" s="19">
        <f>+'OCTUBRE ORD'!E485+'2DO AJ CUATR IEPS 2022'!C485</f>
        <v>80881</v>
      </c>
      <c r="F485" s="19">
        <f>+'OCTUBRE ORD'!F485+'3ER AJ TRIM FOFIR 2022'!C485</f>
        <v>364612</v>
      </c>
      <c r="G485" s="19">
        <v>128541</v>
      </c>
      <c r="H485" s="19">
        <v>43845</v>
      </c>
      <c r="I485" s="19">
        <v>105490</v>
      </c>
      <c r="J485" s="19">
        <v>6429</v>
      </c>
      <c r="K485" s="19">
        <v>10589</v>
      </c>
      <c r="L485" s="19">
        <v>0</v>
      </c>
      <c r="M485" s="19">
        <v>0</v>
      </c>
      <c r="N485" s="6">
        <f t="shared" si="7"/>
        <v>5782844</v>
      </c>
    </row>
    <row r="486" spans="1:14" x14ac:dyDescent="0.25">
      <c r="A486" s="9">
        <v>483</v>
      </c>
      <c r="B486" s="21" t="s">
        <v>494</v>
      </c>
      <c r="C486" s="19">
        <v>493900</v>
      </c>
      <c r="D486" s="19">
        <v>169609</v>
      </c>
      <c r="E486" s="19">
        <f>+'OCTUBRE ORD'!E486+'2DO AJ CUATR IEPS 2022'!C486</f>
        <v>9730</v>
      </c>
      <c r="F486" s="19">
        <f>+'OCTUBRE ORD'!F486+'3ER AJ TRIM FOFIR 2022'!C486</f>
        <v>42460</v>
      </c>
      <c r="G486" s="19">
        <v>25331</v>
      </c>
      <c r="H486" s="19">
        <v>5006</v>
      </c>
      <c r="I486" s="19">
        <v>15452</v>
      </c>
      <c r="J486" s="19">
        <v>949</v>
      </c>
      <c r="K486" s="19">
        <v>1165</v>
      </c>
      <c r="L486" s="19">
        <v>0</v>
      </c>
      <c r="M486" s="19">
        <v>0</v>
      </c>
      <c r="N486" s="6">
        <f t="shared" si="7"/>
        <v>763602</v>
      </c>
    </row>
    <row r="487" spans="1:14" x14ac:dyDescent="0.25">
      <c r="A487" s="9">
        <v>484</v>
      </c>
      <c r="B487" s="21" t="s">
        <v>495</v>
      </c>
      <c r="C487" s="19">
        <v>326832</v>
      </c>
      <c r="D487" s="19">
        <v>115059</v>
      </c>
      <c r="E487" s="19">
        <f>+'OCTUBRE ORD'!E487+'2DO AJ CUATR IEPS 2022'!C487</f>
        <v>6418</v>
      </c>
      <c r="F487" s="19">
        <f>+'OCTUBRE ORD'!F487+'3ER AJ TRIM FOFIR 2022'!C487</f>
        <v>27423</v>
      </c>
      <c r="G487" s="19">
        <v>10231</v>
      </c>
      <c r="H487" s="19">
        <v>3172</v>
      </c>
      <c r="I487" s="19">
        <v>7664</v>
      </c>
      <c r="J487" s="19">
        <v>661</v>
      </c>
      <c r="K487" s="19">
        <v>712</v>
      </c>
      <c r="L487" s="19">
        <v>0</v>
      </c>
      <c r="M487" s="19">
        <v>0</v>
      </c>
      <c r="N487" s="6">
        <f t="shared" si="7"/>
        <v>498172</v>
      </c>
    </row>
    <row r="488" spans="1:14" x14ac:dyDescent="0.25">
      <c r="A488" s="9">
        <v>485</v>
      </c>
      <c r="B488" s="21" t="s">
        <v>496</v>
      </c>
      <c r="C488" s="19">
        <v>209322</v>
      </c>
      <c r="D488" s="19">
        <v>81917</v>
      </c>
      <c r="E488" s="19">
        <f>+'OCTUBRE ORD'!E488+'2DO AJ CUATR IEPS 2022'!C488</f>
        <v>4155</v>
      </c>
      <c r="F488" s="19">
        <f>+'OCTUBRE ORD'!F488+'3ER AJ TRIM FOFIR 2022'!C488</f>
        <v>16517</v>
      </c>
      <c r="G488" s="19">
        <v>7111</v>
      </c>
      <c r="H488" s="19">
        <v>1793</v>
      </c>
      <c r="I488" s="19">
        <v>4549</v>
      </c>
      <c r="J488" s="19">
        <v>516</v>
      </c>
      <c r="K488" s="19">
        <v>353</v>
      </c>
      <c r="L488" s="19">
        <v>0</v>
      </c>
      <c r="M488" s="19">
        <v>0</v>
      </c>
      <c r="N488" s="6">
        <f t="shared" si="7"/>
        <v>326233</v>
      </c>
    </row>
    <row r="489" spans="1:14" x14ac:dyDescent="0.25">
      <c r="A489" s="9">
        <v>486</v>
      </c>
      <c r="B489" s="21" t="s">
        <v>497</v>
      </c>
      <c r="C489" s="19">
        <v>195080</v>
      </c>
      <c r="D489" s="19">
        <v>208141</v>
      </c>
      <c r="E489" s="19">
        <f>+'OCTUBRE ORD'!E489+'2DO AJ CUATR IEPS 2022'!C489</f>
        <v>3954</v>
      </c>
      <c r="F489" s="19">
        <f>+'OCTUBRE ORD'!F489+'3ER AJ TRIM FOFIR 2022'!C489</f>
        <v>16723</v>
      </c>
      <c r="G489" s="19">
        <v>5589</v>
      </c>
      <c r="H489" s="19">
        <v>1920</v>
      </c>
      <c r="I489" s="19">
        <v>4428</v>
      </c>
      <c r="J489" s="19">
        <v>393</v>
      </c>
      <c r="K489" s="19">
        <v>434</v>
      </c>
      <c r="L489" s="19">
        <v>0</v>
      </c>
      <c r="M489" s="19">
        <v>0</v>
      </c>
      <c r="N489" s="6">
        <f t="shared" si="7"/>
        <v>436662</v>
      </c>
    </row>
    <row r="490" spans="1:14" x14ac:dyDescent="0.25">
      <c r="A490" s="9">
        <v>487</v>
      </c>
      <c r="B490" s="21" t="s">
        <v>498</v>
      </c>
      <c r="C490" s="19">
        <v>230268</v>
      </c>
      <c r="D490" s="19">
        <v>76414</v>
      </c>
      <c r="E490" s="19">
        <f>+'OCTUBRE ORD'!E490+'2DO AJ CUATR IEPS 2022'!C490</f>
        <v>3293</v>
      </c>
      <c r="F490" s="19">
        <f>+'OCTUBRE ORD'!F490+'3ER AJ TRIM FOFIR 2022'!C490</f>
        <v>15045</v>
      </c>
      <c r="G490" s="19">
        <v>4533</v>
      </c>
      <c r="H490" s="19">
        <v>1876</v>
      </c>
      <c r="I490" s="19">
        <v>3662</v>
      </c>
      <c r="J490" s="19">
        <v>488</v>
      </c>
      <c r="K490" s="19">
        <v>364</v>
      </c>
      <c r="L490" s="19">
        <v>8141</v>
      </c>
      <c r="M490" s="19">
        <v>0</v>
      </c>
      <c r="N490" s="6">
        <f t="shared" si="7"/>
        <v>344084</v>
      </c>
    </row>
    <row r="491" spans="1:14" x14ac:dyDescent="0.25">
      <c r="A491" s="9">
        <v>488</v>
      </c>
      <c r="B491" s="21" t="s">
        <v>499</v>
      </c>
      <c r="C491" s="19">
        <v>67726</v>
      </c>
      <c r="D491" s="19">
        <v>40230</v>
      </c>
      <c r="E491" s="19">
        <f>+'OCTUBRE ORD'!E491+'2DO AJ CUATR IEPS 2022'!C491</f>
        <v>1264</v>
      </c>
      <c r="F491" s="19">
        <f>+'OCTUBRE ORD'!F491+'3ER AJ TRIM FOFIR 2022'!C491</f>
        <v>4363</v>
      </c>
      <c r="G491" s="19">
        <v>301</v>
      </c>
      <c r="H491" s="19">
        <v>400</v>
      </c>
      <c r="I491" s="19">
        <v>331</v>
      </c>
      <c r="J491" s="19">
        <v>215</v>
      </c>
      <c r="K491" s="19">
        <v>40</v>
      </c>
      <c r="L491" s="19">
        <v>0</v>
      </c>
      <c r="M491" s="19">
        <v>0</v>
      </c>
      <c r="N491" s="6">
        <f t="shared" si="7"/>
        <v>114870</v>
      </c>
    </row>
    <row r="492" spans="1:14" x14ac:dyDescent="0.25">
      <c r="A492" s="9">
        <v>489</v>
      </c>
      <c r="B492" s="21" t="s">
        <v>500</v>
      </c>
      <c r="C492" s="19">
        <v>306846</v>
      </c>
      <c r="D492" s="19">
        <v>69625</v>
      </c>
      <c r="E492" s="19">
        <f>+'OCTUBRE ORD'!E492+'2DO AJ CUATR IEPS 2022'!C492</f>
        <v>5993</v>
      </c>
      <c r="F492" s="19">
        <f>+'OCTUBRE ORD'!F492+'3ER AJ TRIM FOFIR 2022'!C492</f>
        <v>24274</v>
      </c>
      <c r="G492" s="19">
        <v>11233</v>
      </c>
      <c r="H492" s="19">
        <v>2676</v>
      </c>
      <c r="I492" s="19">
        <v>7055</v>
      </c>
      <c r="J492" s="19">
        <v>718</v>
      </c>
      <c r="K492" s="19">
        <v>541</v>
      </c>
      <c r="L492" s="19">
        <v>0</v>
      </c>
      <c r="M492" s="19">
        <v>0</v>
      </c>
      <c r="N492" s="6">
        <f t="shared" si="7"/>
        <v>428961</v>
      </c>
    </row>
    <row r="493" spans="1:14" x14ac:dyDescent="0.25">
      <c r="A493" s="9">
        <v>490</v>
      </c>
      <c r="B493" s="21" t="s">
        <v>501</v>
      </c>
      <c r="C493" s="19">
        <v>190052</v>
      </c>
      <c r="D493" s="19">
        <v>57540</v>
      </c>
      <c r="E493" s="19">
        <f>+'OCTUBRE ORD'!E493+'2DO AJ CUATR IEPS 2022'!C493</f>
        <v>3741</v>
      </c>
      <c r="F493" s="19">
        <f>+'OCTUBRE ORD'!F493+'3ER AJ TRIM FOFIR 2022'!C493</f>
        <v>14951</v>
      </c>
      <c r="G493" s="19">
        <v>6795</v>
      </c>
      <c r="H493" s="19">
        <v>1630</v>
      </c>
      <c r="I493" s="19">
        <v>4244</v>
      </c>
      <c r="J493" s="19">
        <v>464</v>
      </c>
      <c r="K493" s="19">
        <v>322</v>
      </c>
      <c r="L493" s="19">
        <v>0</v>
      </c>
      <c r="M493" s="19">
        <v>0</v>
      </c>
      <c r="N493" s="6">
        <f t="shared" si="7"/>
        <v>279739</v>
      </c>
    </row>
    <row r="494" spans="1:14" x14ac:dyDescent="0.25">
      <c r="A494" s="9">
        <v>491</v>
      </c>
      <c r="B494" s="21" t="s">
        <v>502</v>
      </c>
      <c r="C494" s="19">
        <v>268400</v>
      </c>
      <c r="D494" s="19">
        <v>70057</v>
      </c>
      <c r="E494" s="19">
        <f>+'OCTUBRE ORD'!E494+'2DO AJ CUATR IEPS 2022'!C494</f>
        <v>5675</v>
      </c>
      <c r="F494" s="19">
        <f>+'OCTUBRE ORD'!F494+'3ER AJ TRIM FOFIR 2022'!C494</f>
        <v>24236</v>
      </c>
      <c r="G494" s="19">
        <v>11333</v>
      </c>
      <c r="H494" s="19">
        <v>2836</v>
      </c>
      <c r="I494" s="19">
        <v>7817</v>
      </c>
      <c r="J494" s="19">
        <v>575</v>
      </c>
      <c r="K494" s="19">
        <v>672</v>
      </c>
      <c r="L494" s="19">
        <v>0</v>
      </c>
      <c r="M494" s="19">
        <v>0</v>
      </c>
      <c r="N494" s="6">
        <f t="shared" si="7"/>
        <v>391601</v>
      </c>
    </row>
    <row r="495" spans="1:14" x14ac:dyDescent="0.25">
      <c r="A495" s="9">
        <v>492</v>
      </c>
      <c r="B495" s="21" t="s">
        <v>503</v>
      </c>
      <c r="C495" s="19">
        <v>321770</v>
      </c>
      <c r="D495" s="19">
        <v>98150</v>
      </c>
      <c r="E495" s="19">
        <f>+'OCTUBRE ORD'!E495+'2DO AJ CUATR IEPS 2022'!C495</f>
        <v>6783</v>
      </c>
      <c r="F495" s="19">
        <f>+'OCTUBRE ORD'!F495+'3ER AJ TRIM FOFIR 2022'!C495</f>
        <v>27829</v>
      </c>
      <c r="G495" s="19">
        <v>6297</v>
      </c>
      <c r="H495" s="19">
        <v>3140</v>
      </c>
      <c r="I495" s="19">
        <v>6197</v>
      </c>
      <c r="J495" s="19">
        <v>756</v>
      </c>
      <c r="K495" s="19">
        <v>696</v>
      </c>
      <c r="L495" s="19">
        <v>0</v>
      </c>
      <c r="M495" s="19">
        <v>0</v>
      </c>
      <c r="N495" s="6">
        <f t="shared" si="7"/>
        <v>471618</v>
      </c>
    </row>
    <row r="496" spans="1:14" x14ac:dyDescent="0.25">
      <c r="A496" s="9">
        <v>493</v>
      </c>
      <c r="B496" s="21" t="s">
        <v>504</v>
      </c>
      <c r="C496" s="19">
        <v>73930</v>
      </c>
      <c r="D496" s="19">
        <v>35639</v>
      </c>
      <c r="E496" s="19">
        <f>+'OCTUBRE ORD'!E496+'2DO AJ CUATR IEPS 2022'!C496</f>
        <v>1425</v>
      </c>
      <c r="F496" s="19">
        <f>+'OCTUBRE ORD'!F496+'3ER AJ TRIM FOFIR 2022'!C496</f>
        <v>5352</v>
      </c>
      <c r="G496" s="19">
        <v>1265</v>
      </c>
      <c r="H496" s="19">
        <v>547</v>
      </c>
      <c r="I496" s="19">
        <v>948</v>
      </c>
      <c r="J496" s="19">
        <v>211</v>
      </c>
      <c r="K496" s="19">
        <v>89</v>
      </c>
      <c r="L496" s="19">
        <v>0</v>
      </c>
      <c r="M496" s="19">
        <v>0</v>
      </c>
      <c r="N496" s="6">
        <f t="shared" si="7"/>
        <v>119406</v>
      </c>
    </row>
    <row r="497" spans="1:14" x14ac:dyDescent="0.25">
      <c r="A497" s="9">
        <v>494</v>
      </c>
      <c r="B497" s="21" t="s">
        <v>505</v>
      </c>
      <c r="C497" s="19">
        <v>314612</v>
      </c>
      <c r="D497" s="19">
        <v>99674</v>
      </c>
      <c r="E497" s="19">
        <f>+'OCTUBRE ORD'!E497+'2DO AJ CUATR IEPS 2022'!C497</f>
        <v>6567</v>
      </c>
      <c r="F497" s="19">
        <f>+'OCTUBRE ORD'!F497+'3ER AJ TRIM FOFIR 2022'!C497</f>
        <v>27205</v>
      </c>
      <c r="G497" s="19">
        <v>14316</v>
      </c>
      <c r="H497" s="19">
        <v>3089</v>
      </c>
      <c r="I497" s="19">
        <v>9033</v>
      </c>
      <c r="J497" s="19">
        <v>707</v>
      </c>
      <c r="K497" s="19">
        <v>690</v>
      </c>
      <c r="L497" s="19">
        <v>0</v>
      </c>
      <c r="M497" s="19">
        <v>0</v>
      </c>
      <c r="N497" s="6">
        <f t="shared" si="7"/>
        <v>475893</v>
      </c>
    </row>
    <row r="498" spans="1:14" x14ac:dyDescent="0.25">
      <c r="A498" s="9">
        <v>495</v>
      </c>
      <c r="B498" s="21" t="s">
        <v>506</v>
      </c>
      <c r="C498" s="19">
        <v>209508</v>
      </c>
      <c r="D498" s="19">
        <v>58101</v>
      </c>
      <c r="E498" s="19">
        <f>+'OCTUBRE ORD'!E498+'2DO AJ CUATR IEPS 2022'!C498</f>
        <v>4168</v>
      </c>
      <c r="F498" s="19">
        <f>+'OCTUBRE ORD'!F498+'3ER AJ TRIM FOFIR 2022'!C498</f>
        <v>16357</v>
      </c>
      <c r="G498" s="19">
        <v>6860</v>
      </c>
      <c r="H498" s="19">
        <v>1753</v>
      </c>
      <c r="I498" s="19">
        <v>4364</v>
      </c>
      <c r="J498" s="19">
        <v>530</v>
      </c>
      <c r="K498" s="19">
        <v>336</v>
      </c>
      <c r="L498" s="19">
        <v>15176</v>
      </c>
      <c r="M498" s="19">
        <v>0</v>
      </c>
      <c r="N498" s="6">
        <f t="shared" si="7"/>
        <v>317153</v>
      </c>
    </row>
    <row r="499" spans="1:14" x14ac:dyDescent="0.25">
      <c r="A499" s="9">
        <v>496</v>
      </c>
      <c r="B499" s="21" t="s">
        <v>507</v>
      </c>
      <c r="C499" s="19">
        <v>128988</v>
      </c>
      <c r="D499" s="19">
        <v>45641</v>
      </c>
      <c r="E499" s="19">
        <f>+'OCTUBRE ORD'!E499+'2DO AJ CUATR IEPS 2022'!C499</f>
        <v>2502</v>
      </c>
      <c r="F499" s="19">
        <f>+'OCTUBRE ORD'!F499+'3ER AJ TRIM FOFIR 2022'!C499</f>
        <v>9986</v>
      </c>
      <c r="G499" s="19">
        <v>4406</v>
      </c>
      <c r="H499" s="19">
        <v>1086</v>
      </c>
      <c r="I499" s="19">
        <v>2734</v>
      </c>
      <c r="J499" s="19">
        <v>315</v>
      </c>
      <c r="K499" s="19">
        <v>211</v>
      </c>
      <c r="L499" s="19">
        <v>4827</v>
      </c>
      <c r="M499" s="19">
        <v>0</v>
      </c>
      <c r="N499" s="6">
        <f t="shared" si="7"/>
        <v>200696</v>
      </c>
    </row>
    <row r="500" spans="1:14" x14ac:dyDescent="0.25">
      <c r="A500" s="9">
        <v>497</v>
      </c>
      <c r="B500" s="21" t="s">
        <v>508</v>
      </c>
      <c r="C500" s="19">
        <v>261856</v>
      </c>
      <c r="D500" s="19">
        <v>101780</v>
      </c>
      <c r="E500" s="19">
        <f>+'OCTUBRE ORD'!E500+'2DO AJ CUATR IEPS 2022'!C500</f>
        <v>5234</v>
      </c>
      <c r="F500" s="19">
        <f>+'OCTUBRE ORD'!F500+'3ER AJ TRIM FOFIR 2022'!C500</f>
        <v>21127</v>
      </c>
      <c r="G500" s="19">
        <v>9564</v>
      </c>
      <c r="H500" s="19">
        <v>2330</v>
      </c>
      <c r="I500" s="19">
        <v>6151</v>
      </c>
      <c r="J500" s="19">
        <v>628</v>
      </c>
      <c r="K500" s="19">
        <v>478</v>
      </c>
      <c r="L500" s="19">
        <v>0</v>
      </c>
      <c r="M500" s="19">
        <v>0</v>
      </c>
      <c r="N500" s="6">
        <f t="shared" si="7"/>
        <v>409148</v>
      </c>
    </row>
    <row r="501" spans="1:14" x14ac:dyDescent="0.25">
      <c r="A501" s="9">
        <v>498</v>
      </c>
      <c r="B501" s="21" t="s">
        <v>509</v>
      </c>
      <c r="C501" s="19">
        <v>426614</v>
      </c>
      <c r="D501" s="19">
        <v>110428</v>
      </c>
      <c r="E501" s="19">
        <f>+'OCTUBRE ORD'!E501+'2DO AJ CUATR IEPS 2022'!C501</f>
        <v>8849</v>
      </c>
      <c r="F501" s="19">
        <f>+'OCTUBRE ORD'!F501+'3ER AJ TRIM FOFIR 2022'!C501</f>
        <v>36257</v>
      </c>
      <c r="G501" s="19">
        <v>17193</v>
      </c>
      <c r="H501" s="19">
        <v>4086</v>
      </c>
      <c r="I501" s="19">
        <v>11234</v>
      </c>
      <c r="J501" s="19">
        <v>1030</v>
      </c>
      <c r="K501" s="19">
        <v>893</v>
      </c>
      <c r="L501" s="19">
        <v>0</v>
      </c>
      <c r="M501" s="19">
        <v>276088</v>
      </c>
      <c r="N501" s="6">
        <f t="shared" si="7"/>
        <v>892672</v>
      </c>
    </row>
    <row r="502" spans="1:14" x14ac:dyDescent="0.25">
      <c r="A502" s="9">
        <v>499</v>
      </c>
      <c r="B502" s="21" t="s">
        <v>510</v>
      </c>
      <c r="C502" s="19">
        <v>229276</v>
      </c>
      <c r="D502" s="19">
        <v>71334</v>
      </c>
      <c r="E502" s="19">
        <f>+'OCTUBRE ORD'!E502+'2DO AJ CUATR IEPS 2022'!C502</f>
        <v>4971</v>
      </c>
      <c r="F502" s="19">
        <f>+'OCTUBRE ORD'!F502+'3ER AJ TRIM FOFIR 2022'!C502</f>
        <v>22284</v>
      </c>
      <c r="G502" s="19">
        <v>4470</v>
      </c>
      <c r="H502" s="19">
        <v>2718</v>
      </c>
      <c r="I502" s="19">
        <v>5519</v>
      </c>
      <c r="J502" s="19">
        <v>423</v>
      </c>
      <c r="K502" s="19">
        <v>697</v>
      </c>
      <c r="L502" s="19">
        <v>0</v>
      </c>
      <c r="M502" s="19">
        <v>0</v>
      </c>
      <c r="N502" s="6">
        <f t="shared" si="7"/>
        <v>341692</v>
      </c>
    </row>
    <row r="503" spans="1:14" x14ac:dyDescent="0.25">
      <c r="A503" s="9">
        <v>500</v>
      </c>
      <c r="B503" s="21" t="s">
        <v>511</v>
      </c>
      <c r="C503" s="19">
        <v>478176</v>
      </c>
      <c r="D503" s="19">
        <v>112069</v>
      </c>
      <c r="E503" s="19">
        <f>+'OCTUBRE ORD'!E503+'2DO AJ CUATR IEPS 2022'!C503</f>
        <v>10139</v>
      </c>
      <c r="F503" s="19">
        <f>+'OCTUBRE ORD'!F503+'3ER AJ TRIM FOFIR 2022'!C503</f>
        <v>42935</v>
      </c>
      <c r="G503" s="19">
        <v>18308</v>
      </c>
      <c r="H503" s="19">
        <v>4971</v>
      </c>
      <c r="I503" s="19">
        <v>13093</v>
      </c>
      <c r="J503" s="19">
        <v>991</v>
      </c>
      <c r="K503" s="19">
        <v>1163</v>
      </c>
      <c r="L503" s="19">
        <v>0</v>
      </c>
      <c r="M503" s="19">
        <v>0</v>
      </c>
      <c r="N503" s="6">
        <f t="shared" si="7"/>
        <v>681845</v>
      </c>
    </row>
    <row r="504" spans="1:14" x14ac:dyDescent="0.25">
      <c r="A504" s="9">
        <v>501</v>
      </c>
      <c r="B504" s="21" t="s">
        <v>512</v>
      </c>
      <c r="C504" s="19">
        <v>100584</v>
      </c>
      <c r="D504" s="19">
        <v>43521</v>
      </c>
      <c r="E504" s="19">
        <f>+'OCTUBRE ORD'!E504+'2DO AJ CUATR IEPS 2022'!C504</f>
        <v>1959</v>
      </c>
      <c r="F504" s="19">
        <f>+'OCTUBRE ORD'!F504+'3ER AJ TRIM FOFIR 2022'!C504</f>
        <v>7248</v>
      </c>
      <c r="G504" s="19">
        <v>2298</v>
      </c>
      <c r="H504" s="19">
        <v>727</v>
      </c>
      <c r="I504" s="19">
        <v>1454</v>
      </c>
      <c r="J504" s="19">
        <v>284</v>
      </c>
      <c r="K504" s="19">
        <v>113</v>
      </c>
      <c r="L504" s="19">
        <v>0</v>
      </c>
      <c r="M504" s="19">
        <v>0</v>
      </c>
      <c r="N504" s="6">
        <f t="shared" si="7"/>
        <v>158188</v>
      </c>
    </row>
    <row r="505" spans="1:14" x14ac:dyDescent="0.25">
      <c r="A505" s="9">
        <v>502</v>
      </c>
      <c r="B505" s="21" t="s">
        <v>513</v>
      </c>
      <c r="C505" s="19">
        <v>310542</v>
      </c>
      <c r="D505" s="19">
        <v>62053</v>
      </c>
      <c r="E505" s="19">
        <f>+'OCTUBRE ORD'!E505+'2DO AJ CUATR IEPS 2022'!C505</f>
        <v>6038</v>
      </c>
      <c r="F505" s="19">
        <f>+'OCTUBRE ORD'!F505+'3ER AJ TRIM FOFIR 2022'!C505</f>
        <v>24811</v>
      </c>
      <c r="G505" s="19">
        <v>11457</v>
      </c>
      <c r="H505" s="19">
        <v>2786</v>
      </c>
      <c r="I505" s="19">
        <v>7421</v>
      </c>
      <c r="J505" s="19">
        <v>748</v>
      </c>
      <c r="K505" s="19">
        <v>579</v>
      </c>
      <c r="L505" s="19">
        <v>64701</v>
      </c>
      <c r="M505" s="19">
        <v>0</v>
      </c>
      <c r="N505" s="6">
        <f t="shared" si="7"/>
        <v>491136</v>
      </c>
    </row>
    <row r="506" spans="1:14" x14ac:dyDescent="0.25">
      <c r="A506" s="9">
        <v>503</v>
      </c>
      <c r="B506" s="21" t="s">
        <v>514</v>
      </c>
      <c r="C506" s="19">
        <v>166480</v>
      </c>
      <c r="D506" s="19">
        <v>47770</v>
      </c>
      <c r="E506" s="19">
        <f>+'OCTUBRE ORD'!E506+'2DO AJ CUATR IEPS 2022'!C506</f>
        <v>3174</v>
      </c>
      <c r="F506" s="19">
        <f>+'OCTUBRE ORD'!F506+'3ER AJ TRIM FOFIR 2022'!C506</f>
        <v>13397</v>
      </c>
      <c r="G506" s="19">
        <v>986</v>
      </c>
      <c r="H506" s="19">
        <v>1527</v>
      </c>
      <c r="I506" s="19">
        <v>2205</v>
      </c>
      <c r="J506" s="19">
        <v>344</v>
      </c>
      <c r="K506" s="19">
        <v>327</v>
      </c>
      <c r="L506" s="19">
        <v>9121</v>
      </c>
      <c r="M506" s="19">
        <v>0</v>
      </c>
      <c r="N506" s="6">
        <f t="shared" si="7"/>
        <v>245331</v>
      </c>
    </row>
    <row r="507" spans="1:14" x14ac:dyDescent="0.25">
      <c r="A507" s="9">
        <v>504</v>
      </c>
      <c r="B507" s="21" t="s">
        <v>515</v>
      </c>
      <c r="C507" s="19">
        <v>173908</v>
      </c>
      <c r="D507" s="19">
        <v>70985</v>
      </c>
      <c r="E507" s="19">
        <f>+'OCTUBRE ORD'!E507+'2DO AJ CUATR IEPS 2022'!C507</f>
        <v>3281</v>
      </c>
      <c r="F507" s="19">
        <f>+'OCTUBRE ORD'!F507+'3ER AJ TRIM FOFIR 2022'!C507</f>
        <v>13500</v>
      </c>
      <c r="G507" s="19">
        <v>3674</v>
      </c>
      <c r="H507" s="19">
        <v>1503</v>
      </c>
      <c r="I507" s="19">
        <v>3016</v>
      </c>
      <c r="J507" s="19">
        <v>390</v>
      </c>
      <c r="K507" s="19">
        <v>304</v>
      </c>
      <c r="L507" s="19">
        <v>0</v>
      </c>
      <c r="M507" s="19">
        <v>0</v>
      </c>
      <c r="N507" s="6">
        <f t="shared" si="7"/>
        <v>270561</v>
      </c>
    </row>
    <row r="508" spans="1:14" x14ac:dyDescent="0.25">
      <c r="A508" s="9">
        <v>505</v>
      </c>
      <c r="B508" s="21" t="s">
        <v>516</v>
      </c>
      <c r="C508" s="19">
        <v>631820</v>
      </c>
      <c r="D508" s="19">
        <v>109973</v>
      </c>
      <c r="E508" s="19">
        <f>+'OCTUBRE ORD'!E508+'2DO AJ CUATR IEPS 2022'!C508</f>
        <v>16055</v>
      </c>
      <c r="F508" s="19">
        <f>+'OCTUBRE ORD'!F508+'3ER AJ TRIM FOFIR 2022'!C508</f>
        <v>74804</v>
      </c>
      <c r="G508" s="19">
        <v>17895</v>
      </c>
      <c r="H508" s="19">
        <v>9449</v>
      </c>
      <c r="I508" s="19">
        <v>21560</v>
      </c>
      <c r="J508" s="19">
        <v>754</v>
      </c>
      <c r="K508" s="19">
        <v>2697</v>
      </c>
      <c r="L508" s="19">
        <v>0</v>
      </c>
      <c r="M508" s="19">
        <v>0</v>
      </c>
      <c r="N508" s="6">
        <f t="shared" si="7"/>
        <v>885007</v>
      </c>
    </row>
    <row r="509" spans="1:14" x14ac:dyDescent="0.25">
      <c r="A509" s="9">
        <v>506</v>
      </c>
      <c r="B509" s="21" t="s">
        <v>517</v>
      </c>
      <c r="C509" s="19">
        <v>107560</v>
      </c>
      <c r="D509" s="19">
        <v>40102</v>
      </c>
      <c r="E509" s="19">
        <f>+'OCTUBRE ORD'!E509+'2DO AJ CUATR IEPS 2022'!C509</f>
        <v>2289</v>
      </c>
      <c r="F509" s="19">
        <f>+'OCTUBRE ORD'!F509+'3ER AJ TRIM FOFIR 2022'!C509</f>
        <v>9032</v>
      </c>
      <c r="G509" s="19">
        <v>1841</v>
      </c>
      <c r="H509" s="19">
        <v>980</v>
      </c>
      <c r="I509" s="19">
        <v>1800</v>
      </c>
      <c r="J509" s="19">
        <v>266</v>
      </c>
      <c r="K509" s="19">
        <v>203</v>
      </c>
      <c r="L509" s="19">
        <v>0</v>
      </c>
      <c r="M509" s="19">
        <v>0</v>
      </c>
      <c r="N509" s="6">
        <f t="shared" si="7"/>
        <v>164073</v>
      </c>
    </row>
    <row r="510" spans="1:14" x14ac:dyDescent="0.25">
      <c r="A510" s="9">
        <v>507</v>
      </c>
      <c r="B510" s="21" t="s">
        <v>518</v>
      </c>
      <c r="C510" s="19">
        <v>205474</v>
      </c>
      <c r="D510" s="19">
        <v>90209</v>
      </c>
      <c r="E510" s="19">
        <f>+'OCTUBRE ORD'!E510+'2DO AJ CUATR IEPS 2022'!C510</f>
        <v>4099</v>
      </c>
      <c r="F510" s="19">
        <f>+'OCTUBRE ORD'!F510+'3ER AJ TRIM FOFIR 2022'!C510</f>
        <v>16547</v>
      </c>
      <c r="G510" s="19">
        <v>7221</v>
      </c>
      <c r="H510" s="19">
        <v>1824</v>
      </c>
      <c r="I510" s="19">
        <v>4681</v>
      </c>
      <c r="J510" s="19">
        <v>489</v>
      </c>
      <c r="K510" s="19">
        <v>373</v>
      </c>
      <c r="L510" s="19">
        <v>0</v>
      </c>
      <c r="M510" s="19">
        <v>0</v>
      </c>
      <c r="N510" s="6">
        <f t="shared" si="7"/>
        <v>330917</v>
      </c>
    </row>
    <row r="511" spans="1:14" x14ac:dyDescent="0.25">
      <c r="A511" s="9">
        <v>508</v>
      </c>
      <c r="B511" s="21" t="s">
        <v>519</v>
      </c>
      <c r="C511" s="19">
        <v>131586</v>
      </c>
      <c r="D511" s="19">
        <v>36424</v>
      </c>
      <c r="E511" s="19">
        <f>+'OCTUBRE ORD'!E511+'2DO AJ CUATR IEPS 2022'!C511</f>
        <v>2730</v>
      </c>
      <c r="F511" s="19">
        <f>+'OCTUBRE ORD'!F511+'3ER AJ TRIM FOFIR 2022'!C511</f>
        <v>11749</v>
      </c>
      <c r="G511" s="19">
        <v>3757</v>
      </c>
      <c r="H511" s="19">
        <v>1372</v>
      </c>
      <c r="I511" s="19">
        <v>3152</v>
      </c>
      <c r="J511" s="19">
        <v>249</v>
      </c>
      <c r="K511" s="19">
        <v>324</v>
      </c>
      <c r="L511" s="19">
        <v>0</v>
      </c>
      <c r="M511" s="19">
        <v>0</v>
      </c>
      <c r="N511" s="6">
        <f t="shared" si="7"/>
        <v>191343</v>
      </c>
    </row>
    <row r="512" spans="1:14" x14ac:dyDescent="0.25">
      <c r="A512" s="9">
        <v>509</v>
      </c>
      <c r="B512" s="21" t="s">
        <v>520</v>
      </c>
      <c r="C512" s="19">
        <v>545700</v>
      </c>
      <c r="D512" s="19">
        <v>190166</v>
      </c>
      <c r="E512" s="19">
        <f>+'OCTUBRE ORD'!E512+'2DO AJ CUATR IEPS 2022'!C512</f>
        <v>10989</v>
      </c>
      <c r="F512" s="19">
        <f>+'OCTUBRE ORD'!F512+'3ER AJ TRIM FOFIR 2022'!C512</f>
        <v>47432</v>
      </c>
      <c r="G512" s="19">
        <v>25742</v>
      </c>
      <c r="H512" s="19">
        <v>5556</v>
      </c>
      <c r="I512" s="19">
        <v>16576</v>
      </c>
      <c r="J512" s="19">
        <v>1087</v>
      </c>
      <c r="K512" s="19">
        <v>1292</v>
      </c>
      <c r="L512" s="19">
        <v>0</v>
      </c>
      <c r="M512" s="19">
        <v>0</v>
      </c>
      <c r="N512" s="6">
        <f t="shared" si="7"/>
        <v>844540</v>
      </c>
    </row>
    <row r="513" spans="1:14" x14ac:dyDescent="0.25">
      <c r="A513" s="9">
        <v>510</v>
      </c>
      <c r="B513" s="21" t="s">
        <v>521</v>
      </c>
      <c r="C513" s="19">
        <v>106196</v>
      </c>
      <c r="D513" s="19">
        <v>37470</v>
      </c>
      <c r="E513" s="19">
        <f>+'OCTUBRE ORD'!E513+'2DO AJ CUATR IEPS 2022'!C513</f>
        <v>2048</v>
      </c>
      <c r="F513" s="19">
        <f>+'OCTUBRE ORD'!F513+'3ER AJ TRIM FOFIR 2022'!C513</f>
        <v>7399</v>
      </c>
      <c r="G513" s="19">
        <v>1739</v>
      </c>
      <c r="H513" s="19">
        <v>720</v>
      </c>
      <c r="I513" s="19">
        <v>1187</v>
      </c>
      <c r="J513" s="19">
        <v>311</v>
      </c>
      <c r="K513" s="19">
        <v>100</v>
      </c>
      <c r="L513" s="19">
        <v>0</v>
      </c>
      <c r="M513" s="19">
        <v>0</v>
      </c>
      <c r="N513" s="6">
        <f t="shared" si="7"/>
        <v>157170</v>
      </c>
    </row>
    <row r="514" spans="1:14" x14ac:dyDescent="0.25">
      <c r="A514" s="9">
        <v>511</v>
      </c>
      <c r="B514" s="21" t="s">
        <v>522</v>
      </c>
      <c r="C514" s="19">
        <v>221068</v>
      </c>
      <c r="D514" s="19">
        <v>90222</v>
      </c>
      <c r="E514" s="19">
        <f>+'OCTUBRE ORD'!E514+'2DO AJ CUATR IEPS 2022'!C514</f>
        <v>4384</v>
      </c>
      <c r="F514" s="19">
        <f>+'OCTUBRE ORD'!F514+'3ER AJ TRIM FOFIR 2022'!C514</f>
        <v>17724</v>
      </c>
      <c r="G514" s="19">
        <v>7570</v>
      </c>
      <c r="H514" s="19">
        <v>1955</v>
      </c>
      <c r="I514" s="19">
        <v>4974</v>
      </c>
      <c r="J514" s="19">
        <v>522</v>
      </c>
      <c r="K514" s="19">
        <v>399</v>
      </c>
      <c r="L514" s="19">
        <v>0</v>
      </c>
      <c r="M514" s="19">
        <v>0</v>
      </c>
      <c r="N514" s="6">
        <f t="shared" si="7"/>
        <v>348818</v>
      </c>
    </row>
    <row r="515" spans="1:14" x14ac:dyDescent="0.25">
      <c r="A515" s="9">
        <v>512</v>
      </c>
      <c r="B515" s="21" t="s">
        <v>523</v>
      </c>
      <c r="C515" s="19">
        <v>109744</v>
      </c>
      <c r="D515" s="19">
        <v>44601</v>
      </c>
      <c r="E515" s="19">
        <f>+'OCTUBRE ORD'!E515+'2DO AJ CUATR IEPS 2022'!C515</f>
        <v>2147</v>
      </c>
      <c r="F515" s="19">
        <f>+'OCTUBRE ORD'!F515+'3ER AJ TRIM FOFIR 2022'!C515</f>
        <v>7878</v>
      </c>
      <c r="G515" s="19">
        <v>2521</v>
      </c>
      <c r="H515" s="19">
        <v>783</v>
      </c>
      <c r="I515" s="19">
        <v>1571</v>
      </c>
      <c r="J515" s="19">
        <v>313</v>
      </c>
      <c r="K515" s="19">
        <v>119</v>
      </c>
      <c r="L515" s="19">
        <v>4274</v>
      </c>
      <c r="M515" s="19">
        <v>0</v>
      </c>
      <c r="N515" s="6">
        <f t="shared" si="7"/>
        <v>173951</v>
      </c>
    </row>
    <row r="516" spans="1:14" x14ac:dyDescent="0.25">
      <c r="A516" s="9">
        <v>513</v>
      </c>
      <c r="B516" s="21" t="s">
        <v>524</v>
      </c>
      <c r="C516" s="19">
        <v>447344</v>
      </c>
      <c r="D516" s="19">
        <v>80520</v>
      </c>
      <c r="E516" s="19">
        <f>+'OCTUBRE ORD'!E516+'2DO AJ CUATR IEPS 2022'!C516</f>
        <v>9179</v>
      </c>
      <c r="F516" s="19">
        <f>+'OCTUBRE ORD'!F516+'3ER AJ TRIM FOFIR 2022'!C516</f>
        <v>38554</v>
      </c>
      <c r="G516" s="19">
        <v>20821</v>
      </c>
      <c r="H516" s="19">
        <v>4421</v>
      </c>
      <c r="I516" s="19">
        <v>12993</v>
      </c>
      <c r="J516" s="19">
        <v>961</v>
      </c>
      <c r="K516" s="19">
        <v>998</v>
      </c>
      <c r="L516" s="19">
        <v>0</v>
      </c>
      <c r="M516" s="19">
        <v>0</v>
      </c>
      <c r="N516" s="6">
        <f t="shared" si="7"/>
        <v>615791</v>
      </c>
    </row>
    <row r="517" spans="1:14" x14ac:dyDescent="0.25">
      <c r="A517" s="9">
        <v>514</v>
      </c>
      <c r="B517" s="21" t="s">
        <v>525</v>
      </c>
      <c r="C517" s="19">
        <v>122072</v>
      </c>
      <c r="D517" s="19">
        <v>50878</v>
      </c>
      <c r="E517" s="19">
        <f>+'OCTUBRE ORD'!E517+'2DO AJ CUATR IEPS 2022'!C517</f>
        <v>2356</v>
      </c>
      <c r="F517" s="19">
        <f>+'OCTUBRE ORD'!F517+'3ER AJ TRIM FOFIR 2022'!C517</f>
        <v>8499</v>
      </c>
      <c r="G517" s="19">
        <v>2131</v>
      </c>
      <c r="H517" s="19">
        <v>826</v>
      </c>
      <c r="I517" s="19">
        <v>1415</v>
      </c>
      <c r="J517" s="19">
        <v>359</v>
      </c>
      <c r="K517" s="19">
        <v>115</v>
      </c>
      <c r="L517" s="19">
        <v>5581</v>
      </c>
      <c r="M517" s="19">
        <v>0</v>
      </c>
      <c r="N517" s="6">
        <f t="shared" ref="N517:N573" si="8">SUM(C517:M517)</f>
        <v>194232</v>
      </c>
    </row>
    <row r="518" spans="1:14" x14ac:dyDescent="0.25">
      <c r="A518" s="9">
        <v>515</v>
      </c>
      <c r="B518" s="21" t="s">
        <v>526</v>
      </c>
      <c r="C518" s="19">
        <v>4934144</v>
      </c>
      <c r="D518" s="19">
        <v>1309201</v>
      </c>
      <c r="E518" s="19">
        <f>+'OCTUBRE ORD'!E518+'2DO AJ CUATR IEPS 2022'!C518</f>
        <v>110574</v>
      </c>
      <c r="F518" s="19">
        <f>+'OCTUBRE ORD'!F518+'3ER AJ TRIM FOFIR 2022'!C518</f>
        <v>502432</v>
      </c>
      <c r="G518" s="19">
        <v>157306</v>
      </c>
      <c r="H518" s="19">
        <v>61791</v>
      </c>
      <c r="I518" s="19">
        <v>147725</v>
      </c>
      <c r="J518" s="19">
        <v>7599</v>
      </c>
      <c r="K518" s="19">
        <v>16320</v>
      </c>
      <c r="L518" s="19">
        <v>906372</v>
      </c>
      <c r="M518" s="19">
        <v>0</v>
      </c>
      <c r="N518" s="6">
        <f t="shared" si="8"/>
        <v>8153464</v>
      </c>
    </row>
    <row r="519" spans="1:14" x14ac:dyDescent="0.25">
      <c r="A519" s="9">
        <v>516</v>
      </c>
      <c r="B519" s="21" t="s">
        <v>527</v>
      </c>
      <c r="C519" s="19">
        <v>316968</v>
      </c>
      <c r="D519" s="19">
        <v>90679</v>
      </c>
      <c r="E519" s="19">
        <f>+'OCTUBRE ORD'!E519+'2DO AJ CUATR IEPS 2022'!C519</f>
        <v>6438</v>
      </c>
      <c r="F519" s="19">
        <f>+'OCTUBRE ORD'!F519+'3ER AJ TRIM FOFIR 2022'!C519</f>
        <v>27132</v>
      </c>
      <c r="G519" s="19">
        <v>12083</v>
      </c>
      <c r="H519" s="19">
        <v>3112</v>
      </c>
      <c r="I519" s="19">
        <v>8248</v>
      </c>
      <c r="J519" s="19">
        <v>662</v>
      </c>
      <c r="K519" s="19">
        <v>700</v>
      </c>
      <c r="L519" s="19">
        <v>17735</v>
      </c>
      <c r="M519" s="19">
        <v>0</v>
      </c>
      <c r="N519" s="6">
        <f t="shared" si="8"/>
        <v>483757</v>
      </c>
    </row>
    <row r="520" spans="1:14" x14ac:dyDescent="0.25">
      <c r="A520" s="9">
        <v>517</v>
      </c>
      <c r="B520" s="21" t="s">
        <v>528</v>
      </c>
      <c r="C520" s="19">
        <v>317320</v>
      </c>
      <c r="D520" s="19">
        <v>73577</v>
      </c>
      <c r="E520" s="19">
        <f>+'OCTUBRE ORD'!E520+'2DO AJ CUATR IEPS 2022'!C520</f>
        <v>6622</v>
      </c>
      <c r="F520" s="19">
        <f>+'OCTUBRE ORD'!F520+'3ER AJ TRIM FOFIR 2022'!C520</f>
        <v>28293</v>
      </c>
      <c r="G520" s="19">
        <v>13613</v>
      </c>
      <c r="H520" s="19">
        <v>3312</v>
      </c>
      <c r="I520" s="19">
        <v>9317</v>
      </c>
      <c r="J520" s="19">
        <v>695</v>
      </c>
      <c r="K520" s="19">
        <v>779</v>
      </c>
      <c r="L520" s="19">
        <v>0</v>
      </c>
      <c r="M520" s="19">
        <v>0</v>
      </c>
      <c r="N520" s="6">
        <f t="shared" si="8"/>
        <v>453528</v>
      </c>
    </row>
    <row r="521" spans="1:14" x14ac:dyDescent="0.25">
      <c r="A521" s="9">
        <v>518</v>
      </c>
      <c r="B521" s="21" t="s">
        <v>529</v>
      </c>
      <c r="C521" s="19">
        <v>68294</v>
      </c>
      <c r="D521" s="19">
        <v>34785</v>
      </c>
      <c r="E521" s="19">
        <f>+'OCTUBRE ORD'!E521+'2DO AJ CUATR IEPS 2022'!C521</f>
        <v>1366</v>
      </c>
      <c r="F521" s="19">
        <f>+'OCTUBRE ORD'!F521+'3ER AJ TRIM FOFIR 2022'!C521</f>
        <v>5187</v>
      </c>
      <c r="G521" s="19">
        <v>262</v>
      </c>
      <c r="H521" s="19">
        <v>536</v>
      </c>
      <c r="I521" s="19">
        <v>627</v>
      </c>
      <c r="J521" s="19">
        <v>176</v>
      </c>
      <c r="K521" s="19">
        <v>94</v>
      </c>
      <c r="L521" s="19">
        <v>0</v>
      </c>
      <c r="M521" s="19">
        <v>0</v>
      </c>
      <c r="N521" s="6">
        <f t="shared" si="8"/>
        <v>111327</v>
      </c>
    </row>
    <row r="522" spans="1:14" x14ac:dyDescent="0.25">
      <c r="A522" s="9">
        <v>519</v>
      </c>
      <c r="B522" s="21" t="s">
        <v>530</v>
      </c>
      <c r="C522" s="19">
        <v>209084</v>
      </c>
      <c r="D522" s="19">
        <v>80155</v>
      </c>
      <c r="E522" s="19">
        <f>+'OCTUBRE ORD'!E522+'2DO AJ CUATR IEPS 2022'!C522</f>
        <v>4344</v>
      </c>
      <c r="F522" s="19">
        <f>+'OCTUBRE ORD'!F522+'3ER AJ TRIM FOFIR 2022'!C522</f>
        <v>18288</v>
      </c>
      <c r="G522" s="19">
        <v>7846</v>
      </c>
      <c r="H522" s="19">
        <v>2107</v>
      </c>
      <c r="I522" s="19">
        <v>5487</v>
      </c>
      <c r="J522" s="19">
        <v>455</v>
      </c>
      <c r="K522" s="19">
        <v>482</v>
      </c>
      <c r="L522" s="19">
        <v>22284</v>
      </c>
      <c r="M522" s="19">
        <v>0</v>
      </c>
      <c r="N522" s="6">
        <f t="shared" si="8"/>
        <v>350532</v>
      </c>
    </row>
    <row r="523" spans="1:14" x14ac:dyDescent="0.25">
      <c r="A523" s="9">
        <v>520</v>
      </c>
      <c r="B523" s="21" t="s">
        <v>531</v>
      </c>
      <c r="C523" s="19">
        <v>468950</v>
      </c>
      <c r="D523" s="19">
        <v>197928</v>
      </c>
      <c r="E523" s="19">
        <f>+'OCTUBRE ORD'!E523+'2DO AJ CUATR IEPS 2022'!C523</f>
        <v>9145</v>
      </c>
      <c r="F523" s="19">
        <f>+'OCTUBRE ORD'!F523+'3ER AJ TRIM FOFIR 2022'!C523</f>
        <v>38195</v>
      </c>
      <c r="G523" s="19">
        <v>17030</v>
      </c>
      <c r="H523" s="19">
        <v>4345</v>
      </c>
      <c r="I523" s="19">
        <v>11306</v>
      </c>
      <c r="J523" s="19">
        <v>1065</v>
      </c>
      <c r="K523" s="19">
        <v>934</v>
      </c>
      <c r="L523" s="19">
        <v>25472</v>
      </c>
      <c r="M523" s="19">
        <v>0</v>
      </c>
      <c r="N523" s="6">
        <f t="shared" si="8"/>
        <v>774370</v>
      </c>
    </row>
    <row r="524" spans="1:14" x14ac:dyDescent="0.25">
      <c r="A524" s="9">
        <v>521</v>
      </c>
      <c r="B524" s="21" t="s">
        <v>532</v>
      </c>
      <c r="C524" s="19">
        <v>77730</v>
      </c>
      <c r="D524" s="19">
        <v>38285</v>
      </c>
      <c r="E524" s="19">
        <f>+'OCTUBRE ORD'!E524+'2DO AJ CUATR IEPS 2022'!C524</f>
        <v>1456</v>
      </c>
      <c r="F524" s="19">
        <f>+'OCTUBRE ORD'!F524+'3ER AJ TRIM FOFIR 2022'!C524</f>
        <v>4984</v>
      </c>
      <c r="G524" s="19">
        <v>577</v>
      </c>
      <c r="H524" s="19">
        <v>450</v>
      </c>
      <c r="I524" s="19">
        <v>440</v>
      </c>
      <c r="J524" s="19">
        <v>242</v>
      </c>
      <c r="K524" s="19">
        <v>42</v>
      </c>
      <c r="L524" s="19">
        <v>0</v>
      </c>
      <c r="M524" s="19">
        <v>0</v>
      </c>
      <c r="N524" s="6">
        <f t="shared" si="8"/>
        <v>124206</v>
      </c>
    </row>
    <row r="525" spans="1:14" x14ac:dyDescent="0.25">
      <c r="A525" s="9">
        <v>522</v>
      </c>
      <c r="B525" s="21" t="s">
        <v>533</v>
      </c>
      <c r="C525" s="19">
        <v>108632</v>
      </c>
      <c r="D525" s="19">
        <v>41078</v>
      </c>
      <c r="E525" s="19">
        <f>+'OCTUBRE ORD'!E525+'2DO AJ CUATR IEPS 2022'!C525</f>
        <v>2119</v>
      </c>
      <c r="F525" s="19">
        <f>+'OCTUBRE ORD'!F525+'3ER AJ TRIM FOFIR 2022'!C525</f>
        <v>7964</v>
      </c>
      <c r="G525" s="19">
        <v>2753</v>
      </c>
      <c r="H525" s="19">
        <v>814</v>
      </c>
      <c r="I525" s="19">
        <v>1742</v>
      </c>
      <c r="J525" s="19">
        <v>299</v>
      </c>
      <c r="K525" s="19">
        <v>135</v>
      </c>
      <c r="L525" s="19">
        <v>9150</v>
      </c>
      <c r="M525" s="19">
        <v>0</v>
      </c>
      <c r="N525" s="6">
        <f t="shared" si="8"/>
        <v>174686</v>
      </c>
    </row>
    <row r="526" spans="1:14" x14ac:dyDescent="0.25">
      <c r="A526" s="9">
        <v>523</v>
      </c>
      <c r="B526" s="21" t="s">
        <v>534</v>
      </c>
      <c r="C526" s="19">
        <v>232764</v>
      </c>
      <c r="D526" s="19">
        <v>63819</v>
      </c>
      <c r="E526" s="19">
        <f>+'OCTUBRE ORD'!E526+'2DO AJ CUATR IEPS 2022'!C526</f>
        <v>4584</v>
      </c>
      <c r="F526" s="19">
        <f>+'OCTUBRE ORD'!F526+'3ER AJ TRIM FOFIR 2022'!C526</f>
        <v>19740</v>
      </c>
      <c r="G526" s="19">
        <v>3784</v>
      </c>
      <c r="H526" s="19">
        <v>2327</v>
      </c>
      <c r="I526" s="19">
        <v>4357</v>
      </c>
      <c r="J526" s="19">
        <v>548</v>
      </c>
      <c r="K526" s="19">
        <v>533</v>
      </c>
      <c r="L526" s="19">
        <v>0</v>
      </c>
      <c r="M526" s="19">
        <v>0</v>
      </c>
      <c r="N526" s="6">
        <f t="shared" si="8"/>
        <v>332456</v>
      </c>
    </row>
    <row r="527" spans="1:14" x14ac:dyDescent="0.25">
      <c r="A527" s="9">
        <v>524</v>
      </c>
      <c r="B527" s="21" t="s">
        <v>535</v>
      </c>
      <c r="C527" s="19">
        <v>75198</v>
      </c>
      <c r="D527" s="19">
        <v>33922</v>
      </c>
      <c r="E527" s="19">
        <f>+'OCTUBRE ORD'!E527+'2DO AJ CUATR IEPS 2022'!C527</f>
        <v>1368</v>
      </c>
      <c r="F527" s="19">
        <f>+'OCTUBRE ORD'!F527+'3ER AJ TRIM FOFIR 2022'!C527</f>
        <v>4943</v>
      </c>
      <c r="G527" s="19">
        <v>759</v>
      </c>
      <c r="H527" s="19">
        <v>476</v>
      </c>
      <c r="I527" s="19">
        <v>596</v>
      </c>
      <c r="J527" s="19">
        <v>212</v>
      </c>
      <c r="K527" s="19">
        <v>58</v>
      </c>
      <c r="L527" s="19">
        <v>3942</v>
      </c>
      <c r="M527" s="19">
        <v>0</v>
      </c>
      <c r="N527" s="6">
        <f t="shared" si="8"/>
        <v>121474</v>
      </c>
    </row>
    <row r="528" spans="1:14" x14ac:dyDescent="0.25">
      <c r="A528" s="9">
        <v>525</v>
      </c>
      <c r="B528" s="21" t="s">
        <v>536</v>
      </c>
      <c r="C528" s="19">
        <v>917840</v>
      </c>
      <c r="D528" s="19">
        <v>235123</v>
      </c>
      <c r="E528" s="19">
        <f>+'OCTUBRE ORD'!E528+'2DO AJ CUATR IEPS 2022'!C528</f>
        <v>16681</v>
      </c>
      <c r="F528" s="19">
        <f>+'OCTUBRE ORD'!F528+'3ER AJ TRIM FOFIR 2022'!C528</f>
        <v>77354</v>
      </c>
      <c r="G528" s="19">
        <v>28864</v>
      </c>
      <c r="H528" s="19">
        <v>9802</v>
      </c>
      <c r="I528" s="19">
        <v>23565</v>
      </c>
      <c r="J528" s="19">
        <v>1686</v>
      </c>
      <c r="K528" s="19">
        <v>2364</v>
      </c>
      <c r="L528" s="19">
        <v>0</v>
      </c>
      <c r="M528" s="19">
        <v>0</v>
      </c>
      <c r="N528" s="6">
        <f t="shared" si="8"/>
        <v>1313279</v>
      </c>
    </row>
    <row r="529" spans="1:14" x14ac:dyDescent="0.25">
      <c r="A529" s="9">
        <v>526</v>
      </c>
      <c r="B529" s="21" t="s">
        <v>537</v>
      </c>
      <c r="C529" s="19">
        <v>785978</v>
      </c>
      <c r="D529" s="19">
        <v>201370</v>
      </c>
      <c r="E529" s="19">
        <f>+'OCTUBRE ORD'!E529+'2DO AJ CUATR IEPS 2022'!C529</f>
        <v>16276</v>
      </c>
      <c r="F529" s="19">
        <f>+'OCTUBRE ORD'!F529+'3ER AJ TRIM FOFIR 2022'!C529</f>
        <v>70630</v>
      </c>
      <c r="G529" s="19">
        <v>38315</v>
      </c>
      <c r="H529" s="19">
        <v>8329</v>
      </c>
      <c r="I529" s="19">
        <v>24840</v>
      </c>
      <c r="J529" s="19">
        <v>1518</v>
      </c>
      <c r="K529" s="19">
        <v>1988</v>
      </c>
      <c r="L529" s="19">
        <v>0</v>
      </c>
      <c r="M529" s="19">
        <v>0</v>
      </c>
      <c r="N529" s="6">
        <f t="shared" si="8"/>
        <v>1149244</v>
      </c>
    </row>
    <row r="530" spans="1:14" x14ac:dyDescent="0.25">
      <c r="A530" s="9">
        <v>527</v>
      </c>
      <c r="B530" s="21" t="s">
        <v>538</v>
      </c>
      <c r="C530" s="19">
        <v>248930</v>
      </c>
      <c r="D530" s="19">
        <v>98227</v>
      </c>
      <c r="E530" s="19">
        <f>+'OCTUBRE ORD'!E530+'2DO AJ CUATR IEPS 2022'!C530</f>
        <v>5378</v>
      </c>
      <c r="F530" s="19">
        <f>+'OCTUBRE ORD'!F530+'3ER AJ TRIM FOFIR 2022'!C530</f>
        <v>22801</v>
      </c>
      <c r="G530" s="19">
        <v>5701</v>
      </c>
      <c r="H530" s="19">
        <v>2654</v>
      </c>
      <c r="I530" s="19">
        <v>5604</v>
      </c>
      <c r="J530" s="19">
        <v>532</v>
      </c>
      <c r="K530" s="19">
        <v>630</v>
      </c>
      <c r="L530" s="19">
        <v>0</v>
      </c>
      <c r="M530" s="19">
        <v>0</v>
      </c>
      <c r="N530" s="6">
        <f t="shared" si="8"/>
        <v>390457</v>
      </c>
    </row>
    <row r="531" spans="1:14" x14ac:dyDescent="0.25">
      <c r="A531" s="9">
        <v>528</v>
      </c>
      <c r="B531" s="21" t="s">
        <v>539</v>
      </c>
      <c r="C531" s="19">
        <v>187864</v>
      </c>
      <c r="D531" s="19">
        <v>47310</v>
      </c>
      <c r="E531" s="19">
        <f>+'OCTUBRE ORD'!E531+'2DO AJ CUATR IEPS 2022'!C531</f>
        <v>4455</v>
      </c>
      <c r="F531" s="19">
        <f>+'OCTUBRE ORD'!F531+'3ER AJ TRIM FOFIR 2022'!C531</f>
        <v>19548</v>
      </c>
      <c r="G531" s="19">
        <v>2070</v>
      </c>
      <c r="H531" s="19">
        <v>2355</v>
      </c>
      <c r="I531" s="19">
        <v>4235</v>
      </c>
      <c r="J531" s="19">
        <v>342</v>
      </c>
      <c r="K531" s="19">
        <v>616</v>
      </c>
      <c r="L531" s="19">
        <v>0</v>
      </c>
      <c r="M531" s="19">
        <v>0</v>
      </c>
      <c r="N531" s="6">
        <f t="shared" si="8"/>
        <v>268795</v>
      </c>
    </row>
    <row r="532" spans="1:14" x14ac:dyDescent="0.25">
      <c r="A532" s="9">
        <v>529</v>
      </c>
      <c r="B532" s="21" t="s">
        <v>540</v>
      </c>
      <c r="C532" s="19">
        <v>132824</v>
      </c>
      <c r="D532" s="19">
        <v>48124</v>
      </c>
      <c r="E532" s="19">
        <f>+'OCTUBRE ORD'!E532+'2DO AJ CUATR IEPS 2022'!C532</f>
        <v>2602</v>
      </c>
      <c r="F532" s="19">
        <f>+'OCTUBRE ORD'!F532+'3ER AJ TRIM FOFIR 2022'!C532</f>
        <v>9724</v>
      </c>
      <c r="G532" s="19">
        <v>3338</v>
      </c>
      <c r="H532" s="19">
        <v>987</v>
      </c>
      <c r="I532" s="19">
        <v>2111</v>
      </c>
      <c r="J532" s="19">
        <v>368</v>
      </c>
      <c r="K532" s="19">
        <v>161</v>
      </c>
      <c r="L532" s="19">
        <v>0</v>
      </c>
      <c r="M532" s="19">
        <v>0</v>
      </c>
      <c r="N532" s="6">
        <f t="shared" si="8"/>
        <v>200239</v>
      </c>
    </row>
    <row r="533" spans="1:14" x14ac:dyDescent="0.25">
      <c r="A533" s="9">
        <v>530</v>
      </c>
      <c r="B533" s="21" t="s">
        <v>541</v>
      </c>
      <c r="C533" s="19">
        <v>283488</v>
      </c>
      <c r="D533" s="19">
        <v>98908</v>
      </c>
      <c r="E533" s="19">
        <f>+'OCTUBRE ORD'!E533+'2DO AJ CUATR IEPS 2022'!C533</f>
        <v>5655</v>
      </c>
      <c r="F533" s="19">
        <f>+'OCTUBRE ORD'!F533+'3ER AJ TRIM FOFIR 2022'!C533</f>
        <v>24024</v>
      </c>
      <c r="G533" s="19">
        <v>8950</v>
      </c>
      <c r="H533" s="19">
        <v>2784</v>
      </c>
      <c r="I533" s="19">
        <v>6753</v>
      </c>
      <c r="J533" s="19">
        <v>625</v>
      </c>
      <c r="K533" s="19">
        <v>628</v>
      </c>
      <c r="L533" s="19">
        <v>31627</v>
      </c>
      <c r="M533" s="19">
        <v>0</v>
      </c>
      <c r="N533" s="6">
        <f t="shared" si="8"/>
        <v>463442</v>
      </c>
    </row>
    <row r="534" spans="1:14" x14ac:dyDescent="0.25">
      <c r="A534" s="9">
        <v>531</v>
      </c>
      <c r="B534" s="21" t="s">
        <v>542</v>
      </c>
      <c r="C534" s="19">
        <v>172498</v>
      </c>
      <c r="D534" s="19">
        <v>49608</v>
      </c>
      <c r="E534" s="19">
        <f>+'OCTUBRE ORD'!E534+'2DO AJ CUATR IEPS 2022'!C534</f>
        <v>3543</v>
      </c>
      <c r="F534" s="19">
        <f>+'OCTUBRE ORD'!F534+'3ER AJ TRIM FOFIR 2022'!C534</f>
        <v>14450</v>
      </c>
      <c r="G534" s="19">
        <v>6053</v>
      </c>
      <c r="H534" s="19">
        <v>1612</v>
      </c>
      <c r="I534" s="19">
        <v>4082</v>
      </c>
      <c r="J534" s="19">
        <v>395</v>
      </c>
      <c r="K534" s="19">
        <v>345</v>
      </c>
      <c r="L534" s="19">
        <v>0</v>
      </c>
      <c r="M534" s="19">
        <v>0</v>
      </c>
      <c r="N534" s="6">
        <f t="shared" si="8"/>
        <v>252586</v>
      </c>
    </row>
    <row r="535" spans="1:14" x14ac:dyDescent="0.25">
      <c r="A535" s="9">
        <v>532</v>
      </c>
      <c r="B535" s="21" t="s">
        <v>543</v>
      </c>
      <c r="C535" s="19">
        <v>247666</v>
      </c>
      <c r="D535" s="19">
        <v>123227</v>
      </c>
      <c r="E535" s="19">
        <f>+'OCTUBRE ORD'!E535+'2DO AJ CUATR IEPS 2022'!C535</f>
        <v>5047</v>
      </c>
      <c r="F535" s="19">
        <f>+'OCTUBRE ORD'!F535+'3ER AJ TRIM FOFIR 2022'!C535</f>
        <v>20772</v>
      </c>
      <c r="G535" s="19">
        <v>9289</v>
      </c>
      <c r="H535" s="19">
        <v>2337</v>
      </c>
      <c r="I535" s="19">
        <v>6174</v>
      </c>
      <c r="J535" s="19">
        <v>559</v>
      </c>
      <c r="K535" s="19">
        <v>506</v>
      </c>
      <c r="L535" s="19">
        <v>0</v>
      </c>
      <c r="M535" s="19">
        <v>0</v>
      </c>
      <c r="N535" s="6">
        <f t="shared" si="8"/>
        <v>415577</v>
      </c>
    </row>
    <row r="536" spans="1:14" x14ac:dyDescent="0.25">
      <c r="A536" s="9">
        <v>533</v>
      </c>
      <c r="B536" s="21" t="s">
        <v>544</v>
      </c>
      <c r="C536" s="19">
        <v>203350</v>
      </c>
      <c r="D536" s="19">
        <v>86760</v>
      </c>
      <c r="E536" s="19">
        <f>+'OCTUBRE ORD'!E536+'2DO AJ CUATR IEPS 2022'!C536</f>
        <v>4077</v>
      </c>
      <c r="F536" s="19">
        <f>+'OCTUBRE ORD'!F536+'3ER AJ TRIM FOFIR 2022'!C536</f>
        <v>16817</v>
      </c>
      <c r="G536" s="19">
        <v>6289</v>
      </c>
      <c r="H536" s="19">
        <v>1890</v>
      </c>
      <c r="I536" s="19">
        <v>4515</v>
      </c>
      <c r="J536" s="19">
        <v>451</v>
      </c>
      <c r="K536" s="19">
        <v>405</v>
      </c>
      <c r="L536" s="19">
        <v>163</v>
      </c>
      <c r="M536" s="19">
        <v>0</v>
      </c>
      <c r="N536" s="6">
        <f t="shared" si="8"/>
        <v>324717</v>
      </c>
    </row>
    <row r="537" spans="1:14" x14ac:dyDescent="0.25">
      <c r="A537" s="9">
        <v>534</v>
      </c>
      <c r="B537" s="21" t="s">
        <v>545</v>
      </c>
      <c r="C537" s="19">
        <v>253226</v>
      </c>
      <c r="D537" s="19">
        <v>71453</v>
      </c>
      <c r="E537" s="19">
        <f>+'OCTUBRE ORD'!E537+'2DO AJ CUATR IEPS 2022'!C537</f>
        <v>4976</v>
      </c>
      <c r="F537" s="19">
        <f>+'OCTUBRE ORD'!F537+'3ER AJ TRIM FOFIR 2022'!C537</f>
        <v>20779</v>
      </c>
      <c r="G537" s="19">
        <v>7987</v>
      </c>
      <c r="H537" s="19">
        <v>2363</v>
      </c>
      <c r="I537" s="19">
        <v>5750</v>
      </c>
      <c r="J537" s="19">
        <v>565</v>
      </c>
      <c r="K537" s="19">
        <v>510</v>
      </c>
      <c r="L537" s="19">
        <v>21063</v>
      </c>
      <c r="M537" s="19">
        <v>0</v>
      </c>
      <c r="N537" s="6">
        <f t="shared" si="8"/>
        <v>388672</v>
      </c>
    </row>
    <row r="538" spans="1:14" x14ac:dyDescent="0.25">
      <c r="A538" s="9">
        <v>535</v>
      </c>
      <c r="B538" s="21" t="s">
        <v>546</v>
      </c>
      <c r="C538" s="19">
        <v>290026</v>
      </c>
      <c r="D538" s="19">
        <v>55242</v>
      </c>
      <c r="E538" s="19">
        <f>+'OCTUBRE ORD'!E538+'2DO AJ CUATR IEPS 2022'!C538</f>
        <v>6150</v>
      </c>
      <c r="F538" s="19">
        <f>+'OCTUBRE ORD'!F538+'3ER AJ TRIM FOFIR 2022'!C538</f>
        <v>26660</v>
      </c>
      <c r="G538" s="19">
        <v>7396</v>
      </c>
      <c r="H538" s="19">
        <v>3138</v>
      </c>
      <c r="I538" s="19">
        <v>6928</v>
      </c>
      <c r="J538" s="19">
        <v>524</v>
      </c>
      <c r="K538" s="19">
        <v>758</v>
      </c>
      <c r="L538" s="19">
        <v>5082</v>
      </c>
      <c r="M538" s="19">
        <v>0</v>
      </c>
      <c r="N538" s="6">
        <f t="shared" si="8"/>
        <v>401904</v>
      </c>
    </row>
    <row r="539" spans="1:14" x14ac:dyDescent="0.25">
      <c r="A539" s="9">
        <v>536</v>
      </c>
      <c r="B539" s="21" t="s">
        <v>547</v>
      </c>
      <c r="C539" s="19">
        <v>83230</v>
      </c>
      <c r="D539" s="19">
        <v>38609</v>
      </c>
      <c r="E539" s="19">
        <f>+'OCTUBRE ORD'!E539+'2DO AJ CUATR IEPS 2022'!C539</f>
        <v>1664</v>
      </c>
      <c r="F539" s="19">
        <f>+'OCTUBRE ORD'!F539+'3ER AJ TRIM FOFIR 2022'!C539</f>
        <v>5974</v>
      </c>
      <c r="G539" s="19">
        <v>1041</v>
      </c>
      <c r="H539" s="19">
        <v>588</v>
      </c>
      <c r="I539" s="19">
        <v>855</v>
      </c>
      <c r="J539" s="19">
        <v>271</v>
      </c>
      <c r="K539" s="19">
        <v>86</v>
      </c>
      <c r="L539" s="19">
        <v>0</v>
      </c>
      <c r="M539" s="19">
        <v>0</v>
      </c>
      <c r="N539" s="6">
        <f t="shared" si="8"/>
        <v>132318</v>
      </c>
    </row>
    <row r="540" spans="1:14" x14ac:dyDescent="0.25">
      <c r="A540" s="9">
        <v>537</v>
      </c>
      <c r="B540" s="21" t="s">
        <v>548</v>
      </c>
      <c r="C540" s="19">
        <v>519230</v>
      </c>
      <c r="D540" s="19">
        <v>178628</v>
      </c>
      <c r="E540" s="19">
        <f>+'OCTUBRE ORD'!E540+'2DO AJ CUATR IEPS 2022'!C540</f>
        <v>9947</v>
      </c>
      <c r="F540" s="19">
        <f>+'OCTUBRE ORD'!F540+'3ER AJ TRIM FOFIR 2022'!C540</f>
        <v>41062</v>
      </c>
      <c r="G540" s="19">
        <v>15439</v>
      </c>
      <c r="H540" s="19">
        <v>4602</v>
      </c>
      <c r="I540" s="19">
        <v>10844</v>
      </c>
      <c r="J540" s="19">
        <v>1171</v>
      </c>
      <c r="K540" s="19">
        <v>950</v>
      </c>
      <c r="L540" s="19">
        <v>0</v>
      </c>
      <c r="M540" s="19">
        <v>0</v>
      </c>
      <c r="N540" s="6">
        <f t="shared" si="8"/>
        <v>781873</v>
      </c>
    </row>
    <row r="541" spans="1:14" x14ac:dyDescent="0.25">
      <c r="A541" s="9">
        <v>538</v>
      </c>
      <c r="B541" s="21" t="s">
        <v>549</v>
      </c>
      <c r="C541" s="19">
        <v>109534</v>
      </c>
      <c r="D541" s="19">
        <v>53223</v>
      </c>
      <c r="E541" s="19">
        <f>+'OCTUBRE ORD'!E541+'2DO AJ CUATR IEPS 2022'!C541</f>
        <v>2200</v>
      </c>
      <c r="F541" s="19">
        <f>+'OCTUBRE ORD'!F541+'3ER AJ TRIM FOFIR 2022'!C541</f>
        <v>8221</v>
      </c>
      <c r="G541" s="19">
        <v>1646</v>
      </c>
      <c r="H541" s="19">
        <v>837</v>
      </c>
      <c r="I541" s="19">
        <v>1379</v>
      </c>
      <c r="J541" s="19">
        <v>303</v>
      </c>
      <c r="K541" s="19">
        <v>141</v>
      </c>
      <c r="L541" s="19">
        <v>4740</v>
      </c>
      <c r="M541" s="19">
        <v>0</v>
      </c>
      <c r="N541" s="6">
        <f t="shared" si="8"/>
        <v>182224</v>
      </c>
    </row>
    <row r="542" spans="1:14" x14ac:dyDescent="0.25">
      <c r="A542" s="9">
        <v>539</v>
      </c>
      <c r="B542" s="21" t="s">
        <v>550</v>
      </c>
      <c r="C542" s="19">
        <v>269574</v>
      </c>
      <c r="D542" s="19">
        <v>105599</v>
      </c>
      <c r="E542" s="19">
        <f>+'OCTUBRE ORD'!E542+'2DO AJ CUATR IEPS 2022'!C542</f>
        <v>5561</v>
      </c>
      <c r="F542" s="19">
        <f>+'OCTUBRE ORD'!F542+'3ER AJ TRIM FOFIR 2022'!C542</f>
        <v>24161</v>
      </c>
      <c r="G542" s="19">
        <v>14734</v>
      </c>
      <c r="H542" s="19">
        <v>2848</v>
      </c>
      <c r="I542" s="19">
        <v>9011</v>
      </c>
      <c r="J542" s="19">
        <v>511</v>
      </c>
      <c r="K542" s="19">
        <v>679</v>
      </c>
      <c r="L542" s="19">
        <v>0</v>
      </c>
      <c r="M542" s="19">
        <v>0</v>
      </c>
      <c r="N542" s="6">
        <f t="shared" si="8"/>
        <v>432678</v>
      </c>
    </row>
    <row r="543" spans="1:14" x14ac:dyDescent="0.25">
      <c r="A543" s="9">
        <v>540</v>
      </c>
      <c r="B543" s="21" t="s">
        <v>551</v>
      </c>
      <c r="C543" s="19">
        <v>577996</v>
      </c>
      <c r="D543" s="19">
        <v>198652</v>
      </c>
      <c r="E543" s="19">
        <f>+'OCTUBRE ORD'!E543+'2DO AJ CUATR IEPS 2022'!C543</f>
        <v>12376</v>
      </c>
      <c r="F543" s="19">
        <f>+'OCTUBRE ORD'!F543+'3ER AJ TRIM FOFIR 2022'!C543</f>
        <v>55646</v>
      </c>
      <c r="G543" s="19">
        <v>19418</v>
      </c>
      <c r="H543" s="19">
        <v>6805</v>
      </c>
      <c r="I543" s="19">
        <v>16638</v>
      </c>
      <c r="J543" s="19">
        <v>1089</v>
      </c>
      <c r="K543" s="19">
        <v>1739</v>
      </c>
      <c r="L543" s="19">
        <v>59035</v>
      </c>
      <c r="M543" s="19">
        <v>0</v>
      </c>
      <c r="N543" s="6">
        <f t="shared" si="8"/>
        <v>949394</v>
      </c>
    </row>
    <row r="544" spans="1:14" x14ac:dyDescent="0.25">
      <c r="A544" s="9">
        <v>541</v>
      </c>
      <c r="B544" s="21" t="s">
        <v>552</v>
      </c>
      <c r="C544" s="19">
        <v>134694</v>
      </c>
      <c r="D544" s="19">
        <v>58916</v>
      </c>
      <c r="E544" s="19">
        <f>+'OCTUBRE ORD'!E544+'2DO AJ CUATR IEPS 2022'!C544</f>
        <v>2520</v>
      </c>
      <c r="F544" s="19">
        <f>+'OCTUBRE ORD'!F544+'3ER AJ TRIM FOFIR 2022'!C544</f>
        <v>9728</v>
      </c>
      <c r="G544" s="19">
        <v>3601</v>
      </c>
      <c r="H544" s="19">
        <v>1017</v>
      </c>
      <c r="I544" s="19">
        <v>2246</v>
      </c>
      <c r="J544" s="19">
        <v>347</v>
      </c>
      <c r="K544" s="19">
        <v>173</v>
      </c>
      <c r="L544" s="19">
        <v>6030</v>
      </c>
      <c r="M544" s="19">
        <v>0</v>
      </c>
      <c r="N544" s="6">
        <f t="shared" si="8"/>
        <v>219272</v>
      </c>
    </row>
    <row r="545" spans="1:14" x14ac:dyDescent="0.25">
      <c r="A545" s="9">
        <v>542</v>
      </c>
      <c r="B545" s="21" t="s">
        <v>553</v>
      </c>
      <c r="C545" s="19">
        <v>109884</v>
      </c>
      <c r="D545" s="19">
        <v>58205</v>
      </c>
      <c r="E545" s="19">
        <f>+'OCTUBRE ORD'!E545+'2DO AJ CUATR IEPS 2022'!C545</f>
        <v>2121</v>
      </c>
      <c r="F545" s="19">
        <f>+'OCTUBRE ORD'!F545+'3ER AJ TRIM FOFIR 2022'!C545</f>
        <v>7793</v>
      </c>
      <c r="G545" s="19">
        <v>2045</v>
      </c>
      <c r="H545" s="19">
        <v>774</v>
      </c>
      <c r="I545" s="19">
        <v>1377</v>
      </c>
      <c r="J545" s="19">
        <v>310</v>
      </c>
      <c r="K545" s="19">
        <v>116</v>
      </c>
      <c r="L545" s="19">
        <v>4026</v>
      </c>
      <c r="M545" s="19">
        <v>0</v>
      </c>
      <c r="N545" s="6">
        <f t="shared" si="8"/>
        <v>186651</v>
      </c>
    </row>
    <row r="546" spans="1:14" x14ac:dyDescent="0.25">
      <c r="A546" s="9">
        <v>543</v>
      </c>
      <c r="B546" s="21" t="s">
        <v>554</v>
      </c>
      <c r="C546" s="19">
        <v>345066</v>
      </c>
      <c r="D546" s="19">
        <v>91817</v>
      </c>
      <c r="E546" s="19">
        <f>+'OCTUBRE ORD'!E546+'2DO AJ CUATR IEPS 2022'!C546</f>
        <v>7492</v>
      </c>
      <c r="F546" s="19">
        <f>+'OCTUBRE ORD'!F546+'3ER AJ TRIM FOFIR 2022'!C546</f>
        <v>32018</v>
      </c>
      <c r="G546" s="19">
        <v>14549</v>
      </c>
      <c r="H546" s="19">
        <v>3755</v>
      </c>
      <c r="I546" s="19">
        <v>10327</v>
      </c>
      <c r="J546" s="19">
        <v>725</v>
      </c>
      <c r="K546" s="19">
        <v>905</v>
      </c>
      <c r="L546" s="19">
        <v>17397</v>
      </c>
      <c r="M546" s="19">
        <v>0</v>
      </c>
      <c r="N546" s="6">
        <f t="shared" si="8"/>
        <v>524051</v>
      </c>
    </row>
    <row r="547" spans="1:14" x14ac:dyDescent="0.25">
      <c r="A547" s="9">
        <v>544</v>
      </c>
      <c r="B547" s="21" t="s">
        <v>555</v>
      </c>
      <c r="C547" s="19">
        <v>128674</v>
      </c>
      <c r="D547" s="19">
        <v>48927</v>
      </c>
      <c r="E547" s="19">
        <f>+'OCTUBRE ORD'!E547+'2DO AJ CUATR IEPS 2022'!C547</f>
        <v>2489</v>
      </c>
      <c r="F547" s="19">
        <f>+'OCTUBRE ORD'!F547+'3ER AJ TRIM FOFIR 2022'!C547</f>
        <v>9974</v>
      </c>
      <c r="G547" s="19">
        <v>2376</v>
      </c>
      <c r="H547" s="19">
        <v>1086</v>
      </c>
      <c r="I547" s="19">
        <v>2042</v>
      </c>
      <c r="J547" s="19">
        <v>305</v>
      </c>
      <c r="K547" s="19">
        <v>212</v>
      </c>
      <c r="L547" s="19">
        <v>0</v>
      </c>
      <c r="M547" s="19">
        <v>0</v>
      </c>
      <c r="N547" s="6">
        <f t="shared" si="8"/>
        <v>196085</v>
      </c>
    </row>
    <row r="548" spans="1:14" x14ac:dyDescent="0.25">
      <c r="A548" s="9">
        <v>545</v>
      </c>
      <c r="B548" s="21" t="s">
        <v>556</v>
      </c>
      <c r="C548" s="19">
        <v>881904</v>
      </c>
      <c r="D548" s="19">
        <v>367733</v>
      </c>
      <c r="E548" s="19">
        <f>+'OCTUBRE ORD'!E548+'2DO AJ CUATR IEPS 2022'!C548</f>
        <v>17960</v>
      </c>
      <c r="F548" s="19">
        <f>+'OCTUBRE ORD'!F548+'3ER AJ TRIM FOFIR 2022'!C548</f>
        <v>72977</v>
      </c>
      <c r="G548" s="19">
        <v>23489</v>
      </c>
      <c r="H548" s="19">
        <v>8091</v>
      </c>
      <c r="I548" s="19">
        <v>17893</v>
      </c>
      <c r="J548" s="19">
        <v>1994</v>
      </c>
      <c r="K548" s="19">
        <v>1706</v>
      </c>
      <c r="L548" s="19">
        <v>5168</v>
      </c>
      <c r="M548" s="19">
        <v>0</v>
      </c>
      <c r="N548" s="6">
        <f t="shared" si="8"/>
        <v>1398915</v>
      </c>
    </row>
    <row r="549" spans="1:14" x14ac:dyDescent="0.25">
      <c r="A549" s="9">
        <v>546</v>
      </c>
      <c r="B549" s="21" t="s">
        <v>557</v>
      </c>
      <c r="C549" s="19">
        <v>404226</v>
      </c>
      <c r="D549" s="19">
        <v>120056</v>
      </c>
      <c r="E549" s="19">
        <f>+'OCTUBRE ORD'!E549+'2DO AJ CUATR IEPS 2022'!C549</f>
        <v>9124</v>
      </c>
      <c r="F549" s="19">
        <f>+'OCTUBRE ORD'!F549+'3ER AJ TRIM FOFIR 2022'!C549</f>
        <v>39834</v>
      </c>
      <c r="G549" s="19">
        <v>14692</v>
      </c>
      <c r="H549" s="19">
        <v>4791</v>
      </c>
      <c r="I549" s="19">
        <v>12106</v>
      </c>
      <c r="J549" s="19">
        <v>860</v>
      </c>
      <c r="K549" s="19">
        <v>1217</v>
      </c>
      <c r="L549" s="19">
        <v>0</v>
      </c>
      <c r="M549" s="19">
        <v>0</v>
      </c>
      <c r="N549" s="6">
        <f t="shared" si="8"/>
        <v>606906</v>
      </c>
    </row>
    <row r="550" spans="1:14" x14ac:dyDescent="0.25">
      <c r="A550" s="9">
        <v>547</v>
      </c>
      <c r="B550" s="21" t="s">
        <v>558</v>
      </c>
      <c r="C550" s="19">
        <v>118922</v>
      </c>
      <c r="D550" s="19">
        <v>52136</v>
      </c>
      <c r="E550" s="19">
        <f>+'OCTUBRE ORD'!E550+'2DO AJ CUATR IEPS 2022'!C550</f>
        <v>2160</v>
      </c>
      <c r="F550" s="19">
        <f>+'OCTUBRE ORD'!F550+'3ER AJ TRIM FOFIR 2022'!C550</f>
        <v>8165</v>
      </c>
      <c r="G550" s="19">
        <v>2327</v>
      </c>
      <c r="H550" s="19">
        <v>829</v>
      </c>
      <c r="I550" s="19">
        <v>1526</v>
      </c>
      <c r="J550" s="19">
        <v>314</v>
      </c>
      <c r="K550" s="19">
        <v>125</v>
      </c>
      <c r="L550" s="19">
        <v>4157</v>
      </c>
      <c r="M550" s="19">
        <v>0</v>
      </c>
      <c r="N550" s="6">
        <f t="shared" si="8"/>
        <v>190661</v>
      </c>
    </row>
    <row r="551" spans="1:14" x14ac:dyDescent="0.25">
      <c r="A551" s="9">
        <v>548</v>
      </c>
      <c r="B551" s="21" t="s">
        <v>559</v>
      </c>
      <c r="C551" s="19">
        <v>220450</v>
      </c>
      <c r="D551" s="19">
        <v>91420</v>
      </c>
      <c r="E551" s="19">
        <f>+'OCTUBRE ORD'!E551+'2DO AJ CUATR IEPS 2022'!C551</f>
        <v>4054</v>
      </c>
      <c r="F551" s="19">
        <f>+'OCTUBRE ORD'!F551+'3ER AJ TRIM FOFIR 2022'!C551</f>
        <v>16535</v>
      </c>
      <c r="G551" s="19">
        <v>4470</v>
      </c>
      <c r="H551" s="19">
        <v>1859</v>
      </c>
      <c r="I551" s="19">
        <v>3664</v>
      </c>
      <c r="J551" s="19">
        <v>631</v>
      </c>
      <c r="K551" s="19">
        <v>365</v>
      </c>
      <c r="L551" s="19">
        <v>0</v>
      </c>
      <c r="M551" s="19">
        <v>0</v>
      </c>
      <c r="N551" s="6">
        <f t="shared" si="8"/>
        <v>343448</v>
      </c>
    </row>
    <row r="552" spans="1:14" x14ac:dyDescent="0.25">
      <c r="A552" s="9">
        <v>549</v>
      </c>
      <c r="B552" s="21" t="s">
        <v>560</v>
      </c>
      <c r="C552" s="19">
        <v>724558</v>
      </c>
      <c r="D552" s="19">
        <v>268180</v>
      </c>
      <c r="E552" s="19">
        <f>+'OCTUBRE ORD'!E552+'2DO AJ CUATR IEPS 2022'!C552</f>
        <v>13559</v>
      </c>
      <c r="F552" s="19">
        <f>+'OCTUBRE ORD'!F552+'3ER AJ TRIM FOFIR 2022'!C552</f>
        <v>55640</v>
      </c>
      <c r="G552" s="19">
        <v>26320</v>
      </c>
      <c r="H552" s="19">
        <v>6166</v>
      </c>
      <c r="I552" s="19">
        <v>16274</v>
      </c>
      <c r="J552" s="19">
        <v>1602</v>
      </c>
      <c r="K552" s="19">
        <v>1227</v>
      </c>
      <c r="L552" s="19">
        <v>62514</v>
      </c>
      <c r="M552" s="19">
        <v>0</v>
      </c>
      <c r="N552" s="6">
        <f t="shared" si="8"/>
        <v>1176040</v>
      </c>
    </row>
    <row r="553" spans="1:14" x14ac:dyDescent="0.25">
      <c r="A553" s="9">
        <v>550</v>
      </c>
      <c r="B553" s="21" t="s">
        <v>561</v>
      </c>
      <c r="C553" s="19">
        <v>450796</v>
      </c>
      <c r="D553" s="19">
        <v>87132</v>
      </c>
      <c r="E553" s="19">
        <f>+'OCTUBRE ORD'!E553+'2DO AJ CUATR IEPS 2022'!C553</f>
        <v>8389</v>
      </c>
      <c r="F553" s="19">
        <f>+'OCTUBRE ORD'!F553+'3ER AJ TRIM FOFIR 2022'!C553</f>
        <v>36801</v>
      </c>
      <c r="G553" s="19">
        <v>13319</v>
      </c>
      <c r="H553" s="19">
        <v>4352</v>
      </c>
      <c r="I553" s="19">
        <v>10256</v>
      </c>
      <c r="J553" s="19">
        <v>927</v>
      </c>
      <c r="K553" s="19">
        <v>982</v>
      </c>
      <c r="L553" s="19">
        <v>25681</v>
      </c>
      <c r="M553" s="19">
        <v>0</v>
      </c>
      <c r="N553" s="6">
        <f t="shared" si="8"/>
        <v>638635</v>
      </c>
    </row>
    <row r="554" spans="1:14" x14ac:dyDescent="0.25">
      <c r="A554" s="9">
        <v>551</v>
      </c>
      <c r="B554" s="21" t="s">
        <v>562</v>
      </c>
      <c r="C554" s="19">
        <v>2173884</v>
      </c>
      <c r="D554" s="19">
        <v>626534</v>
      </c>
      <c r="E554" s="19">
        <f>+'OCTUBRE ORD'!E554+'2DO AJ CUATR IEPS 2022'!C554</f>
        <v>45781</v>
      </c>
      <c r="F554" s="19">
        <f>+'OCTUBRE ORD'!F554+'3ER AJ TRIM FOFIR 2022'!C554</f>
        <v>214736</v>
      </c>
      <c r="G554" s="19">
        <v>70430</v>
      </c>
      <c r="H554" s="19">
        <v>26991</v>
      </c>
      <c r="I554" s="19">
        <v>65209</v>
      </c>
      <c r="J554" s="19">
        <v>3208</v>
      </c>
      <c r="K554" s="19">
        <v>7154</v>
      </c>
      <c r="L554" s="19">
        <v>0</v>
      </c>
      <c r="M554" s="19">
        <v>0</v>
      </c>
      <c r="N554" s="6">
        <f t="shared" si="8"/>
        <v>3233927</v>
      </c>
    </row>
    <row r="555" spans="1:14" x14ac:dyDescent="0.25">
      <c r="A555" s="9">
        <v>552</v>
      </c>
      <c r="B555" s="21" t="s">
        <v>563</v>
      </c>
      <c r="C555" s="19">
        <v>81244</v>
      </c>
      <c r="D555" s="19">
        <v>54674</v>
      </c>
      <c r="E555" s="19">
        <f>+'OCTUBRE ORD'!E555+'2DO AJ CUATR IEPS 2022'!C555</f>
        <v>1673</v>
      </c>
      <c r="F555" s="19">
        <f>+'OCTUBRE ORD'!F555+'3ER AJ TRIM FOFIR 2022'!C555</f>
        <v>6532</v>
      </c>
      <c r="G555" s="19">
        <v>950</v>
      </c>
      <c r="H555" s="19">
        <v>707</v>
      </c>
      <c r="I555" s="19">
        <v>1126</v>
      </c>
      <c r="J555" s="19">
        <v>231</v>
      </c>
      <c r="K555" s="19">
        <v>140</v>
      </c>
      <c r="L555" s="19">
        <v>0</v>
      </c>
      <c r="M555" s="19">
        <v>0</v>
      </c>
      <c r="N555" s="6">
        <f t="shared" si="8"/>
        <v>147277</v>
      </c>
    </row>
    <row r="556" spans="1:14" x14ac:dyDescent="0.25">
      <c r="A556" s="9">
        <v>553</v>
      </c>
      <c r="B556" s="21" t="s">
        <v>564</v>
      </c>
      <c r="C556" s="19">
        <v>1280628</v>
      </c>
      <c r="D556" s="19">
        <v>248077</v>
      </c>
      <c r="E556" s="19">
        <f>+'OCTUBRE ORD'!E556+'2DO AJ CUATR IEPS 2022'!C556</f>
        <v>28979</v>
      </c>
      <c r="F556" s="19">
        <f>+'OCTUBRE ORD'!F556+'3ER AJ TRIM FOFIR 2022'!C556</f>
        <v>136425</v>
      </c>
      <c r="G556" s="19">
        <v>28191</v>
      </c>
      <c r="H556" s="19">
        <v>17286</v>
      </c>
      <c r="I556" s="19">
        <v>36822</v>
      </c>
      <c r="J556" s="19">
        <v>1824</v>
      </c>
      <c r="K556" s="19">
        <v>4755</v>
      </c>
      <c r="L556" s="19">
        <v>46688</v>
      </c>
      <c r="M556" s="19">
        <v>0</v>
      </c>
      <c r="N556" s="6">
        <f t="shared" si="8"/>
        <v>1829675</v>
      </c>
    </row>
    <row r="557" spans="1:14" x14ac:dyDescent="0.25">
      <c r="A557" s="9">
        <v>554</v>
      </c>
      <c r="B557" s="21" t="s">
        <v>565</v>
      </c>
      <c r="C557" s="19">
        <v>363722</v>
      </c>
      <c r="D557" s="19">
        <v>116602</v>
      </c>
      <c r="E557" s="19">
        <f>+'OCTUBRE ORD'!E557+'2DO AJ CUATR IEPS 2022'!C557</f>
        <v>6810</v>
      </c>
      <c r="F557" s="19">
        <f>+'OCTUBRE ORD'!F557+'3ER AJ TRIM FOFIR 2022'!C557</f>
        <v>28088</v>
      </c>
      <c r="G557" s="19">
        <v>13511</v>
      </c>
      <c r="H557" s="19">
        <v>3154</v>
      </c>
      <c r="I557" s="19">
        <v>8420</v>
      </c>
      <c r="J557" s="19">
        <v>880</v>
      </c>
      <c r="K557" s="19">
        <v>639</v>
      </c>
      <c r="L557" s="19">
        <v>59340</v>
      </c>
      <c r="M557" s="19">
        <v>0</v>
      </c>
      <c r="N557" s="6">
        <f t="shared" si="8"/>
        <v>601166</v>
      </c>
    </row>
    <row r="558" spans="1:14" x14ac:dyDescent="0.25">
      <c r="A558" s="9">
        <v>555</v>
      </c>
      <c r="B558" s="21" t="s">
        <v>566</v>
      </c>
      <c r="C558" s="19">
        <v>190044</v>
      </c>
      <c r="D558" s="19">
        <v>76522</v>
      </c>
      <c r="E558" s="19">
        <f>+'OCTUBRE ORD'!E558+'2DO AJ CUATR IEPS 2022'!C558</f>
        <v>3853</v>
      </c>
      <c r="F558" s="19">
        <f>+'OCTUBRE ORD'!F558+'3ER AJ TRIM FOFIR 2022'!C558</f>
        <v>15766</v>
      </c>
      <c r="G558" s="19">
        <v>7889</v>
      </c>
      <c r="H558" s="19">
        <v>1761</v>
      </c>
      <c r="I558" s="19">
        <v>4907</v>
      </c>
      <c r="J558" s="19">
        <v>431</v>
      </c>
      <c r="K558" s="19">
        <v>375</v>
      </c>
      <c r="L558" s="19">
        <v>0</v>
      </c>
      <c r="M558" s="19">
        <v>0</v>
      </c>
      <c r="N558" s="6">
        <f t="shared" si="8"/>
        <v>301548</v>
      </c>
    </row>
    <row r="559" spans="1:14" x14ac:dyDescent="0.25">
      <c r="A559" s="9">
        <v>556</v>
      </c>
      <c r="B559" s="21" t="s">
        <v>567</v>
      </c>
      <c r="C559" s="19">
        <v>78982</v>
      </c>
      <c r="D559" s="19">
        <v>39528</v>
      </c>
      <c r="E559" s="19">
        <f>+'OCTUBRE ORD'!E559+'2DO AJ CUATR IEPS 2022'!C559</f>
        <v>1655</v>
      </c>
      <c r="F559" s="19">
        <f>+'OCTUBRE ORD'!F559+'3ER AJ TRIM FOFIR 2022'!C559</f>
        <v>6143</v>
      </c>
      <c r="G559" s="19">
        <v>708</v>
      </c>
      <c r="H559" s="19">
        <v>628</v>
      </c>
      <c r="I559" s="19">
        <v>874</v>
      </c>
      <c r="J559" s="19">
        <v>234</v>
      </c>
      <c r="K559" s="19">
        <v>110</v>
      </c>
      <c r="L559" s="19">
        <v>1845</v>
      </c>
      <c r="M559" s="19">
        <v>0</v>
      </c>
      <c r="N559" s="6">
        <f t="shared" si="8"/>
        <v>130707</v>
      </c>
    </row>
    <row r="560" spans="1:14" x14ac:dyDescent="0.25">
      <c r="A560" s="9">
        <v>557</v>
      </c>
      <c r="B560" s="21" t="s">
        <v>568</v>
      </c>
      <c r="C560" s="19">
        <v>1161638</v>
      </c>
      <c r="D560" s="19">
        <v>386793</v>
      </c>
      <c r="E560" s="19">
        <f>+'OCTUBRE ORD'!E560+'2DO AJ CUATR IEPS 2022'!C560</f>
        <v>25195</v>
      </c>
      <c r="F560" s="19">
        <f>+'OCTUBRE ORD'!F560+'3ER AJ TRIM FOFIR 2022'!C560</f>
        <v>111067</v>
      </c>
      <c r="G560" s="19">
        <v>34009</v>
      </c>
      <c r="H560" s="19">
        <v>13425</v>
      </c>
      <c r="I560" s="19">
        <v>30992</v>
      </c>
      <c r="J560" s="19">
        <v>2436</v>
      </c>
      <c r="K560" s="19">
        <v>3377</v>
      </c>
      <c r="L560" s="19">
        <v>0</v>
      </c>
      <c r="M560" s="19">
        <v>0</v>
      </c>
      <c r="N560" s="6">
        <f t="shared" si="8"/>
        <v>1768932</v>
      </c>
    </row>
    <row r="561" spans="1:15" x14ac:dyDescent="0.25">
      <c r="A561" s="9">
        <v>558</v>
      </c>
      <c r="B561" s="21" t="s">
        <v>569</v>
      </c>
      <c r="C561" s="19">
        <v>107186</v>
      </c>
      <c r="D561" s="19">
        <v>32000</v>
      </c>
      <c r="E561" s="19">
        <f>+'OCTUBRE ORD'!E561+'2DO AJ CUATR IEPS 2022'!C561</f>
        <v>2091</v>
      </c>
      <c r="F561" s="19">
        <f>+'OCTUBRE ORD'!F561+'3ER AJ TRIM FOFIR 2022'!C561</f>
        <v>8096</v>
      </c>
      <c r="G561" s="19">
        <v>3182</v>
      </c>
      <c r="H561" s="19">
        <v>854</v>
      </c>
      <c r="I561" s="19">
        <v>1995</v>
      </c>
      <c r="J561" s="19">
        <v>279</v>
      </c>
      <c r="K561" s="19">
        <v>155</v>
      </c>
      <c r="L561" s="19">
        <v>0</v>
      </c>
      <c r="M561" s="19">
        <v>0</v>
      </c>
      <c r="N561" s="6">
        <f t="shared" si="8"/>
        <v>155838</v>
      </c>
    </row>
    <row r="562" spans="1:15" x14ac:dyDescent="0.25">
      <c r="A562" s="9">
        <v>559</v>
      </c>
      <c r="B562" s="21" t="s">
        <v>570</v>
      </c>
      <c r="C562" s="19">
        <v>1161230</v>
      </c>
      <c r="D562" s="19">
        <v>236221</v>
      </c>
      <c r="E562" s="19">
        <f>+'OCTUBRE ORD'!E562+'2DO AJ CUATR IEPS 2022'!C562</f>
        <v>24629</v>
      </c>
      <c r="F562" s="19">
        <f>+'OCTUBRE ORD'!F562+'3ER AJ TRIM FOFIR 2022'!C562</f>
        <v>106359</v>
      </c>
      <c r="G562" s="19">
        <v>53289</v>
      </c>
      <c r="H562" s="19">
        <v>12536</v>
      </c>
      <c r="I562" s="19">
        <v>35879</v>
      </c>
      <c r="J562" s="19">
        <v>2316</v>
      </c>
      <c r="K562" s="19">
        <v>3020</v>
      </c>
      <c r="L562" s="19">
        <v>0</v>
      </c>
      <c r="M562" s="19">
        <v>0</v>
      </c>
      <c r="N562" s="6">
        <f t="shared" si="8"/>
        <v>1635479</v>
      </c>
    </row>
    <row r="563" spans="1:15" x14ac:dyDescent="0.25">
      <c r="A563" s="9">
        <v>560</v>
      </c>
      <c r="B563" s="21" t="s">
        <v>571</v>
      </c>
      <c r="C563" s="19">
        <v>510976</v>
      </c>
      <c r="D563" s="19">
        <v>151916</v>
      </c>
      <c r="E563" s="19">
        <f>+'OCTUBRE ORD'!E563+'2DO AJ CUATR IEPS 2022'!C563</f>
        <v>11343</v>
      </c>
      <c r="F563" s="19">
        <f>+'OCTUBRE ORD'!F563+'3ER AJ TRIM FOFIR 2022'!C563</f>
        <v>50061</v>
      </c>
      <c r="G563" s="19">
        <v>14863</v>
      </c>
      <c r="H563" s="19">
        <v>6047</v>
      </c>
      <c r="I563" s="19">
        <v>14004</v>
      </c>
      <c r="J563" s="19">
        <v>995</v>
      </c>
      <c r="K563" s="19">
        <v>1541</v>
      </c>
      <c r="L563" s="19">
        <v>0</v>
      </c>
      <c r="M563" s="19">
        <v>0</v>
      </c>
      <c r="N563" s="6">
        <f t="shared" si="8"/>
        <v>761746</v>
      </c>
    </row>
    <row r="564" spans="1:15" x14ac:dyDescent="0.25">
      <c r="A564" s="9">
        <v>561</v>
      </c>
      <c r="B564" s="21" t="s">
        <v>572</v>
      </c>
      <c r="C564" s="19">
        <v>372852</v>
      </c>
      <c r="D564" s="19">
        <v>189818</v>
      </c>
      <c r="E564" s="19">
        <f>+'OCTUBRE ORD'!E564+'2DO AJ CUATR IEPS 2022'!C564</f>
        <v>7249</v>
      </c>
      <c r="F564" s="19">
        <f>+'OCTUBRE ORD'!F564+'3ER AJ TRIM FOFIR 2022'!C564</f>
        <v>27518</v>
      </c>
      <c r="G564" s="19">
        <v>6740</v>
      </c>
      <c r="H564" s="19">
        <v>2837</v>
      </c>
      <c r="I564" s="19">
        <v>5131</v>
      </c>
      <c r="J564" s="19">
        <v>990</v>
      </c>
      <c r="K564" s="19">
        <v>481</v>
      </c>
      <c r="L564" s="19">
        <v>0</v>
      </c>
      <c r="M564" s="19">
        <v>0</v>
      </c>
      <c r="N564" s="6">
        <f t="shared" si="8"/>
        <v>613616</v>
      </c>
    </row>
    <row r="565" spans="1:15" x14ac:dyDescent="0.25">
      <c r="A565" s="9">
        <v>562</v>
      </c>
      <c r="B565" s="21" t="s">
        <v>573</v>
      </c>
      <c r="C565" s="19">
        <v>148376</v>
      </c>
      <c r="D565" s="19">
        <v>57812</v>
      </c>
      <c r="E565" s="19">
        <f>+'OCTUBRE ORD'!E565+'2DO AJ CUATR IEPS 2022'!C565</f>
        <v>3016</v>
      </c>
      <c r="F565" s="19">
        <f>+'OCTUBRE ORD'!F565+'3ER AJ TRIM FOFIR 2022'!C565</f>
        <v>12564</v>
      </c>
      <c r="G565" s="19">
        <v>3891</v>
      </c>
      <c r="H565" s="19">
        <v>1432</v>
      </c>
      <c r="I565" s="19">
        <v>3165</v>
      </c>
      <c r="J565" s="19">
        <v>336</v>
      </c>
      <c r="K565" s="19">
        <v>317</v>
      </c>
      <c r="L565" s="19">
        <v>12826</v>
      </c>
      <c r="M565" s="19">
        <v>0</v>
      </c>
      <c r="N565" s="6">
        <f t="shared" si="8"/>
        <v>243735</v>
      </c>
    </row>
    <row r="566" spans="1:15" x14ac:dyDescent="0.25">
      <c r="A566" s="9">
        <v>563</v>
      </c>
      <c r="B566" s="21" t="s">
        <v>574</v>
      </c>
      <c r="C566" s="19">
        <v>120526</v>
      </c>
      <c r="D566" s="19">
        <v>45870</v>
      </c>
      <c r="E566" s="19">
        <f>+'OCTUBRE ORD'!E566+'2DO AJ CUATR IEPS 2022'!C566</f>
        <v>2340</v>
      </c>
      <c r="F566" s="19">
        <f>+'OCTUBRE ORD'!F566+'3ER AJ TRIM FOFIR 2022'!C566</f>
        <v>8698</v>
      </c>
      <c r="G566" s="19">
        <v>2814</v>
      </c>
      <c r="H566" s="19">
        <v>879</v>
      </c>
      <c r="I566" s="19">
        <v>1801</v>
      </c>
      <c r="J566" s="19">
        <v>343</v>
      </c>
      <c r="K566" s="19">
        <v>139</v>
      </c>
      <c r="L566" s="19">
        <v>5893</v>
      </c>
      <c r="M566" s="19">
        <v>0</v>
      </c>
      <c r="N566" s="6">
        <f t="shared" si="8"/>
        <v>189303</v>
      </c>
    </row>
    <row r="567" spans="1:15" x14ac:dyDescent="0.25">
      <c r="A567" s="9">
        <v>564</v>
      </c>
      <c r="B567" s="21" t="s">
        <v>575</v>
      </c>
      <c r="C567" s="19">
        <v>168278</v>
      </c>
      <c r="D567" s="19">
        <v>65075</v>
      </c>
      <c r="E567" s="19">
        <f>+'OCTUBRE ORD'!E567+'2DO AJ CUATR IEPS 2022'!C567</f>
        <v>3021</v>
      </c>
      <c r="F567" s="19">
        <f>+'OCTUBRE ORD'!F567+'3ER AJ TRIM FOFIR 2022'!C567</f>
        <v>11993</v>
      </c>
      <c r="G567" s="19">
        <v>2734</v>
      </c>
      <c r="H567" s="19">
        <v>1280</v>
      </c>
      <c r="I567" s="19">
        <v>2240</v>
      </c>
      <c r="J567" s="19">
        <v>401</v>
      </c>
      <c r="K567" s="19">
        <v>224</v>
      </c>
      <c r="L567" s="19">
        <v>0</v>
      </c>
      <c r="M567" s="19">
        <v>0</v>
      </c>
      <c r="N567" s="6">
        <f t="shared" si="8"/>
        <v>255246</v>
      </c>
    </row>
    <row r="568" spans="1:15" x14ac:dyDescent="0.25">
      <c r="A568" s="9">
        <v>565</v>
      </c>
      <c r="B568" s="21" t="s">
        <v>576</v>
      </c>
      <c r="C568" s="19">
        <v>3005476</v>
      </c>
      <c r="D568" s="19">
        <v>812703</v>
      </c>
      <c r="E568" s="19">
        <f>+'OCTUBRE ORD'!E568+'2DO AJ CUATR IEPS 2022'!C568</f>
        <v>65571</v>
      </c>
      <c r="F568" s="19">
        <f>+'OCTUBRE ORD'!F568+'3ER AJ TRIM FOFIR 2022'!C568</f>
        <v>308807</v>
      </c>
      <c r="G568" s="19">
        <v>106735</v>
      </c>
      <c r="H568" s="19">
        <v>38836</v>
      </c>
      <c r="I568" s="19">
        <v>97378</v>
      </c>
      <c r="J568" s="19">
        <v>3747</v>
      </c>
      <c r="K568" s="19">
        <v>10499</v>
      </c>
      <c r="L568" s="19">
        <v>0</v>
      </c>
      <c r="M568" s="19">
        <v>0</v>
      </c>
      <c r="N568" s="6">
        <f t="shared" si="8"/>
        <v>4449752</v>
      </c>
    </row>
    <row r="569" spans="1:15" x14ac:dyDescent="0.25">
      <c r="A569" s="9">
        <v>566</v>
      </c>
      <c r="B569" s="21" t="s">
        <v>577</v>
      </c>
      <c r="C569" s="19">
        <v>223324</v>
      </c>
      <c r="D569" s="19">
        <v>64609</v>
      </c>
      <c r="E569" s="19">
        <f>+'OCTUBRE ORD'!E569+'2DO AJ CUATR IEPS 2022'!C569</f>
        <v>4326</v>
      </c>
      <c r="F569" s="19">
        <f>+'OCTUBRE ORD'!F569+'3ER AJ TRIM FOFIR 2022'!C569</f>
        <v>17316</v>
      </c>
      <c r="G569" s="19">
        <v>7169</v>
      </c>
      <c r="H569" s="19">
        <v>1883</v>
      </c>
      <c r="I569" s="19">
        <v>4637</v>
      </c>
      <c r="J569" s="19">
        <v>529</v>
      </c>
      <c r="K569" s="19">
        <v>367</v>
      </c>
      <c r="L569" s="19">
        <v>7089</v>
      </c>
      <c r="M569" s="19">
        <v>0</v>
      </c>
      <c r="N569" s="6">
        <f t="shared" si="8"/>
        <v>331249</v>
      </c>
    </row>
    <row r="570" spans="1:15" x14ac:dyDescent="0.25">
      <c r="A570" s="9">
        <v>567</v>
      </c>
      <c r="B570" s="21" t="s">
        <v>578</v>
      </c>
      <c r="C570" s="19">
        <v>219350</v>
      </c>
      <c r="D570" s="19">
        <v>58542</v>
      </c>
      <c r="E570" s="19">
        <f>+'OCTUBRE ORD'!E570+'2DO AJ CUATR IEPS 2022'!C570</f>
        <v>4434</v>
      </c>
      <c r="F570" s="19">
        <f>+'OCTUBRE ORD'!F570+'3ER AJ TRIM FOFIR 2022'!C570</f>
        <v>17862</v>
      </c>
      <c r="G570" s="19">
        <v>7673</v>
      </c>
      <c r="H570" s="19">
        <v>1972</v>
      </c>
      <c r="I570" s="19">
        <v>5060</v>
      </c>
      <c r="J570" s="19">
        <v>537</v>
      </c>
      <c r="K570" s="19">
        <v>407</v>
      </c>
      <c r="L570" s="19">
        <v>0</v>
      </c>
      <c r="M570" s="19">
        <v>0</v>
      </c>
      <c r="N570" s="6">
        <f t="shared" si="8"/>
        <v>315837</v>
      </c>
    </row>
    <row r="571" spans="1:15" x14ac:dyDescent="0.25">
      <c r="A571" s="9">
        <v>568</v>
      </c>
      <c r="B571" s="21" t="s">
        <v>579</v>
      </c>
      <c r="C571" s="19">
        <v>128718</v>
      </c>
      <c r="D571" s="19">
        <v>67926</v>
      </c>
      <c r="E571" s="19">
        <f>+'OCTUBRE ORD'!E571+'2DO AJ CUATR IEPS 2022'!C571</f>
        <v>2601</v>
      </c>
      <c r="F571" s="19">
        <f>+'OCTUBRE ORD'!F571+'3ER AJ TRIM FOFIR 2022'!C571</f>
        <v>10558</v>
      </c>
      <c r="G571" s="19">
        <v>3904</v>
      </c>
      <c r="H571" s="19">
        <v>1170</v>
      </c>
      <c r="I571" s="19">
        <v>2767</v>
      </c>
      <c r="J571" s="19">
        <v>298</v>
      </c>
      <c r="K571" s="19">
        <v>245</v>
      </c>
      <c r="L571" s="19">
        <v>0</v>
      </c>
      <c r="M571" s="19">
        <v>0</v>
      </c>
      <c r="N571" s="6">
        <f t="shared" si="8"/>
        <v>218187</v>
      </c>
    </row>
    <row r="572" spans="1:15" x14ac:dyDescent="0.25">
      <c r="A572" s="9">
        <v>569</v>
      </c>
      <c r="B572" s="21" t="s">
        <v>580</v>
      </c>
      <c r="C572" s="19">
        <v>145552</v>
      </c>
      <c r="D572" s="19">
        <v>60949</v>
      </c>
      <c r="E572" s="19">
        <f>+'OCTUBRE ORD'!E572+'2DO AJ CUATR IEPS 2022'!C572</f>
        <v>2767</v>
      </c>
      <c r="F572" s="19">
        <f>+'OCTUBRE ORD'!F572+'3ER AJ TRIM FOFIR 2022'!C572</f>
        <v>10531</v>
      </c>
      <c r="G572" s="19">
        <v>3317</v>
      </c>
      <c r="H572" s="19">
        <v>1087</v>
      </c>
      <c r="I572" s="19">
        <v>2207</v>
      </c>
      <c r="J572" s="19">
        <v>391</v>
      </c>
      <c r="K572" s="19">
        <v>181</v>
      </c>
      <c r="L572" s="19">
        <v>0</v>
      </c>
      <c r="M572" s="19">
        <v>0</v>
      </c>
      <c r="N572" s="6">
        <f t="shared" si="8"/>
        <v>226982</v>
      </c>
    </row>
    <row r="573" spans="1:15" ht="15.75" thickBot="1" x14ac:dyDescent="0.3">
      <c r="A573" s="9">
        <v>570</v>
      </c>
      <c r="B573" s="21" t="s">
        <v>581</v>
      </c>
      <c r="C573" s="19">
        <v>1467208</v>
      </c>
      <c r="D573" s="19">
        <v>407845</v>
      </c>
      <c r="E573" s="19">
        <f>+'OCTUBRE ORD'!E573+'2DO AJ CUATR IEPS 2022'!C573</f>
        <v>31691</v>
      </c>
      <c r="F573" s="19">
        <f>+'OCTUBRE ORD'!F573+'3ER AJ TRIM FOFIR 2022'!C573</f>
        <v>144130</v>
      </c>
      <c r="G573" s="19">
        <v>51125</v>
      </c>
      <c r="H573" s="19">
        <v>17791</v>
      </c>
      <c r="I573" s="19">
        <v>44196</v>
      </c>
      <c r="J573" s="19">
        <v>2490</v>
      </c>
      <c r="K573" s="19">
        <v>4622</v>
      </c>
      <c r="L573" s="19">
        <v>0</v>
      </c>
      <c r="M573" s="19">
        <v>0</v>
      </c>
      <c r="N573" s="6">
        <f t="shared" si="8"/>
        <v>2171098</v>
      </c>
    </row>
    <row r="574" spans="1:15" ht="15.75" thickBot="1" x14ac:dyDescent="0.3">
      <c r="A574" s="12"/>
      <c r="B574" s="13"/>
      <c r="C574" s="22">
        <f>SUM(C4:C573)</f>
        <v>332420752</v>
      </c>
      <c r="D574" s="22">
        <f t="shared" ref="D574:L574" si="9">SUM(D4:D573)</f>
        <v>104713748</v>
      </c>
      <c r="E574" s="22">
        <f t="shared" si="9"/>
        <v>6922233</v>
      </c>
      <c r="F574" s="22">
        <f t="shared" si="9"/>
        <v>30349488</v>
      </c>
      <c r="G574" s="22">
        <f>SUM(G4:G573)</f>
        <v>9528944</v>
      </c>
      <c r="H574" s="22">
        <f t="shared" si="9"/>
        <v>3611798</v>
      </c>
      <c r="I574" s="22">
        <f t="shared" si="9"/>
        <v>8379033</v>
      </c>
      <c r="J574" s="22">
        <f t="shared" si="9"/>
        <v>615213</v>
      </c>
      <c r="K574" s="22">
        <f t="shared" si="9"/>
        <v>884314</v>
      </c>
      <c r="L574" s="22">
        <f t="shared" si="9"/>
        <v>19388523.99928607</v>
      </c>
      <c r="M574" s="22">
        <f>SUM(M4:M573)</f>
        <v>1177685</v>
      </c>
      <c r="N574" s="22">
        <f>SUM(N4:N573)</f>
        <v>517991731.99928606</v>
      </c>
    </row>
    <row r="575" spans="1:15" x14ac:dyDescent="0.25">
      <c r="B575" s="37" t="s">
        <v>582</v>
      </c>
      <c r="C575" s="37"/>
      <c r="D575" s="37"/>
      <c r="E575" s="37"/>
      <c r="F575" s="37"/>
      <c r="L575" s="14"/>
      <c r="O575" s="27"/>
    </row>
    <row r="576" spans="1:15" x14ac:dyDescent="0.25">
      <c r="N576" s="24"/>
    </row>
    <row r="577" spans="3:14" hidden="1" x14ac:dyDescent="0.25">
      <c r="C577" s="24">
        <v>292433385.08999997</v>
      </c>
      <c r="D577" s="16">
        <v>139068047</v>
      </c>
      <c r="E577" s="16">
        <v>8241987.2000000002</v>
      </c>
      <c r="F577" s="26">
        <v>9973830</v>
      </c>
      <c r="G577" s="16">
        <v>8155574.6000000006</v>
      </c>
      <c r="H577" s="16">
        <v>1932504.4000000001</v>
      </c>
      <c r="I577" s="16">
        <v>7634258.8000000007</v>
      </c>
      <c r="J577" s="16">
        <v>562322.20000000007</v>
      </c>
    </row>
    <row r="578" spans="3:14" hidden="1" x14ac:dyDescent="0.25"/>
    <row r="579" spans="3:14" hidden="1" x14ac:dyDescent="0.25">
      <c r="C579" s="27">
        <f>+C574-C577</f>
        <v>39987366.910000026</v>
      </c>
      <c r="D579" s="27">
        <f t="shared" ref="D579:J579" si="10">+D574-D577</f>
        <v>-34354299</v>
      </c>
      <c r="E579" s="27">
        <f t="shared" si="10"/>
        <v>-1319754.2000000002</v>
      </c>
      <c r="F579" s="27">
        <f t="shared" si="10"/>
        <v>20375658</v>
      </c>
      <c r="G579" s="27">
        <f t="shared" si="10"/>
        <v>1373369.3999999994</v>
      </c>
      <c r="H579" s="27">
        <f t="shared" si="10"/>
        <v>1679293.5999999999</v>
      </c>
      <c r="I579" s="27">
        <f t="shared" si="10"/>
        <v>744774.19999999925</v>
      </c>
      <c r="J579" s="27">
        <f t="shared" si="10"/>
        <v>52890.79999999993</v>
      </c>
    </row>
    <row r="580" spans="3:14" hidden="1" x14ac:dyDescent="0.25"/>
    <row r="581" spans="3:14" x14ac:dyDescent="0.25">
      <c r="N581" s="27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1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4" sqref="C14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6.28515625" bestFit="1" customWidth="1"/>
    <col min="15" max="15" width="12.5703125" bestFit="1" customWidth="1"/>
  </cols>
  <sheetData>
    <row r="1" spans="1:14" ht="51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5.75" thickBot="1" x14ac:dyDescent="0.3">
      <c r="A2" s="15" t="s">
        <v>587</v>
      </c>
      <c r="B2" s="15"/>
      <c r="C2" s="15"/>
      <c r="D2" s="15"/>
      <c r="E2" s="15"/>
      <c r="F2" s="15"/>
      <c r="G2" s="15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584</v>
      </c>
      <c r="K3" s="18" t="s">
        <v>585</v>
      </c>
      <c r="L3" s="18" t="s">
        <v>586</v>
      </c>
      <c r="M3" s="18" t="s">
        <v>10</v>
      </c>
      <c r="N3" s="18" t="s">
        <v>11</v>
      </c>
    </row>
    <row r="4" spans="1:14" ht="15.75" thickBot="1" x14ac:dyDescent="0.3">
      <c r="A4" s="5">
        <v>1</v>
      </c>
      <c r="B4" s="21" t="s">
        <v>12</v>
      </c>
      <c r="C4" s="19">
        <v>121966</v>
      </c>
      <c r="D4" s="19">
        <v>53142</v>
      </c>
      <c r="E4" s="19">
        <v>2180</v>
      </c>
      <c r="F4" s="19">
        <v>6015</v>
      </c>
      <c r="G4" s="19">
        <v>1933</v>
      </c>
      <c r="H4" s="19">
        <v>769</v>
      </c>
      <c r="I4" s="19">
        <v>1203</v>
      </c>
      <c r="J4" s="19">
        <v>369</v>
      </c>
      <c r="K4" s="7">
        <v>92</v>
      </c>
      <c r="L4" s="19">
        <v>0</v>
      </c>
      <c r="M4" s="19">
        <v>0</v>
      </c>
      <c r="N4" s="6">
        <f>SUM(C4:M4)</f>
        <v>187669</v>
      </c>
    </row>
    <row r="5" spans="1:14" x14ac:dyDescent="0.25">
      <c r="A5" s="8">
        <v>2</v>
      </c>
      <c r="B5" s="21" t="s">
        <v>13</v>
      </c>
      <c r="C5" s="19">
        <v>2360784</v>
      </c>
      <c r="D5" s="19">
        <v>741158</v>
      </c>
      <c r="E5" s="19">
        <v>40937</v>
      </c>
      <c r="F5" s="19">
        <v>78089</v>
      </c>
      <c r="G5" s="19">
        <v>104119</v>
      </c>
      <c r="H5" s="19">
        <v>23902</v>
      </c>
      <c r="I5" s="19">
        <v>68015</v>
      </c>
      <c r="J5" s="19">
        <v>4842</v>
      </c>
      <c r="K5" s="19">
        <v>5520</v>
      </c>
      <c r="L5" s="19">
        <v>485841</v>
      </c>
      <c r="M5" s="19">
        <v>35794</v>
      </c>
      <c r="N5" s="6">
        <f t="shared" ref="N5:N68" si="0">SUM(C5:M5)</f>
        <v>3949001</v>
      </c>
    </row>
    <row r="6" spans="1:14" x14ac:dyDescent="0.25">
      <c r="A6" s="9">
        <v>3</v>
      </c>
      <c r="B6" s="21" t="s">
        <v>14</v>
      </c>
      <c r="C6" s="19">
        <v>173794</v>
      </c>
      <c r="D6" s="19">
        <v>49566</v>
      </c>
      <c r="E6" s="19">
        <v>3092</v>
      </c>
      <c r="F6" s="19">
        <v>7114</v>
      </c>
      <c r="G6" s="19">
        <v>5814</v>
      </c>
      <c r="H6" s="19">
        <v>1458</v>
      </c>
      <c r="I6" s="19">
        <v>3659</v>
      </c>
      <c r="J6" s="19">
        <v>437</v>
      </c>
      <c r="K6" s="19">
        <v>280</v>
      </c>
      <c r="L6" s="19">
        <v>0</v>
      </c>
      <c r="M6" s="19">
        <v>0</v>
      </c>
      <c r="N6" s="6">
        <f t="shared" si="0"/>
        <v>245214</v>
      </c>
    </row>
    <row r="7" spans="1:14" x14ac:dyDescent="0.25">
      <c r="A7" s="9">
        <v>4</v>
      </c>
      <c r="B7" s="21" t="s">
        <v>15</v>
      </c>
      <c r="C7" s="19">
        <v>93314</v>
      </c>
      <c r="D7" s="19">
        <v>37465</v>
      </c>
      <c r="E7" s="19">
        <v>1626</v>
      </c>
      <c r="F7" s="19">
        <v>3977</v>
      </c>
      <c r="G7" s="19">
        <v>2565</v>
      </c>
      <c r="H7" s="19">
        <v>718</v>
      </c>
      <c r="I7" s="19">
        <v>1604</v>
      </c>
      <c r="J7" s="19">
        <v>268</v>
      </c>
      <c r="K7" s="19">
        <v>124</v>
      </c>
      <c r="L7" s="19">
        <v>5149</v>
      </c>
      <c r="M7" s="19">
        <v>0</v>
      </c>
      <c r="N7" s="6">
        <f t="shared" si="0"/>
        <v>146810</v>
      </c>
    </row>
    <row r="8" spans="1:14" x14ac:dyDescent="0.25">
      <c r="A8" s="9">
        <v>5</v>
      </c>
      <c r="B8" s="21" t="s">
        <v>16</v>
      </c>
      <c r="C8" s="19">
        <v>1625858</v>
      </c>
      <c r="D8" s="19">
        <v>338201</v>
      </c>
      <c r="E8" s="19">
        <v>29037</v>
      </c>
      <c r="F8" s="19">
        <v>43079</v>
      </c>
      <c r="G8" s="19">
        <v>35531</v>
      </c>
      <c r="H8" s="19">
        <v>19670</v>
      </c>
      <c r="I8" s="19">
        <v>41457</v>
      </c>
      <c r="J8" s="19">
        <v>2468</v>
      </c>
      <c r="K8" s="19">
        <v>5115</v>
      </c>
      <c r="L8" s="19">
        <v>0</v>
      </c>
      <c r="M8" s="19">
        <v>0</v>
      </c>
      <c r="N8" s="6">
        <f t="shared" si="0"/>
        <v>2140416</v>
      </c>
    </row>
    <row r="9" spans="1:14" x14ac:dyDescent="0.25">
      <c r="A9" s="9">
        <v>6</v>
      </c>
      <c r="B9" s="21" t="s">
        <v>17</v>
      </c>
      <c r="C9" s="19">
        <v>1249688</v>
      </c>
      <c r="D9" s="19">
        <v>445198</v>
      </c>
      <c r="E9" s="19">
        <v>18575</v>
      </c>
      <c r="F9" s="19">
        <v>39962</v>
      </c>
      <c r="G9" s="19">
        <v>47400</v>
      </c>
      <c r="H9" s="19">
        <v>11236</v>
      </c>
      <c r="I9" s="19">
        <v>30310</v>
      </c>
      <c r="J9" s="19">
        <v>2459</v>
      </c>
      <c r="K9" s="19">
        <v>2412</v>
      </c>
      <c r="L9" s="19">
        <v>0</v>
      </c>
      <c r="M9" s="19">
        <v>0</v>
      </c>
      <c r="N9" s="6">
        <f t="shared" si="0"/>
        <v>1847240</v>
      </c>
    </row>
    <row r="10" spans="1:14" x14ac:dyDescent="0.25">
      <c r="A10" s="9">
        <v>7</v>
      </c>
      <c r="B10" s="21" t="s">
        <v>18</v>
      </c>
      <c r="C10" s="19">
        <v>230354</v>
      </c>
      <c r="D10" s="19">
        <v>94056</v>
      </c>
      <c r="E10" s="19">
        <v>3991</v>
      </c>
      <c r="F10" s="19">
        <v>10131</v>
      </c>
      <c r="G10" s="19">
        <v>5401</v>
      </c>
      <c r="H10" s="19">
        <v>1692</v>
      </c>
      <c r="I10" s="19">
        <v>3503</v>
      </c>
      <c r="J10" s="19">
        <v>627</v>
      </c>
      <c r="K10" s="19">
        <v>275</v>
      </c>
      <c r="L10" s="19">
        <v>0</v>
      </c>
      <c r="M10" s="19">
        <v>0</v>
      </c>
      <c r="N10" s="6">
        <f t="shared" si="0"/>
        <v>350030</v>
      </c>
    </row>
    <row r="11" spans="1:14" x14ac:dyDescent="0.25">
      <c r="A11" s="9">
        <v>8</v>
      </c>
      <c r="B11" s="21" t="s">
        <v>19</v>
      </c>
      <c r="C11" s="19">
        <v>114882</v>
      </c>
      <c r="D11" s="19">
        <v>52886</v>
      </c>
      <c r="E11" s="19">
        <v>2000</v>
      </c>
      <c r="F11" s="19">
        <v>4618</v>
      </c>
      <c r="G11" s="19">
        <v>1692</v>
      </c>
      <c r="H11" s="19">
        <v>964</v>
      </c>
      <c r="I11" s="19">
        <v>1657</v>
      </c>
      <c r="J11" s="19">
        <v>266</v>
      </c>
      <c r="K11" s="19">
        <v>187</v>
      </c>
      <c r="L11" s="19">
        <v>0</v>
      </c>
      <c r="M11" s="19">
        <v>0</v>
      </c>
      <c r="N11" s="6">
        <f t="shared" si="0"/>
        <v>179152</v>
      </c>
    </row>
    <row r="12" spans="1:14" x14ac:dyDescent="0.25">
      <c r="A12" s="9">
        <v>9</v>
      </c>
      <c r="B12" s="21" t="s">
        <v>20</v>
      </c>
      <c r="C12" s="19">
        <v>370464</v>
      </c>
      <c r="D12" s="19">
        <v>167023</v>
      </c>
      <c r="E12" s="19">
        <v>6099</v>
      </c>
      <c r="F12" s="19">
        <v>12812</v>
      </c>
      <c r="G12" s="19">
        <v>15776</v>
      </c>
      <c r="H12" s="19">
        <v>3413</v>
      </c>
      <c r="I12" s="19">
        <v>9733</v>
      </c>
      <c r="J12" s="19">
        <v>840</v>
      </c>
      <c r="K12" s="19">
        <v>734</v>
      </c>
      <c r="L12" s="19">
        <v>0</v>
      </c>
      <c r="M12" s="19">
        <v>0</v>
      </c>
      <c r="N12" s="6">
        <f t="shared" si="0"/>
        <v>586894</v>
      </c>
    </row>
    <row r="13" spans="1:14" x14ac:dyDescent="0.25">
      <c r="A13" s="9">
        <v>10</v>
      </c>
      <c r="B13" s="21" t="s">
        <v>21</v>
      </c>
      <c r="C13" s="19">
        <v>1243290</v>
      </c>
      <c r="D13" s="19">
        <v>226406</v>
      </c>
      <c r="E13" s="19">
        <v>24366</v>
      </c>
      <c r="F13" s="19">
        <v>25306</v>
      </c>
      <c r="G13" s="19">
        <v>31408</v>
      </c>
      <c r="H13" s="19">
        <v>18226</v>
      </c>
      <c r="I13" s="19">
        <v>40296</v>
      </c>
      <c r="J13" s="19">
        <v>1523</v>
      </c>
      <c r="K13" s="19">
        <v>5166</v>
      </c>
      <c r="L13" s="19">
        <v>97014</v>
      </c>
      <c r="M13" s="19">
        <v>0</v>
      </c>
      <c r="N13" s="6">
        <f t="shared" si="0"/>
        <v>1713001</v>
      </c>
    </row>
    <row r="14" spans="1:14" x14ac:dyDescent="0.25">
      <c r="A14" s="9">
        <v>11</v>
      </c>
      <c r="B14" s="21" t="s">
        <v>22</v>
      </c>
      <c r="C14" s="19">
        <v>116000</v>
      </c>
      <c r="D14" s="19">
        <v>43300</v>
      </c>
      <c r="E14" s="19">
        <v>2102</v>
      </c>
      <c r="F14" s="19">
        <v>5014</v>
      </c>
      <c r="G14" s="19">
        <v>3195</v>
      </c>
      <c r="H14" s="19">
        <v>928</v>
      </c>
      <c r="I14" s="19">
        <v>2090</v>
      </c>
      <c r="J14" s="19">
        <v>306</v>
      </c>
      <c r="K14" s="19">
        <v>168</v>
      </c>
      <c r="L14" s="19">
        <v>0</v>
      </c>
      <c r="M14" s="19">
        <v>0</v>
      </c>
      <c r="N14" s="6">
        <f t="shared" si="0"/>
        <v>173103</v>
      </c>
    </row>
    <row r="15" spans="1:14" x14ac:dyDescent="0.25">
      <c r="A15" s="9">
        <v>12</v>
      </c>
      <c r="B15" s="21" t="s">
        <v>23</v>
      </c>
      <c r="C15" s="19">
        <v>530232</v>
      </c>
      <c r="D15" s="19">
        <v>94580</v>
      </c>
      <c r="E15" s="19">
        <v>9425</v>
      </c>
      <c r="F15" s="19">
        <v>17720</v>
      </c>
      <c r="G15" s="19">
        <v>25193</v>
      </c>
      <c r="H15" s="19">
        <v>5456</v>
      </c>
      <c r="I15" s="19">
        <v>16280</v>
      </c>
      <c r="J15" s="19">
        <v>1090</v>
      </c>
      <c r="K15" s="19">
        <v>1271</v>
      </c>
      <c r="L15" s="19">
        <v>0</v>
      </c>
      <c r="M15" s="19">
        <v>0</v>
      </c>
      <c r="N15" s="6">
        <f t="shared" si="0"/>
        <v>701247</v>
      </c>
    </row>
    <row r="16" spans="1:14" x14ac:dyDescent="0.25">
      <c r="A16" s="9">
        <v>13</v>
      </c>
      <c r="B16" s="21" t="s">
        <v>24</v>
      </c>
      <c r="C16" s="19">
        <v>355336</v>
      </c>
      <c r="D16" s="19">
        <v>180710</v>
      </c>
      <c r="E16" s="19">
        <v>5904</v>
      </c>
      <c r="F16" s="19">
        <v>13286</v>
      </c>
      <c r="G16" s="19">
        <v>7066</v>
      </c>
      <c r="H16" s="19">
        <v>3053</v>
      </c>
      <c r="I16" s="19">
        <v>5944</v>
      </c>
      <c r="J16" s="19">
        <v>861</v>
      </c>
      <c r="K16" s="19">
        <v>611</v>
      </c>
      <c r="L16" s="19">
        <v>0</v>
      </c>
      <c r="M16" s="19">
        <v>0</v>
      </c>
      <c r="N16" s="6">
        <f t="shared" si="0"/>
        <v>572771</v>
      </c>
    </row>
    <row r="17" spans="1:14" x14ac:dyDescent="0.25">
      <c r="A17" s="9">
        <v>14</v>
      </c>
      <c r="B17" s="21" t="s">
        <v>25</v>
      </c>
      <c r="C17" s="19">
        <v>2607350</v>
      </c>
      <c r="D17" s="19">
        <v>663389</v>
      </c>
      <c r="E17" s="19">
        <v>44593</v>
      </c>
      <c r="F17" s="19">
        <v>74012</v>
      </c>
      <c r="G17" s="19">
        <v>65704</v>
      </c>
      <c r="H17" s="19">
        <v>28787</v>
      </c>
      <c r="I17" s="19">
        <v>62571</v>
      </c>
      <c r="J17" s="19">
        <v>5903</v>
      </c>
      <c r="K17" s="19">
        <v>7000</v>
      </c>
      <c r="L17" s="19">
        <v>0</v>
      </c>
      <c r="M17" s="19">
        <v>0</v>
      </c>
      <c r="N17" s="6">
        <f t="shared" si="0"/>
        <v>3559309</v>
      </c>
    </row>
    <row r="18" spans="1:14" x14ac:dyDescent="0.25">
      <c r="A18" s="9">
        <v>15</v>
      </c>
      <c r="B18" s="21" t="s">
        <v>26</v>
      </c>
      <c r="C18" s="19">
        <v>307630</v>
      </c>
      <c r="D18" s="19">
        <v>81180</v>
      </c>
      <c r="E18" s="19">
        <v>5478</v>
      </c>
      <c r="F18" s="19">
        <v>11866</v>
      </c>
      <c r="G18" s="19">
        <v>12099</v>
      </c>
      <c r="H18" s="19">
        <v>2768</v>
      </c>
      <c r="I18" s="19">
        <v>7603</v>
      </c>
      <c r="J18" s="19">
        <v>729</v>
      </c>
      <c r="K18" s="19">
        <v>573</v>
      </c>
      <c r="L18" s="19">
        <v>0</v>
      </c>
      <c r="M18" s="19">
        <v>0</v>
      </c>
      <c r="N18" s="6">
        <f t="shared" si="0"/>
        <v>429926</v>
      </c>
    </row>
    <row r="19" spans="1:14" x14ac:dyDescent="0.25">
      <c r="A19" s="9">
        <v>16</v>
      </c>
      <c r="B19" s="21" t="s">
        <v>27</v>
      </c>
      <c r="C19" s="19">
        <v>466222</v>
      </c>
      <c r="D19" s="19">
        <v>74357</v>
      </c>
      <c r="E19" s="19">
        <v>8269</v>
      </c>
      <c r="F19" s="19">
        <v>16292</v>
      </c>
      <c r="G19" s="19">
        <v>21307</v>
      </c>
      <c r="H19" s="19">
        <v>4605</v>
      </c>
      <c r="I19" s="19">
        <v>13660</v>
      </c>
      <c r="J19" s="19">
        <v>1004</v>
      </c>
      <c r="K19" s="19">
        <v>1038</v>
      </c>
      <c r="L19" s="19">
        <v>0</v>
      </c>
      <c r="M19" s="19">
        <v>0</v>
      </c>
      <c r="N19" s="6">
        <f t="shared" si="0"/>
        <v>606754</v>
      </c>
    </row>
    <row r="20" spans="1:14" x14ac:dyDescent="0.25">
      <c r="A20" s="9">
        <v>17</v>
      </c>
      <c r="B20" s="21" t="s">
        <v>28</v>
      </c>
      <c r="C20" s="19">
        <v>233548</v>
      </c>
      <c r="D20" s="19">
        <v>59265</v>
      </c>
      <c r="E20" s="19">
        <v>4144</v>
      </c>
      <c r="F20" s="19">
        <v>9049</v>
      </c>
      <c r="G20" s="19">
        <v>8223</v>
      </c>
      <c r="H20" s="19">
        <v>2083</v>
      </c>
      <c r="I20" s="19">
        <v>5358</v>
      </c>
      <c r="J20" s="19">
        <v>554</v>
      </c>
      <c r="K20" s="19">
        <v>428</v>
      </c>
      <c r="L20" s="19">
        <v>22952</v>
      </c>
      <c r="M20" s="19">
        <v>0</v>
      </c>
      <c r="N20" s="6">
        <f t="shared" si="0"/>
        <v>345604</v>
      </c>
    </row>
    <row r="21" spans="1:14" x14ac:dyDescent="0.25">
      <c r="A21" s="9">
        <v>18</v>
      </c>
      <c r="B21" s="21" t="s">
        <v>29</v>
      </c>
      <c r="C21" s="19">
        <v>105182</v>
      </c>
      <c r="D21" s="19">
        <v>47967</v>
      </c>
      <c r="E21" s="19">
        <v>1950</v>
      </c>
      <c r="F21" s="19">
        <v>4714</v>
      </c>
      <c r="G21" s="19">
        <v>1730</v>
      </c>
      <c r="H21" s="19">
        <v>820</v>
      </c>
      <c r="I21" s="19">
        <v>1414</v>
      </c>
      <c r="J21" s="19">
        <v>308</v>
      </c>
      <c r="K21" s="19">
        <v>141</v>
      </c>
      <c r="L21" s="19">
        <v>0</v>
      </c>
      <c r="M21" s="19">
        <v>0</v>
      </c>
      <c r="N21" s="6">
        <f t="shared" si="0"/>
        <v>164226</v>
      </c>
    </row>
    <row r="22" spans="1:14" x14ac:dyDescent="0.25">
      <c r="A22" s="9">
        <v>19</v>
      </c>
      <c r="B22" s="21" t="s">
        <v>30</v>
      </c>
      <c r="C22" s="19">
        <v>194580</v>
      </c>
      <c r="D22" s="19">
        <v>47629</v>
      </c>
      <c r="E22" s="19">
        <v>3420</v>
      </c>
      <c r="F22" s="19">
        <v>7981</v>
      </c>
      <c r="G22" s="19">
        <v>6315</v>
      </c>
      <c r="H22" s="19">
        <v>1605</v>
      </c>
      <c r="I22" s="19">
        <v>3957</v>
      </c>
      <c r="J22" s="19">
        <v>492</v>
      </c>
      <c r="K22" s="19">
        <v>303</v>
      </c>
      <c r="L22" s="19">
        <v>0</v>
      </c>
      <c r="M22" s="19">
        <v>0</v>
      </c>
      <c r="N22" s="6">
        <f t="shared" si="0"/>
        <v>266282</v>
      </c>
    </row>
    <row r="23" spans="1:14" x14ac:dyDescent="0.25">
      <c r="A23" s="9">
        <v>20</v>
      </c>
      <c r="B23" s="21" t="s">
        <v>31</v>
      </c>
      <c r="C23" s="19">
        <v>274624</v>
      </c>
      <c r="D23" s="19">
        <v>170495</v>
      </c>
      <c r="E23" s="19">
        <v>4882</v>
      </c>
      <c r="F23" s="19">
        <v>9569</v>
      </c>
      <c r="G23" s="19">
        <v>11047</v>
      </c>
      <c r="H23" s="19">
        <v>2729</v>
      </c>
      <c r="I23" s="19">
        <v>7446</v>
      </c>
      <c r="J23" s="19">
        <v>578</v>
      </c>
      <c r="K23" s="19">
        <v>618</v>
      </c>
      <c r="L23" s="19">
        <v>28095</v>
      </c>
      <c r="M23" s="19">
        <v>0</v>
      </c>
      <c r="N23" s="6">
        <f t="shared" si="0"/>
        <v>510083</v>
      </c>
    </row>
    <row r="24" spans="1:14" x14ac:dyDescent="0.25">
      <c r="A24" s="9">
        <v>21</v>
      </c>
      <c r="B24" s="21" t="s">
        <v>32</v>
      </c>
      <c r="C24" s="19">
        <v>796120</v>
      </c>
      <c r="D24" s="19">
        <v>240630</v>
      </c>
      <c r="E24" s="19">
        <v>14327</v>
      </c>
      <c r="F24" s="19">
        <v>26378</v>
      </c>
      <c r="G24" s="19">
        <v>33573</v>
      </c>
      <c r="H24" s="19">
        <v>8321</v>
      </c>
      <c r="I24" s="19">
        <v>22859</v>
      </c>
      <c r="J24" s="19">
        <v>1762</v>
      </c>
      <c r="K24" s="19">
        <v>1954</v>
      </c>
      <c r="L24" s="19">
        <v>0</v>
      </c>
      <c r="M24" s="19">
        <v>0</v>
      </c>
      <c r="N24" s="6">
        <f t="shared" si="0"/>
        <v>1145924</v>
      </c>
    </row>
    <row r="25" spans="1:14" x14ac:dyDescent="0.25">
      <c r="A25" s="9">
        <v>22</v>
      </c>
      <c r="B25" s="21" t="s">
        <v>33</v>
      </c>
      <c r="C25" s="19">
        <v>114622</v>
      </c>
      <c r="D25" s="19">
        <v>44907</v>
      </c>
      <c r="E25" s="19">
        <v>1981</v>
      </c>
      <c r="F25" s="19">
        <v>4311</v>
      </c>
      <c r="G25" s="19">
        <v>1855</v>
      </c>
      <c r="H25" s="19">
        <v>1022</v>
      </c>
      <c r="I25" s="19">
        <v>1848</v>
      </c>
      <c r="J25" s="19">
        <v>283</v>
      </c>
      <c r="K25" s="19">
        <v>211</v>
      </c>
      <c r="L25" s="19">
        <v>3677</v>
      </c>
      <c r="M25" s="19">
        <v>0</v>
      </c>
      <c r="N25" s="6">
        <f t="shared" si="0"/>
        <v>174717</v>
      </c>
    </row>
    <row r="26" spans="1:14" x14ac:dyDescent="0.25">
      <c r="A26" s="9">
        <v>23</v>
      </c>
      <c r="B26" s="21" t="s">
        <v>34</v>
      </c>
      <c r="C26" s="19">
        <v>1081884</v>
      </c>
      <c r="D26" s="19">
        <v>390066</v>
      </c>
      <c r="E26" s="19">
        <v>19567</v>
      </c>
      <c r="F26" s="19">
        <v>25262</v>
      </c>
      <c r="G26" s="19">
        <v>61825</v>
      </c>
      <c r="H26" s="19">
        <v>14113</v>
      </c>
      <c r="I26" s="19">
        <v>43495</v>
      </c>
      <c r="J26" s="19">
        <v>1461</v>
      </c>
      <c r="K26" s="19">
        <v>3815</v>
      </c>
      <c r="L26" s="19">
        <v>86640</v>
      </c>
      <c r="M26" s="19">
        <v>0</v>
      </c>
      <c r="N26" s="6">
        <f t="shared" si="0"/>
        <v>1728128</v>
      </c>
    </row>
    <row r="27" spans="1:14" x14ac:dyDescent="0.25">
      <c r="A27" s="9">
        <v>24</v>
      </c>
      <c r="B27" s="21" t="s">
        <v>35</v>
      </c>
      <c r="C27" s="19">
        <v>382040</v>
      </c>
      <c r="D27" s="19">
        <v>194833</v>
      </c>
      <c r="E27" s="19">
        <v>5407</v>
      </c>
      <c r="F27" s="19">
        <v>15117</v>
      </c>
      <c r="G27" s="19">
        <v>8295</v>
      </c>
      <c r="H27" s="19">
        <v>2573</v>
      </c>
      <c r="I27" s="19">
        <v>5181</v>
      </c>
      <c r="J27" s="19">
        <v>784</v>
      </c>
      <c r="K27" s="19">
        <v>391</v>
      </c>
      <c r="L27" s="19">
        <v>0</v>
      </c>
      <c r="M27" s="19">
        <v>0</v>
      </c>
      <c r="N27" s="6">
        <f t="shared" si="0"/>
        <v>614621</v>
      </c>
    </row>
    <row r="28" spans="1:14" x14ac:dyDescent="0.25">
      <c r="A28" s="9">
        <v>25</v>
      </c>
      <c r="B28" s="21" t="s">
        <v>36</v>
      </c>
      <c r="C28" s="19">
        <v>714012</v>
      </c>
      <c r="D28" s="19">
        <v>248028</v>
      </c>
      <c r="E28" s="19">
        <v>10653</v>
      </c>
      <c r="F28" s="19">
        <v>17597</v>
      </c>
      <c r="G28" s="19">
        <v>26241</v>
      </c>
      <c r="H28" s="19">
        <v>7745</v>
      </c>
      <c r="I28" s="19">
        <v>20035</v>
      </c>
      <c r="J28" s="19">
        <v>1099</v>
      </c>
      <c r="K28" s="19">
        <v>1904</v>
      </c>
      <c r="L28" s="19">
        <v>0</v>
      </c>
      <c r="M28" s="19">
        <v>0</v>
      </c>
      <c r="N28" s="6">
        <f t="shared" si="0"/>
        <v>1047314</v>
      </c>
    </row>
    <row r="29" spans="1:14" x14ac:dyDescent="0.25">
      <c r="A29" s="9">
        <v>26</v>
      </c>
      <c r="B29" s="21" t="s">
        <v>37</v>
      </c>
      <c r="C29" s="19">
        <v>560094</v>
      </c>
      <c r="D29" s="19">
        <v>121512</v>
      </c>
      <c r="E29" s="19">
        <v>10255</v>
      </c>
      <c r="F29" s="19">
        <v>18883</v>
      </c>
      <c r="G29" s="19">
        <v>20778</v>
      </c>
      <c r="H29" s="19">
        <v>5893</v>
      </c>
      <c r="I29" s="19">
        <v>15223</v>
      </c>
      <c r="J29" s="19">
        <v>1156</v>
      </c>
      <c r="K29" s="19">
        <v>1389</v>
      </c>
      <c r="L29" s="19">
        <v>22910</v>
      </c>
      <c r="M29" s="19">
        <v>0</v>
      </c>
      <c r="N29" s="6">
        <f t="shared" si="0"/>
        <v>778093</v>
      </c>
    </row>
    <row r="30" spans="1:14" x14ac:dyDescent="0.25">
      <c r="A30" s="9">
        <v>27</v>
      </c>
      <c r="B30" s="21" t="s">
        <v>38</v>
      </c>
      <c r="C30" s="19">
        <v>187086</v>
      </c>
      <c r="D30" s="19">
        <v>118254</v>
      </c>
      <c r="E30" s="19">
        <v>3352</v>
      </c>
      <c r="F30" s="19">
        <v>7784</v>
      </c>
      <c r="G30" s="19">
        <v>4960</v>
      </c>
      <c r="H30" s="19">
        <v>1551</v>
      </c>
      <c r="I30" s="19">
        <v>3435</v>
      </c>
      <c r="J30" s="19">
        <v>477</v>
      </c>
      <c r="K30" s="19">
        <v>293</v>
      </c>
      <c r="L30" s="19">
        <v>0</v>
      </c>
      <c r="M30" s="19">
        <v>0</v>
      </c>
      <c r="N30" s="6">
        <f t="shared" si="0"/>
        <v>327192</v>
      </c>
    </row>
    <row r="31" spans="1:14" x14ac:dyDescent="0.25">
      <c r="A31" s="9">
        <v>28</v>
      </c>
      <c r="B31" s="21" t="s">
        <v>39</v>
      </c>
      <c r="C31" s="19">
        <v>1233808</v>
      </c>
      <c r="D31" s="19">
        <v>306384</v>
      </c>
      <c r="E31" s="19">
        <v>22506</v>
      </c>
      <c r="F31" s="19">
        <v>38677</v>
      </c>
      <c r="G31" s="19">
        <v>53146</v>
      </c>
      <c r="H31" s="19">
        <v>13679</v>
      </c>
      <c r="I31" s="19">
        <v>37815</v>
      </c>
      <c r="J31" s="19">
        <v>2351</v>
      </c>
      <c r="K31" s="19">
        <v>3349</v>
      </c>
      <c r="L31" s="19">
        <v>73970</v>
      </c>
      <c r="M31" s="19">
        <v>0</v>
      </c>
      <c r="N31" s="6">
        <f t="shared" si="0"/>
        <v>1785685</v>
      </c>
    </row>
    <row r="32" spans="1:14" x14ac:dyDescent="0.25">
      <c r="A32" s="9">
        <v>29</v>
      </c>
      <c r="B32" s="21" t="s">
        <v>40</v>
      </c>
      <c r="C32" s="19">
        <v>302684</v>
      </c>
      <c r="D32" s="19">
        <v>170222</v>
      </c>
      <c r="E32" s="19">
        <v>5091</v>
      </c>
      <c r="F32" s="19">
        <v>11677</v>
      </c>
      <c r="G32" s="19">
        <v>9557</v>
      </c>
      <c r="H32" s="19">
        <v>2560</v>
      </c>
      <c r="I32" s="19">
        <v>6283</v>
      </c>
      <c r="J32" s="19">
        <v>685</v>
      </c>
      <c r="K32" s="19">
        <v>504</v>
      </c>
      <c r="L32" s="19">
        <v>0</v>
      </c>
      <c r="M32" s="19">
        <v>0</v>
      </c>
      <c r="N32" s="6">
        <f t="shared" si="0"/>
        <v>509263</v>
      </c>
    </row>
    <row r="33" spans="1:14" x14ac:dyDescent="0.25">
      <c r="A33" s="9">
        <v>30</v>
      </c>
      <c r="B33" s="21" t="s">
        <v>41</v>
      </c>
      <c r="C33" s="19">
        <v>1757278</v>
      </c>
      <c r="D33" s="19">
        <v>146565</v>
      </c>
      <c r="E33" s="19">
        <v>24356</v>
      </c>
      <c r="F33" s="19">
        <v>47364</v>
      </c>
      <c r="G33" s="19">
        <v>20520</v>
      </c>
      <c r="H33" s="19">
        <v>17234</v>
      </c>
      <c r="I33" s="19">
        <v>30070</v>
      </c>
      <c r="J33" s="19">
        <v>1971</v>
      </c>
      <c r="K33" s="19">
        <v>4044</v>
      </c>
      <c r="L33" s="19">
        <v>0</v>
      </c>
      <c r="M33" s="19">
        <v>0</v>
      </c>
      <c r="N33" s="6">
        <f t="shared" si="0"/>
        <v>2049402</v>
      </c>
    </row>
    <row r="34" spans="1:14" x14ac:dyDescent="0.25">
      <c r="A34" s="9">
        <v>31</v>
      </c>
      <c r="B34" s="21" t="s">
        <v>42</v>
      </c>
      <c r="C34" s="19">
        <v>603434</v>
      </c>
      <c r="D34" s="19">
        <v>94659</v>
      </c>
      <c r="E34" s="19">
        <v>8198</v>
      </c>
      <c r="F34" s="19">
        <v>21314</v>
      </c>
      <c r="G34" s="19">
        <v>16447</v>
      </c>
      <c r="H34" s="19">
        <v>4517</v>
      </c>
      <c r="I34" s="19">
        <v>10448</v>
      </c>
      <c r="J34" s="19">
        <v>1095</v>
      </c>
      <c r="K34" s="19">
        <v>813</v>
      </c>
      <c r="L34" s="19">
        <v>0</v>
      </c>
      <c r="M34" s="19">
        <v>0</v>
      </c>
      <c r="N34" s="6">
        <f t="shared" si="0"/>
        <v>760925</v>
      </c>
    </row>
    <row r="35" spans="1:14" x14ac:dyDescent="0.25">
      <c r="A35" s="9">
        <v>32</v>
      </c>
      <c r="B35" s="21" t="s">
        <v>43</v>
      </c>
      <c r="C35" s="19">
        <v>114064</v>
      </c>
      <c r="D35" s="19">
        <v>55324</v>
      </c>
      <c r="E35" s="19">
        <v>2033</v>
      </c>
      <c r="F35" s="19">
        <v>5237</v>
      </c>
      <c r="G35" s="19">
        <v>2456</v>
      </c>
      <c r="H35" s="19">
        <v>815</v>
      </c>
      <c r="I35" s="19">
        <v>1584</v>
      </c>
      <c r="J35" s="19">
        <v>322</v>
      </c>
      <c r="K35" s="19">
        <v>125</v>
      </c>
      <c r="L35" s="19">
        <v>12368</v>
      </c>
      <c r="M35" s="19">
        <v>0</v>
      </c>
      <c r="N35" s="6">
        <f t="shared" si="0"/>
        <v>194328</v>
      </c>
    </row>
    <row r="36" spans="1:14" x14ac:dyDescent="0.25">
      <c r="A36" s="9">
        <v>33</v>
      </c>
      <c r="B36" s="21" t="s">
        <v>44</v>
      </c>
      <c r="C36" s="19">
        <v>177804</v>
      </c>
      <c r="D36" s="19">
        <v>65233</v>
      </c>
      <c r="E36" s="19">
        <v>3424</v>
      </c>
      <c r="F36" s="19">
        <v>5147</v>
      </c>
      <c r="G36" s="19">
        <v>6842</v>
      </c>
      <c r="H36" s="19">
        <v>2166</v>
      </c>
      <c r="I36" s="19">
        <v>5543</v>
      </c>
      <c r="J36" s="19">
        <v>393</v>
      </c>
      <c r="K36" s="19">
        <v>557</v>
      </c>
      <c r="L36" s="19">
        <v>1671</v>
      </c>
      <c r="M36" s="19">
        <v>0</v>
      </c>
      <c r="N36" s="6">
        <f t="shared" si="0"/>
        <v>268780</v>
      </c>
    </row>
    <row r="37" spans="1:14" x14ac:dyDescent="0.25">
      <c r="A37" s="9">
        <v>34</v>
      </c>
      <c r="B37" s="21" t="s">
        <v>45</v>
      </c>
      <c r="C37" s="19">
        <v>130024</v>
      </c>
      <c r="D37" s="19">
        <v>63659</v>
      </c>
      <c r="E37" s="19">
        <v>2248</v>
      </c>
      <c r="F37" s="19">
        <v>5273</v>
      </c>
      <c r="G37" s="19">
        <v>2975</v>
      </c>
      <c r="H37" s="19">
        <v>1068</v>
      </c>
      <c r="I37" s="19">
        <v>2193</v>
      </c>
      <c r="J37" s="19">
        <v>316</v>
      </c>
      <c r="K37" s="19">
        <v>202</v>
      </c>
      <c r="L37" s="19">
        <v>38088</v>
      </c>
      <c r="M37" s="19">
        <v>0</v>
      </c>
      <c r="N37" s="6">
        <f t="shared" si="0"/>
        <v>246046</v>
      </c>
    </row>
    <row r="38" spans="1:14" x14ac:dyDescent="0.25">
      <c r="A38" s="9">
        <v>35</v>
      </c>
      <c r="B38" s="21" t="s">
        <v>46</v>
      </c>
      <c r="C38" s="19">
        <v>66986</v>
      </c>
      <c r="D38" s="19">
        <v>51195</v>
      </c>
      <c r="E38" s="19">
        <v>1223</v>
      </c>
      <c r="F38" s="19">
        <v>2563</v>
      </c>
      <c r="G38" s="19">
        <v>1541</v>
      </c>
      <c r="H38" s="19">
        <v>622</v>
      </c>
      <c r="I38" s="19">
        <v>1281</v>
      </c>
      <c r="J38" s="19">
        <v>174</v>
      </c>
      <c r="K38" s="19">
        <v>132</v>
      </c>
      <c r="L38" s="19">
        <v>0</v>
      </c>
      <c r="M38" s="19">
        <v>0</v>
      </c>
      <c r="N38" s="6">
        <f t="shared" si="0"/>
        <v>125717</v>
      </c>
    </row>
    <row r="39" spans="1:14" x14ac:dyDescent="0.25">
      <c r="A39" s="9">
        <v>36</v>
      </c>
      <c r="B39" s="21" t="s">
        <v>47</v>
      </c>
      <c r="C39" s="19">
        <v>309440</v>
      </c>
      <c r="D39" s="19">
        <v>62627</v>
      </c>
      <c r="E39" s="19">
        <v>5138</v>
      </c>
      <c r="F39" s="19">
        <v>11344</v>
      </c>
      <c r="G39" s="19">
        <v>12057</v>
      </c>
      <c r="H39" s="19">
        <v>2729</v>
      </c>
      <c r="I39" s="19">
        <v>7462</v>
      </c>
      <c r="J39" s="19">
        <v>669</v>
      </c>
      <c r="K39" s="19">
        <v>563</v>
      </c>
      <c r="L39" s="19">
        <v>0</v>
      </c>
      <c r="M39" s="19">
        <v>0</v>
      </c>
      <c r="N39" s="6">
        <f t="shared" si="0"/>
        <v>412029</v>
      </c>
    </row>
    <row r="40" spans="1:14" x14ac:dyDescent="0.25">
      <c r="A40" s="9">
        <v>37</v>
      </c>
      <c r="B40" s="21" t="s">
        <v>48</v>
      </c>
      <c r="C40" s="19">
        <v>264774</v>
      </c>
      <c r="D40" s="19">
        <v>67624</v>
      </c>
      <c r="E40" s="19">
        <v>4671</v>
      </c>
      <c r="F40" s="19">
        <v>10138</v>
      </c>
      <c r="G40" s="19">
        <v>10080</v>
      </c>
      <c r="H40" s="19">
        <v>2375</v>
      </c>
      <c r="I40" s="19">
        <v>6380</v>
      </c>
      <c r="J40" s="19">
        <v>629</v>
      </c>
      <c r="K40" s="19">
        <v>491</v>
      </c>
      <c r="L40" s="19">
        <v>0</v>
      </c>
      <c r="M40" s="19">
        <v>0</v>
      </c>
      <c r="N40" s="6">
        <f t="shared" si="0"/>
        <v>367162</v>
      </c>
    </row>
    <row r="41" spans="1:14" x14ac:dyDescent="0.25">
      <c r="A41" s="9">
        <v>38</v>
      </c>
      <c r="B41" s="21" t="s">
        <v>49</v>
      </c>
      <c r="C41" s="19">
        <v>146400</v>
      </c>
      <c r="D41" s="19">
        <v>67649</v>
      </c>
      <c r="E41" s="19">
        <v>2513</v>
      </c>
      <c r="F41" s="19">
        <v>6059</v>
      </c>
      <c r="G41" s="19">
        <v>4324</v>
      </c>
      <c r="H41" s="19">
        <v>1159</v>
      </c>
      <c r="I41" s="19">
        <v>2721</v>
      </c>
      <c r="J41" s="19">
        <v>372</v>
      </c>
      <c r="K41" s="19">
        <v>210</v>
      </c>
      <c r="L41" s="19">
        <v>14364</v>
      </c>
      <c r="M41" s="19">
        <v>0</v>
      </c>
      <c r="N41" s="6">
        <f t="shared" si="0"/>
        <v>245771</v>
      </c>
    </row>
    <row r="42" spans="1:14" x14ac:dyDescent="0.25">
      <c r="A42" s="9">
        <v>39</v>
      </c>
      <c r="B42" s="21" t="s">
        <v>50</v>
      </c>
      <c r="C42" s="19">
        <v>7618848</v>
      </c>
      <c r="D42" s="19">
        <v>2443582</v>
      </c>
      <c r="E42" s="19">
        <v>126343</v>
      </c>
      <c r="F42" s="19">
        <v>194250</v>
      </c>
      <c r="G42" s="19">
        <v>182826</v>
      </c>
      <c r="H42" s="19">
        <v>88341</v>
      </c>
      <c r="I42" s="19">
        <v>191733</v>
      </c>
      <c r="J42" s="19">
        <v>12933</v>
      </c>
      <c r="K42" s="19">
        <v>22552</v>
      </c>
      <c r="L42" s="19">
        <v>580602</v>
      </c>
      <c r="M42" s="19">
        <v>0</v>
      </c>
      <c r="N42" s="6">
        <f t="shared" si="0"/>
        <v>11462010</v>
      </c>
    </row>
    <row r="43" spans="1:14" x14ac:dyDescent="0.25">
      <c r="A43" s="9">
        <v>40</v>
      </c>
      <c r="B43" s="21" t="s">
        <v>51</v>
      </c>
      <c r="C43" s="19">
        <v>340926</v>
      </c>
      <c r="D43" s="19">
        <v>65007</v>
      </c>
      <c r="E43" s="19">
        <v>6047</v>
      </c>
      <c r="F43" s="19">
        <v>12316</v>
      </c>
      <c r="G43" s="19">
        <v>14266</v>
      </c>
      <c r="H43" s="19">
        <v>3266</v>
      </c>
      <c r="I43" s="19">
        <v>9257</v>
      </c>
      <c r="J43" s="19">
        <v>759</v>
      </c>
      <c r="K43" s="19">
        <v>717</v>
      </c>
      <c r="L43" s="19">
        <v>0</v>
      </c>
      <c r="M43" s="19">
        <v>0</v>
      </c>
      <c r="N43" s="6">
        <f t="shared" si="0"/>
        <v>452561</v>
      </c>
    </row>
    <row r="44" spans="1:14" x14ac:dyDescent="0.25">
      <c r="A44" s="9">
        <v>41</v>
      </c>
      <c r="B44" s="21" t="s">
        <v>52</v>
      </c>
      <c r="C44" s="19">
        <v>1746212</v>
      </c>
      <c r="D44" s="19">
        <v>669936</v>
      </c>
      <c r="E44" s="19">
        <v>30487</v>
      </c>
      <c r="F44" s="19">
        <v>64819</v>
      </c>
      <c r="G44" s="19">
        <v>71853</v>
      </c>
      <c r="H44" s="19">
        <v>16016</v>
      </c>
      <c r="I44" s="19">
        <v>45010</v>
      </c>
      <c r="J44" s="19">
        <v>3956</v>
      </c>
      <c r="K44" s="19">
        <v>3393</v>
      </c>
      <c r="L44" s="19">
        <v>309525</v>
      </c>
      <c r="M44" s="19">
        <v>0</v>
      </c>
      <c r="N44" s="6">
        <f t="shared" si="0"/>
        <v>2961207</v>
      </c>
    </row>
    <row r="45" spans="1:14" x14ac:dyDescent="0.25">
      <c r="A45" s="9">
        <v>42</v>
      </c>
      <c r="B45" s="21" t="s">
        <v>53</v>
      </c>
      <c r="C45" s="19">
        <v>646280</v>
      </c>
      <c r="D45" s="19">
        <v>139997</v>
      </c>
      <c r="E45" s="19">
        <v>11264</v>
      </c>
      <c r="F45" s="19">
        <v>18910</v>
      </c>
      <c r="G45" s="19">
        <v>19421</v>
      </c>
      <c r="H45" s="19">
        <v>7195</v>
      </c>
      <c r="I45" s="19">
        <v>16906</v>
      </c>
      <c r="J45" s="19">
        <v>1215</v>
      </c>
      <c r="K45" s="19">
        <v>1777</v>
      </c>
      <c r="L45" s="19">
        <v>26718</v>
      </c>
      <c r="M45" s="19">
        <v>0</v>
      </c>
      <c r="N45" s="6">
        <f t="shared" si="0"/>
        <v>889683</v>
      </c>
    </row>
    <row r="46" spans="1:14" x14ac:dyDescent="0.25">
      <c r="A46" s="9">
        <v>43</v>
      </c>
      <c r="B46" s="21" t="s">
        <v>54</v>
      </c>
      <c r="C46" s="19">
        <v>8558820</v>
      </c>
      <c r="D46" s="19">
        <v>2143275</v>
      </c>
      <c r="E46" s="19">
        <v>151804</v>
      </c>
      <c r="F46" s="19">
        <v>231904</v>
      </c>
      <c r="G46" s="19">
        <v>264664</v>
      </c>
      <c r="H46" s="19">
        <v>101904</v>
      </c>
      <c r="I46" s="19">
        <v>241331</v>
      </c>
      <c r="J46" s="19">
        <v>12994</v>
      </c>
      <c r="K46" s="19">
        <v>26246</v>
      </c>
      <c r="L46" s="19">
        <v>0</v>
      </c>
      <c r="M46" s="19">
        <v>0</v>
      </c>
      <c r="N46" s="6">
        <f t="shared" si="0"/>
        <v>11732942</v>
      </c>
    </row>
    <row r="47" spans="1:14" x14ac:dyDescent="0.25">
      <c r="A47" s="9">
        <v>44</v>
      </c>
      <c r="B47" s="21" t="s">
        <v>55</v>
      </c>
      <c r="C47" s="19">
        <v>3430476</v>
      </c>
      <c r="D47" s="19">
        <v>1432712</v>
      </c>
      <c r="E47" s="19">
        <v>56925</v>
      </c>
      <c r="F47" s="19">
        <v>110996</v>
      </c>
      <c r="G47" s="19">
        <v>95060</v>
      </c>
      <c r="H47" s="19">
        <v>33976</v>
      </c>
      <c r="I47" s="19">
        <v>77414</v>
      </c>
      <c r="J47" s="19">
        <v>6513</v>
      </c>
      <c r="K47" s="19">
        <v>7777</v>
      </c>
      <c r="L47" s="19">
        <v>0</v>
      </c>
      <c r="M47" s="19">
        <v>190014</v>
      </c>
      <c r="N47" s="6">
        <f t="shared" si="0"/>
        <v>5441863</v>
      </c>
    </row>
    <row r="48" spans="1:14" x14ac:dyDescent="0.25">
      <c r="A48" s="9">
        <v>45</v>
      </c>
      <c r="B48" s="21" t="s">
        <v>56</v>
      </c>
      <c r="C48" s="19">
        <v>558496</v>
      </c>
      <c r="D48" s="19">
        <v>246751</v>
      </c>
      <c r="E48" s="19">
        <v>10406</v>
      </c>
      <c r="F48" s="19">
        <v>11561</v>
      </c>
      <c r="G48" s="19">
        <v>18450</v>
      </c>
      <c r="H48" s="19">
        <v>7836</v>
      </c>
      <c r="I48" s="19">
        <v>18842</v>
      </c>
      <c r="J48" s="19">
        <v>667</v>
      </c>
      <c r="K48" s="19">
        <v>2189</v>
      </c>
      <c r="L48" s="19">
        <v>0</v>
      </c>
      <c r="M48" s="19">
        <v>0</v>
      </c>
      <c r="N48" s="6">
        <f t="shared" si="0"/>
        <v>875198</v>
      </c>
    </row>
    <row r="49" spans="1:14" x14ac:dyDescent="0.25">
      <c r="A49" s="9">
        <v>46</v>
      </c>
      <c r="B49" s="21" t="s">
        <v>57</v>
      </c>
      <c r="C49" s="19">
        <v>345590</v>
      </c>
      <c r="D49" s="19">
        <v>116249</v>
      </c>
      <c r="E49" s="19">
        <v>5845</v>
      </c>
      <c r="F49" s="19">
        <v>11005</v>
      </c>
      <c r="G49" s="19">
        <v>6769</v>
      </c>
      <c r="H49" s="19">
        <v>3509</v>
      </c>
      <c r="I49" s="19">
        <v>7017</v>
      </c>
      <c r="J49" s="19">
        <v>749</v>
      </c>
      <c r="K49" s="19">
        <v>814</v>
      </c>
      <c r="L49" s="19">
        <v>10353</v>
      </c>
      <c r="M49" s="19">
        <v>0</v>
      </c>
      <c r="N49" s="6">
        <f t="shared" si="0"/>
        <v>507900</v>
      </c>
    </row>
    <row r="50" spans="1:14" x14ac:dyDescent="0.25">
      <c r="A50" s="9">
        <v>47</v>
      </c>
      <c r="B50" s="21" t="s">
        <v>58</v>
      </c>
      <c r="C50" s="19">
        <v>50410</v>
      </c>
      <c r="D50" s="19">
        <v>29996</v>
      </c>
      <c r="E50" s="19">
        <v>953</v>
      </c>
      <c r="F50" s="19">
        <v>2593</v>
      </c>
      <c r="G50" s="19">
        <v>188</v>
      </c>
      <c r="H50" s="19">
        <v>318</v>
      </c>
      <c r="I50" s="19">
        <v>273</v>
      </c>
      <c r="J50" s="19">
        <v>170</v>
      </c>
      <c r="K50" s="19">
        <v>37</v>
      </c>
      <c r="L50" s="19">
        <v>2033</v>
      </c>
      <c r="M50" s="19">
        <v>0</v>
      </c>
      <c r="N50" s="6">
        <f t="shared" si="0"/>
        <v>86971</v>
      </c>
    </row>
    <row r="51" spans="1:14" x14ac:dyDescent="0.25">
      <c r="A51" s="9">
        <v>48</v>
      </c>
      <c r="B51" s="21" t="s">
        <v>59</v>
      </c>
      <c r="C51" s="19">
        <v>133598</v>
      </c>
      <c r="D51" s="19">
        <v>60418</v>
      </c>
      <c r="E51" s="19">
        <v>2394</v>
      </c>
      <c r="F51" s="19">
        <v>5928</v>
      </c>
      <c r="G51" s="19">
        <v>3262</v>
      </c>
      <c r="H51" s="19">
        <v>1014</v>
      </c>
      <c r="I51" s="19">
        <v>2135</v>
      </c>
      <c r="J51" s="19">
        <v>362</v>
      </c>
      <c r="K51" s="19">
        <v>171</v>
      </c>
      <c r="L51" s="19">
        <v>1572</v>
      </c>
      <c r="M51" s="19">
        <v>0</v>
      </c>
      <c r="N51" s="6">
        <f t="shared" si="0"/>
        <v>210854</v>
      </c>
    </row>
    <row r="52" spans="1:14" x14ac:dyDescent="0.25">
      <c r="A52" s="9">
        <v>49</v>
      </c>
      <c r="B52" s="21" t="s">
        <v>60</v>
      </c>
      <c r="C52" s="19">
        <v>108464</v>
      </c>
      <c r="D52" s="19">
        <v>48786</v>
      </c>
      <c r="E52" s="19">
        <v>1945</v>
      </c>
      <c r="F52" s="19">
        <v>4865</v>
      </c>
      <c r="G52" s="19">
        <v>2718</v>
      </c>
      <c r="H52" s="19">
        <v>811</v>
      </c>
      <c r="I52" s="19">
        <v>1720</v>
      </c>
      <c r="J52" s="19">
        <v>299</v>
      </c>
      <c r="K52" s="19">
        <v>134</v>
      </c>
      <c r="L52" s="19">
        <v>0</v>
      </c>
      <c r="M52" s="19">
        <v>0</v>
      </c>
      <c r="N52" s="6">
        <f t="shared" si="0"/>
        <v>169742</v>
      </c>
    </row>
    <row r="53" spans="1:14" x14ac:dyDescent="0.25">
      <c r="A53" s="9">
        <v>50</v>
      </c>
      <c r="B53" s="21" t="s">
        <v>61</v>
      </c>
      <c r="C53" s="19">
        <v>256816</v>
      </c>
      <c r="D53" s="19">
        <v>77567</v>
      </c>
      <c r="E53" s="19">
        <v>4364</v>
      </c>
      <c r="F53" s="19">
        <v>9702</v>
      </c>
      <c r="G53" s="19">
        <v>8549</v>
      </c>
      <c r="H53" s="19">
        <v>2240</v>
      </c>
      <c r="I53" s="19">
        <v>5624</v>
      </c>
      <c r="J53" s="19">
        <v>607</v>
      </c>
      <c r="K53" s="19">
        <v>454</v>
      </c>
      <c r="L53" s="19">
        <v>9610</v>
      </c>
      <c r="M53" s="19">
        <v>0</v>
      </c>
      <c r="N53" s="6">
        <f t="shared" si="0"/>
        <v>375533</v>
      </c>
    </row>
    <row r="54" spans="1:14" x14ac:dyDescent="0.25">
      <c r="A54" s="9">
        <v>51</v>
      </c>
      <c r="B54" s="21" t="s">
        <v>62</v>
      </c>
      <c r="C54" s="19">
        <v>324436</v>
      </c>
      <c r="D54" s="19">
        <v>116093</v>
      </c>
      <c r="E54" s="19">
        <v>5896</v>
      </c>
      <c r="F54" s="19">
        <v>10992</v>
      </c>
      <c r="G54" s="19">
        <v>10687</v>
      </c>
      <c r="H54" s="19">
        <v>3376</v>
      </c>
      <c r="I54" s="19">
        <v>8355</v>
      </c>
      <c r="J54" s="19">
        <v>669</v>
      </c>
      <c r="K54" s="19">
        <v>790</v>
      </c>
      <c r="L54" s="19">
        <v>14917</v>
      </c>
      <c r="M54" s="19">
        <v>0</v>
      </c>
      <c r="N54" s="6">
        <f t="shared" si="0"/>
        <v>496211</v>
      </c>
    </row>
    <row r="55" spans="1:14" x14ac:dyDescent="0.25">
      <c r="A55" s="9">
        <v>52</v>
      </c>
      <c r="B55" s="21" t="s">
        <v>63</v>
      </c>
      <c r="C55" s="19">
        <v>435232</v>
      </c>
      <c r="D55" s="19">
        <v>125677</v>
      </c>
      <c r="E55" s="19">
        <v>6236</v>
      </c>
      <c r="F55" s="19">
        <v>11911</v>
      </c>
      <c r="G55" s="19">
        <v>13834</v>
      </c>
      <c r="H55" s="19">
        <v>4244</v>
      </c>
      <c r="I55" s="19">
        <v>10341</v>
      </c>
      <c r="J55" s="19">
        <v>851</v>
      </c>
      <c r="K55" s="19">
        <v>963</v>
      </c>
      <c r="L55" s="19">
        <v>0</v>
      </c>
      <c r="M55" s="19">
        <v>0</v>
      </c>
      <c r="N55" s="6">
        <f t="shared" si="0"/>
        <v>609289</v>
      </c>
    </row>
    <row r="56" spans="1:14" x14ac:dyDescent="0.25">
      <c r="A56" s="9">
        <v>53</v>
      </c>
      <c r="B56" s="21" t="s">
        <v>64</v>
      </c>
      <c r="C56" s="19">
        <v>336186</v>
      </c>
      <c r="D56" s="19">
        <v>178890</v>
      </c>
      <c r="E56" s="19">
        <v>6213</v>
      </c>
      <c r="F56" s="19">
        <v>17228</v>
      </c>
      <c r="G56" s="19">
        <v>3012</v>
      </c>
      <c r="H56" s="19">
        <v>2073</v>
      </c>
      <c r="I56" s="19">
        <v>2352</v>
      </c>
      <c r="J56" s="19">
        <v>1049</v>
      </c>
      <c r="K56" s="19">
        <v>229</v>
      </c>
      <c r="L56" s="19">
        <v>19256</v>
      </c>
      <c r="M56" s="19">
        <v>0</v>
      </c>
      <c r="N56" s="6">
        <f t="shared" si="0"/>
        <v>566488</v>
      </c>
    </row>
    <row r="57" spans="1:14" x14ac:dyDescent="0.25">
      <c r="A57" s="9">
        <v>54</v>
      </c>
      <c r="B57" s="21" t="s">
        <v>65</v>
      </c>
      <c r="C57" s="19">
        <v>83526</v>
      </c>
      <c r="D57" s="19">
        <v>42686</v>
      </c>
      <c r="E57" s="19">
        <v>1454</v>
      </c>
      <c r="F57" s="19">
        <v>3623</v>
      </c>
      <c r="G57" s="19">
        <v>934</v>
      </c>
      <c r="H57" s="19">
        <v>630</v>
      </c>
      <c r="I57" s="19">
        <v>930</v>
      </c>
      <c r="J57" s="19">
        <v>229</v>
      </c>
      <c r="K57" s="19">
        <v>106</v>
      </c>
      <c r="L57" s="19">
        <v>3546</v>
      </c>
      <c r="M57" s="19">
        <v>0</v>
      </c>
      <c r="N57" s="6">
        <f t="shared" si="0"/>
        <v>137664</v>
      </c>
    </row>
    <row r="58" spans="1:14" x14ac:dyDescent="0.25">
      <c r="A58" s="9">
        <v>55</v>
      </c>
      <c r="B58" s="21" t="s">
        <v>66</v>
      </c>
      <c r="C58" s="19">
        <v>322454</v>
      </c>
      <c r="D58" s="19">
        <v>102967</v>
      </c>
      <c r="E58" s="19">
        <v>5934</v>
      </c>
      <c r="F58" s="19">
        <v>9180</v>
      </c>
      <c r="G58" s="19">
        <v>8638</v>
      </c>
      <c r="H58" s="19">
        <v>3844</v>
      </c>
      <c r="I58" s="19">
        <v>8634</v>
      </c>
      <c r="J58" s="19">
        <v>542</v>
      </c>
      <c r="K58" s="19">
        <v>985</v>
      </c>
      <c r="L58" s="19">
        <v>0</v>
      </c>
      <c r="M58" s="19">
        <v>0</v>
      </c>
      <c r="N58" s="6">
        <f t="shared" si="0"/>
        <v>463178</v>
      </c>
    </row>
    <row r="59" spans="1:14" x14ac:dyDescent="0.25">
      <c r="A59" s="9">
        <v>56</v>
      </c>
      <c r="B59" s="21" t="s">
        <v>67</v>
      </c>
      <c r="C59" s="19">
        <v>115274</v>
      </c>
      <c r="D59" s="19">
        <v>39322</v>
      </c>
      <c r="E59" s="19">
        <v>2056</v>
      </c>
      <c r="F59" s="19">
        <v>5024</v>
      </c>
      <c r="G59" s="19">
        <v>3314</v>
      </c>
      <c r="H59" s="19">
        <v>892</v>
      </c>
      <c r="I59" s="19">
        <v>2053</v>
      </c>
      <c r="J59" s="19">
        <v>310</v>
      </c>
      <c r="K59" s="19">
        <v>155</v>
      </c>
      <c r="L59" s="19">
        <v>0</v>
      </c>
      <c r="M59" s="19">
        <v>0</v>
      </c>
      <c r="N59" s="6">
        <f t="shared" si="0"/>
        <v>168400</v>
      </c>
    </row>
    <row r="60" spans="1:14" x14ac:dyDescent="0.25">
      <c r="A60" s="9">
        <v>57</v>
      </c>
      <c r="B60" s="21" t="s">
        <v>68</v>
      </c>
      <c r="C60" s="19">
        <v>3227136</v>
      </c>
      <c r="D60" s="19">
        <v>873546</v>
      </c>
      <c r="E60" s="19">
        <v>52259</v>
      </c>
      <c r="F60" s="19">
        <v>91361</v>
      </c>
      <c r="G60" s="19">
        <v>88484</v>
      </c>
      <c r="H60" s="19">
        <v>34596</v>
      </c>
      <c r="I60" s="19">
        <v>78890</v>
      </c>
      <c r="J60" s="19">
        <v>5231</v>
      </c>
      <c r="K60" s="19">
        <v>8429</v>
      </c>
      <c r="L60" s="19">
        <v>0</v>
      </c>
      <c r="M60" s="19">
        <v>58866</v>
      </c>
      <c r="N60" s="6">
        <f t="shared" si="0"/>
        <v>4518798</v>
      </c>
    </row>
    <row r="61" spans="1:14" x14ac:dyDescent="0.25">
      <c r="A61" s="9">
        <v>58</v>
      </c>
      <c r="B61" s="21" t="s">
        <v>69</v>
      </c>
      <c r="C61" s="19">
        <v>687580</v>
      </c>
      <c r="D61" s="19">
        <v>98433</v>
      </c>
      <c r="E61" s="19">
        <v>11980</v>
      </c>
      <c r="F61" s="19">
        <v>25014</v>
      </c>
      <c r="G61" s="19">
        <v>28656</v>
      </c>
      <c r="H61" s="19">
        <v>6418</v>
      </c>
      <c r="I61" s="19">
        <v>18176</v>
      </c>
      <c r="J61" s="19">
        <v>1547</v>
      </c>
      <c r="K61" s="19">
        <v>1382</v>
      </c>
      <c r="L61" s="19">
        <v>0</v>
      </c>
      <c r="M61" s="19">
        <v>0</v>
      </c>
      <c r="N61" s="6">
        <f t="shared" si="0"/>
        <v>879186</v>
      </c>
    </row>
    <row r="62" spans="1:14" x14ac:dyDescent="0.25">
      <c r="A62" s="9">
        <v>59</v>
      </c>
      <c r="B62" s="21" t="s">
        <v>70</v>
      </c>
      <c r="C62" s="19">
        <v>3002854</v>
      </c>
      <c r="D62" s="19">
        <v>1074393</v>
      </c>
      <c r="E62" s="19">
        <v>51100</v>
      </c>
      <c r="F62" s="19">
        <v>91305</v>
      </c>
      <c r="G62" s="19">
        <v>116465</v>
      </c>
      <c r="H62" s="19">
        <v>31520</v>
      </c>
      <c r="I62" s="19">
        <v>84006</v>
      </c>
      <c r="J62" s="19">
        <v>5223</v>
      </c>
      <c r="K62" s="19">
        <v>7589</v>
      </c>
      <c r="L62" s="19">
        <v>0</v>
      </c>
      <c r="M62" s="19">
        <v>0</v>
      </c>
      <c r="N62" s="6">
        <f t="shared" si="0"/>
        <v>4464455</v>
      </c>
    </row>
    <row r="63" spans="1:14" x14ac:dyDescent="0.25">
      <c r="A63" s="9">
        <v>60</v>
      </c>
      <c r="B63" s="21" t="s">
        <v>71</v>
      </c>
      <c r="C63" s="19">
        <v>192814</v>
      </c>
      <c r="D63" s="19">
        <v>67517</v>
      </c>
      <c r="E63" s="19">
        <v>3165</v>
      </c>
      <c r="F63" s="19">
        <v>7765</v>
      </c>
      <c r="G63" s="19">
        <v>5691</v>
      </c>
      <c r="H63" s="19">
        <v>1501</v>
      </c>
      <c r="I63" s="19">
        <v>3550</v>
      </c>
      <c r="J63" s="19">
        <v>462</v>
      </c>
      <c r="K63" s="19">
        <v>270</v>
      </c>
      <c r="L63" s="19">
        <v>0</v>
      </c>
      <c r="M63" s="19">
        <v>0</v>
      </c>
      <c r="N63" s="6">
        <f t="shared" si="0"/>
        <v>282735</v>
      </c>
    </row>
    <row r="64" spans="1:14" x14ac:dyDescent="0.25">
      <c r="A64" s="9">
        <v>61</v>
      </c>
      <c r="B64" s="21" t="s">
        <v>72</v>
      </c>
      <c r="C64" s="19">
        <v>255858</v>
      </c>
      <c r="D64" s="19">
        <v>112906</v>
      </c>
      <c r="E64" s="19">
        <v>4196</v>
      </c>
      <c r="F64" s="19">
        <v>10321</v>
      </c>
      <c r="G64" s="19">
        <v>6565</v>
      </c>
      <c r="H64" s="19">
        <v>1991</v>
      </c>
      <c r="I64" s="19">
        <v>4380</v>
      </c>
      <c r="J64" s="19">
        <v>590</v>
      </c>
      <c r="K64" s="19">
        <v>358</v>
      </c>
      <c r="L64" s="19">
        <v>0</v>
      </c>
      <c r="M64" s="19">
        <v>0</v>
      </c>
      <c r="N64" s="6">
        <f t="shared" si="0"/>
        <v>397165</v>
      </c>
    </row>
    <row r="65" spans="1:14" x14ac:dyDescent="0.25">
      <c r="A65" s="9">
        <v>62</v>
      </c>
      <c r="B65" s="21" t="s">
        <v>73</v>
      </c>
      <c r="C65" s="19">
        <v>89760</v>
      </c>
      <c r="D65" s="19">
        <v>42010</v>
      </c>
      <c r="E65" s="19">
        <v>1618</v>
      </c>
      <c r="F65" s="19">
        <v>3882</v>
      </c>
      <c r="G65" s="19">
        <v>1158</v>
      </c>
      <c r="H65" s="19">
        <v>712</v>
      </c>
      <c r="I65" s="19">
        <v>1127</v>
      </c>
      <c r="J65" s="19">
        <v>242</v>
      </c>
      <c r="K65" s="19">
        <v>127</v>
      </c>
      <c r="L65" s="19">
        <v>2392</v>
      </c>
      <c r="M65" s="19">
        <v>0</v>
      </c>
      <c r="N65" s="6">
        <f t="shared" si="0"/>
        <v>143028</v>
      </c>
    </row>
    <row r="66" spans="1:14" x14ac:dyDescent="0.25">
      <c r="A66" s="9">
        <v>63</v>
      </c>
      <c r="B66" s="21" t="s">
        <v>74</v>
      </c>
      <c r="C66" s="19">
        <v>208554</v>
      </c>
      <c r="D66" s="19">
        <v>56690</v>
      </c>
      <c r="E66" s="19">
        <v>3810</v>
      </c>
      <c r="F66" s="19">
        <v>6224</v>
      </c>
      <c r="G66" s="19">
        <v>10023</v>
      </c>
      <c r="H66" s="19">
        <v>2386</v>
      </c>
      <c r="I66" s="19">
        <v>6867</v>
      </c>
      <c r="J66" s="19">
        <v>422</v>
      </c>
      <c r="K66" s="19">
        <v>595</v>
      </c>
      <c r="L66" s="19">
        <v>13412</v>
      </c>
      <c r="M66" s="19">
        <v>0</v>
      </c>
      <c r="N66" s="6">
        <f t="shared" si="0"/>
        <v>308983</v>
      </c>
    </row>
    <row r="67" spans="1:14" x14ac:dyDescent="0.25">
      <c r="A67" s="9">
        <v>64</v>
      </c>
      <c r="B67" s="21" t="s">
        <v>75</v>
      </c>
      <c r="C67" s="19">
        <v>450174</v>
      </c>
      <c r="D67" s="19">
        <v>144121</v>
      </c>
      <c r="E67" s="19">
        <v>7817</v>
      </c>
      <c r="F67" s="19">
        <v>15033</v>
      </c>
      <c r="G67" s="19">
        <v>19579</v>
      </c>
      <c r="H67" s="19">
        <v>4523</v>
      </c>
      <c r="I67" s="19">
        <v>12788</v>
      </c>
      <c r="J67" s="19">
        <v>956</v>
      </c>
      <c r="K67" s="19">
        <v>1037</v>
      </c>
      <c r="L67" s="19">
        <v>0</v>
      </c>
      <c r="M67" s="19">
        <v>0</v>
      </c>
      <c r="N67" s="6">
        <f t="shared" si="0"/>
        <v>656028</v>
      </c>
    </row>
    <row r="68" spans="1:14" x14ac:dyDescent="0.25">
      <c r="A68" s="9">
        <v>65</v>
      </c>
      <c r="B68" s="21" t="s">
        <v>76</v>
      </c>
      <c r="C68" s="19">
        <v>131848</v>
      </c>
      <c r="D68" s="19">
        <v>74942</v>
      </c>
      <c r="E68" s="19">
        <v>2290</v>
      </c>
      <c r="F68" s="19">
        <v>5970</v>
      </c>
      <c r="G68" s="19">
        <v>2462</v>
      </c>
      <c r="H68" s="19">
        <v>929</v>
      </c>
      <c r="I68" s="19">
        <v>1677</v>
      </c>
      <c r="J68" s="19">
        <v>365</v>
      </c>
      <c r="K68" s="19">
        <v>141</v>
      </c>
      <c r="L68" s="19">
        <v>0</v>
      </c>
      <c r="M68" s="19">
        <v>0</v>
      </c>
      <c r="N68" s="6">
        <f t="shared" si="0"/>
        <v>220624</v>
      </c>
    </row>
    <row r="69" spans="1:14" x14ac:dyDescent="0.25">
      <c r="A69" s="9">
        <v>66</v>
      </c>
      <c r="B69" s="21" t="s">
        <v>77</v>
      </c>
      <c r="C69" s="19">
        <v>465892</v>
      </c>
      <c r="D69" s="19">
        <v>287615</v>
      </c>
      <c r="E69" s="19">
        <v>7135</v>
      </c>
      <c r="F69" s="19">
        <v>15848</v>
      </c>
      <c r="G69" s="19">
        <v>12345</v>
      </c>
      <c r="H69" s="19">
        <v>4035</v>
      </c>
      <c r="I69" s="19">
        <v>8973</v>
      </c>
      <c r="J69" s="19">
        <v>1050</v>
      </c>
      <c r="K69" s="19">
        <v>816</v>
      </c>
      <c r="L69" s="19">
        <v>0</v>
      </c>
      <c r="M69" s="19">
        <v>0</v>
      </c>
      <c r="N69" s="6">
        <f t="shared" ref="N69:N132" si="1">SUM(C69:M69)</f>
        <v>803709</v>
      </c>
    </row>
    <row r="70" spans="1:14" x14ac:dyDescent="0.25">
      <c r="A70" s="9">
        <v>67</v>
      </c>
      <c r="B70" s="21" t="s">
        <v>78</v>
      </c>
      <c r="C70" s="19">
        <v>45892280</v>
      </c>
      <c r="D70" s="19">
        <v>15112607</v>
      </c>
      <c r="E70" s="19">
        <v>808062</v>
      </c>
      <c r="F70" s="19">
        <v>1307986</v>
      </c>
      <c r="G70" s="19">
        <v>636286</v>
      </c>
      <c r="H70" s="19">
        <v>496825</v>
      </c>
      <c r="I70" s="19">
        <v>941491</v>
      </c>
      <c r="J70" s="19">
        <v>75605</v>
      </c>
      <c r="K70" s="19">
        <v>126929</v>
      </c>
      <c r="L70" s="19">
        <v>0</v>
      </c>
      <c r="M70" s="19">
        <v>0</v>
      </c>
      <c r="N70" s="6">
        <f t="shared" si="1"/>
        <v>65398071</v>
      </c>
    </row>
    <row r="71" spans="1:14" x14ac:dyDescent="0.25">
      <c r="A71" s="9">
        <v>68</v>
      </c>
      <c r="B71" s="21" t="s">
        <v>79</v>
      </c>
      <c r="C71" s="19">
        <v>1683860</v>
      </c>
      <c r="D71" s="19">
        <v>501657</v>
      </c>
      <c r="E71" s="19">
        <v>30918</v>
      </c>
      <c r="F71" s="19">
        <v>44926</v>
      </c>
      <c r="G71" s="19">
        <v>54888</v>
      </c>
      <c r="H71" s="19">
        <v>20755</v>
      </c>
      <c r="I71" s="19">
        <v>50096</v>
      </c>
      <c r="J71" s="19">
        <v>2858</v>
      </c>
      <c r="K71" s="19">
        <v>5423</v>
      </c>
      <c r="L71" s="19">
        <v>0</v>
      </c>
      <c r="M71" s="19">
        <v>0</v>
      </c>
      <c r="N71" s="6">
        <f t="shared" si="1"/>
        <v>2395381</v>
      </c>
    </row>
    <row r="72" spans="1:14" x14ac:dyDescent="0.25">
      <c r="A72" s="9">
        <v>69</v>
      </c>
      <c r="B72" s="21" t="s">
        <v>80</v>
      </c>
      <c r="C72" s="19">
        <v>187200</v>
      </c>
      <c r="D72" s="19">
        <v>60499</v>
      </c>
      <c r="E72" s="19">
        <v>3389</v>
      </c>
      <c r="F72" s="19">
        <v>7276</v>
      </c>
      <c r="G72" s="19">
        <v>6992</v>
      </c>
      <c r="H72" s="19">
        <v>1703</v>
      </c>
      <c r="I72" s="19">
        <v>4494</v>
      </c>
      <c r="J72" s="19">
        <v>444</v>
      </c>
      <c r="K72" s="19">
        <v>355</v>
      </c>
      <c r="L72" s="19">
        <v>0</v>
      </c>
      <c r="M72" s="19">
        <v>0</v>
      </c>
      <c r="N72" s="6">
        <f t="shared" si="1"/>
        <v>272352</v>
      </c>
    </row>
    <row r="73" spans="1:14" x14ac:dyDescent="0.25">
      <c r="A73" s="9">
        <v>70</v>
      </c>
      <c r="B73" s="21" t="s">
        <v>81</v>
      </c>
      <c r="C73" s="19">
        <v>355836</v>
      </c>
      <c r="D73" s="19">
        <v>137704</v>
      </c>
      <c r="E73" s="19">
        <v>6228</v>
      </c>
      <c r="F73" s="19">
        <v>12089</v>
      </c>
      <c r="G73" s="19">
        <v>14708</v>
      </c>
      <c r="H73" s="19">
        <v>3558</v>
      </c>
      <c r="I73" s="19">
        <v>9822</v>
      </c>
      <c r="J73" s="19">
        <v>737</v>
      </c>
      <c r="K73" s="19">
        <v>812</v>
      </c>
      <c r="L73" s="19">
        <v>0</v>
      </c>
      <c r="M73" s="19">
        <v>0</v>
      </c>
      <c r="N73" s="6">
        <f t="shared" si="1"/>
        <v>541494</v>
      </c>
    </row>
    <row r="74" spans="1:14" x14ac:dyDescent="0.25">
      <c r="A74" s="9">
        <v>71</v>
      </c>
      <c r="B74" s="21" t="s">
        <v>82</v>
      </c>
      <c r="C74" s="19">
        <v>336298</v>
      </c>
      <c r="D74" s="19">
        <v>204216</v>
      </c>
      <c r="E74" s="19">
        <v>6011</v>
      </c>
      <c r="F74" s="19">
        <v>14857</v>
      </c>
      <c r="G74" s="19">
        <v>7406</v>
      </c>
      <c r="H74" s="19">
        <v>2565</v>
      </c>
      <c r="I74" s="19">
        <v>5117</v>
      </c>
      <c r="J74" s="19">
        <v>895</v>
      </c>
      <c r="K74" s="19">
        <v>436</v>
      </c>
      <c r="L74" s="19">
        <v>25135</v>
      </c>
      <c r="M74" s="19">
        <v>0</v>
      </c>
      <c r="N74" s="6">
        <f t="shared" si="1"/>
        <v>602936</v>
      </c>
    </row>
    <row r="75" spans="1:14" x14ac:dyDescent="0.25">
      <c r="A75" s="9">
        <v>72</v>
      </c>
      <c r="B75" s="21" t="s">
        <v>83</v>
      </c>
      <c r="C75" s="19">
        <v>1136068</v>
      </c>
      <c r="D75" s="19">
        <v>96738</v>
      </c>
      <c r="E75" s="19">
        <v>24499</v>
      </c>
      <c r="F75" s="19">
        <v>13495</v>
      </c>
      <c r="G75" s="19">
        <v>18444</v>
      </c>
      <c r="H75" s="19">
        <v>20392</v>
      </c>
      <c r="I75" s="19">
        <v>41838</v>
      </c>
      <c r="J75" s="19">
        <v>740</v>
      </c>
      <c r="K75" s="19">
        <v>6210</v>
      </c>
      <c r="L75" s="19">
        <v>0</v>
      </c>
      <c r="M75" s="19">
        <v>0</v>
      </c>
      <c r="N75" s="6">
        <f t="shared" si="1"/>
        <v>1358424</v>
      </c>
    </row>
    <row r="76" spans="1:14" x14ac:dyDescent="0.25">
      <c r="A76" s="9">
        <v>73</v>
      </c>
      <c r="B76" s="21" t="s">
        <v>84</v>
      </c>
      <c r="C76" s="19">
        <v>1882562</v>
      </c>
      <c r="D76" s="19">
        <v>566016</v>
      </c>
      <c r="E76" s="19">
        <v>32661</v>
      </c>
      <c r="F76" s="19">
        <v>57793</v>
      </c>
      <c r="G76" s="19">
        <v>80078</v>
      </c>
      <c r="H76" s="19">
        <v>20190</v>
      </c>
      <c r="I76" s="19">
        <v>55766</v>
      </c>
      <c r="J76" s="19">
        <v>3672</v>
      </c>
      <c r="K76" s="19">
        <v>4865</v>
      </c>
      <c r="L76" s="19">
        <v>1631477</v>
      </c>
      <c r="M76" s="19">
        <v>0</v>
      </c>
      <c r="N76" s="6">
        <f t="shared" si="1"/>
        <v>4335080</v>
      </c>
    </row>
    <row r="77" spans="1:14" x14ac:dyDescent="0.25">
      <c r="A77" s="9">
        <v>74</v>
      </c>
      <c r="B77" s="21" t="s">
        <v>85</v>
      </c>
      <c r="C77" s="19">
        <v>100502</v>
      </c>
      <c r="D77" s="19">
        <v>53008</v>
      </c>
      <c r="E77" s="19">
        <v>1822</v>
      </c>
      <c r="F77" s="19">
        <v>5211</v>
      </c>
      <c r="G77" s="19">
        <v>1055</v>
      </c>
      <c r="H77" s="19">
        <v>584</v>
      </c>
      <c r="I77" s="19">
        <v>679</v>
      </c>
      <c r="J77" s="19">
        <v>318</v>
      </c>
      <c r="K77" s="19">
        <v>54</v>
      </c>
      <c r="L77" s="19">
        <v>0</v>
      </c>
      <c r="M77" s="19">
        <v>0</v>
      </c>
      <c r="N77" s="6">
        <f t="shared" si="1"/>
        <v>163233</v>
      </c>
    </row>
    <row r="78" spans="1:14" x14ac:dyDescent="0.25">
      <c r="A78" s="9">
        <v>75</v>
      </c>
      <c r="B78" s="21" t="s">
        <v>86</v>
      </c>
      <c r="C78" s="19">
        <v>349310</v>
      </c>
      <c r="D78" s="19">
        <v>148672</v>
      </c>
      <c r="E78" s="19">
        <v>4550</v>
      </c>
      <c r="F78" s="19">
        <v>13219</v>
      </c>
      <c r="G78" s="19">
        <v>6167</v>
      </c>
      <c r="H78" s="19">
        <v>2254</v>
      </c>
      <c r="I78" s="19">
        <v>3959</v>
      </c>
      <c r="J78" s="19">
        <v>757</v>
      </c>
      <c r="K78" s="19">
        <v>317</v>
      </c>
      <c r="L78" s="19">
        <v>0</v>
      </c>
      <c r="M78" s="19">
        <v>0</v>
      </c>
      <c r="N78" s="6">
        <f t="shared" si="1"/>
        <v>529205</v>
      </c>
    </row>
    <row r="79" spans="1:14" x14ac:dyDescent="0.25">
      <c r="A79" s="9">
        <v>76</v>
      </c>
      <c r="B79" s="21" t="s">
        <v>87</v>
      </c>
      <c r="C79" s="19">
        <v>223878</v>
      </c>
      <c r="D79" s="19">
        <v>109040</v>
      </c>
      <c r="E79" s="19">
        <v>3806</v>
      </c>
      <c r="F79" s="19">
        <v>8197</v>
      </c>
      <c r="G79" s="19">
        <v>7865</v>
      </c>
      <c r="H79" s="19">
        <v>2022</v>
      </c>
      <c r="I79" s="19">
        <v>5180</v>
      </c>
      <c r="J79" s="19">
        <v>507</v>
      </c>
      <c r="K79" s="19">
        <v>424</v>
      </c>
      <c r="L79" s="19">
        <v>0</v>
      </c>
      <c r="M79" s="19">
        <v>0</v>
      </c>
      <c r="N79" s="6">
        <f t="shared" si="1"/>
        <v>360919</v>
      </c>
    </row>
    <row r="80" spans="1:14" x14ac:dyDescent="0.25">
      <c r="A80" s="9">
        <v>77</v>
      </c>
      <c r="B80" s="21" t="s">
        <v>88</v>
      </c>
      <c r="C80" s="19">
        <v>261882</v>
      </c>
      <c r="D80" s="19">
        <v>87493</v>
      </c>
      <c r="E80" s="19">
        <v>4566</v>
      </c>
      <c r="F80" s="19">
        <v>8087</v>
      </c>
      <c r="G80" s="19">
        <v>10133</v>
      </c>
      <c r="H80" s="19">
        <v>2814</v>
      </c>
      <c r="I80" s="19">
        <v>7401</v>
      </c>
      <c r="J80" s="19">
        <v>498</v>
      </c>
      <c r="K80" s="19">
        <v>678</v>
      </c>
      <c r="L80" s="19">
        <v>0</v>
      </c>
      <c r="M80" s="19">
        <v>0</v>
      </c>
      <c r="N80" s="6">
        <f t="shared" si="1"/>
        <v>383552</v>
      </c>
    </row>
    <row r="81" spans="1:14" x14ac:dyDescent="0.25">
      <c r="A81" s="9">
        <v>78</v>
      </c>
      <c r="B81" s="21" t="s">
        <v>89</v>
      </c>
      <c r="C81" s="19">
        <v>155942</v>
      </c>
      <c r="D81" s="19">
        <v>50763</v>
      </c>
      <c r="E81" s="19">
        <v>2667</v>
      </c>
      <c r="F81" s="19">
        <v>5097</v>
      </c>
      <c r="G81" s="19">
        <v>3032</v>
      </c>
      <c r="H81" s="19">
        <v>1581</v>
      </c>
      <c r="I81" s="19">
        <v>3143</v>
      </c>
      <c r="J81" s="19">
        <v>277</v>
      </c>
      <c r="K81" s="19">
        <v>367</v>
      </c>
      <c r="L81" s="19">
        <v>0</v>
      </c>
      <c r="M81" s="19">
        <v>0</v>
      </c>
      <c r="N81" s="6">
        <f t="shared" si="1"/>
        <v>222869</v>
      </c>
    </row>
    <row r="82" spans="1:14" x14ac:dyDescent="0.25">
      <c r="A82" s="9">
        <v>79</v>
      </c>
      <c r="B82" s="21" t="s">
        <v>90</v>
      </c>
      <c r="C82" s="19">
        <v>9278938</v>
      </c>
      <c r="D82" s="19">
        <v>1751404</v>
      </c>
      <c r="E82" s="19">
        <v>162874</v>
      </c>
      <c r="F82" s="19">
        <v>201049</v>
      </c>
      <c r="G82" s="19">
        <v>197488</v>
      </c>
      <c r="H82" s="19">
        <v>121419</v>
      </c>
      <c r="I82" s="19">
        <v>255192</v>
      </c>
      <c r="J82" s="19">
        <v>14641</v>
      </c>
      <c r="K82" s="19">
        <v>32841</v>
      </c>
      <c r="L82" s="19">
        <v>0</v>
      </c>
      <c r="M82" s="19">
        <v>0</v>
      </c>
      <c r="N82" s="6">
        <f t="shared" si="1"/>
        <v>12015846</v>
      </c>
    </row>
    <row r="83" spans="1:14" x14ac:dyDescent="0.25">
      <c r="A83" s="9">
        <v>80</v>
      </c>
      <c r="B83" s="21" t="s">
        <v>91</v>
      </c>
      <c r="C83" s="19">
        <v>126530</v>
      </c>
      <c r="D83" s="19">
        <v>52156</v>
      </c>
      <c r="E83" s="19">
        <v>2279</v>
      </c>
      <c r="F83" s="19">
        <v>5503</v>
      </c>
      <c r="G83" s="19">
        <v>3646</v>
      </c>
      <c r="H83" s="19">
        <v>994</v>
      </c>
      <c r="I83" s="19">
        <v>2291</v>
      </c>
      <c r="J83" s="19">
        <v>339</v>
      </c>
      <c r="K83" s="19">
        <v>176</v>
      </c>
      <c r="L83" s="19">
        <v>0</v>
      </c>
      <c r="M83" s="19">
        <v>0</v>
      </c>
      <c r="N83" s="6">
        <f t="shared" si="1"/>
        <v>193914</v>
      </c>
    </row>
    <row r="84" spans="1:14" x14ac:dyDescent="0.25">
      <c r="A84" s="9">
        <v>81</v>
      </c>
      <c r="B84" s="21" t="s">
        <v>92</v>
      </c>
      <c r="C84" s="19">
        <v>138814</v>
      </c>
      <c r="D84" s="19">
        <v>47728</v>
      </c>
      <c r="E84" s="19">
        <v>2413</v>
      </c>
      <c r="F84" s="19">
        <v>5722</v>
      </c>
      <c r="G84" s="19">
        <v>4288</v>
      </c>
      <c r="H84" s="19">
        <v>1122</v>
      </c>
      <c r="I84" s="19">
        <v>2698</v>
      </c>
      <c r="J84" s="19">
        <v>351</v>
      </c>
      <c r="K84" s="19">
        <v>208</v>
      </c>
      <c r="L84" s="19">
        <v>0</v>
      </c>
      <c r="M84" s="19">
        <v>0</v>
      </c>
      <c r="N84" s="6">
        <f t="shared" si="1"/>
        <v>203344</v>
      </c>
    </row>
    <row r="85" spans="1:14" x14ac:dyDescent="0.25">
      <c r="A85" s="9">
        <v>82</v>
      </c>
      <c r="B85" s="21" t="s">
        <v>93</v>
      </c>
      <c r="C85" s="19">
        <v>255904</v>
      </c>
      <c r="D85" s="19">
        <v>66811</v>
      </c>
      <c r="E85" s="19">
        <v>4545</v>
      </c>
      <c r="F85" s="19">
        <v>9656</v>
      </c>
      <c r="G85" s="19">
        <v>9566</v>
      </c>
      <c r="H85" s="19">
        <v>2351</v>
      </c>
      <c r="I85" s="19">
        <v>6203</v>
      </c>
      <c r="J85" s="19">
        <v>590</v>
      </c>
      <c r="K85" s="19">
        <v>497</v>
      </c>
      <c r="L85" s="19">
        <v>12864</v>
      </c>
      <c r="M85" s="19">
        <v>0</v>
      </c>
      <c r="N85" s="6">
        <f t="shared" si="1"/>
        <v>368987</v>
      </c>
    </row>
    <row r="86" spans="1:14" x14ac:dyDescent="0.25">
      <c r="A86" s="9">
        <v>83</v>
      </c>
      <c r="B86" s="21" t="s">
        <v>94</v>
      </c>
      <c r="C86" s="19">
        <v>513312</v>
      </c>
      <c r="D86" s="19">
        <v>159415</v>
      </c>
      <c r="E86" s="19">
        <v>9585</v>
      </c>
      <c r="F86" s="19">
        <v>11726</v>
      </c>
      <c r="G86" s="19">
        <v>26642</v>
      </c>
      <c r="H86" s="19">
        <v>6932</v>
      </c>
      <c r="I86" s="19">
        <v>20042</v>
      </c>
      <c r="J86" s="19">
        <v>689</v>
      </c>
      <c r="K86" s="19">
        <v>1900</v>
      </c>
      <c r="L86" s="19">
        <v>43873</v>
      </c>
      <c r="M86" s="19">
        <v>0</v>
      </c>
      <c r="N86" s="6">
        <f t="shared" si="1"/>
        <v>794116</v>
      </c>
    </row>
    <row r="87" spans="1:14" x14ac:dyDescent="0.25">
      <c r="A87" s="9">
        <v>84</v>
      </c>
      <c r="B87" s="21" t="s">
        <v>95</v>
      </c>
      <c r="C87" s="19">
        <v>288826</v>
      </c>
      <c r="D87" s="19">
        <v>82392</v>
      </c>
      <c r="E87" s="19">
        <v>4852</v>
      </c>
      <c r="F87" s="19">
        <v>8236</v>
      </c>
      <c r="G87" s="19">
        <v>9759</v>
      </c>
      <c r="H87" s="19">
        <v>3174</v>
      </c>
      <c r="I87" s="19">
        <v>7828</v>
      </c>
      <c r="J87" s="19">
        <v>492</v>
      </c>
      <c r="K87" s="19">
        <v>782</v>
      </c>
      <c r="L87" s="19">
        <v>17639.999286071554</v>
      </c>
      <c r="M87" s="19">
        <v>0</v>
      </c>
      <c r="N87" s="6">
        <f t="shared" si="1"/>
        <v>423980.99928607157</v>
      </c>
    </row>
    <row r="88" spans="1:14" x14ac:dyDescent="0.25">
      <c r="A88" s="9">
        <v>85</v>
      </c>
      <c r="B88" s="21" t="s">
        <v>96</v>
      </c>
      <c r="C88" s="19">
        <v>1148550</v>
      </c>
      <c r="D88" s="19">
        <v>155555</v>
      </c>
      <c r="E88" s="19">
        <v>20690</v>
      </c>
      <c r="F88" s="19">
        <v>33751</v>
      </c>
      <c r="G88" s="19">
        <v>58941</v>
      </c>
      <c r="H88" s="19">
        <v>13153</v>
      </c>
      <c r="I88" s="19">
        <v>39982</v>
      </c>
      <c r="J88" s="19">
        <v>2079</v>
      </c>
      <c r="K88" s="19">
        <v>3296</v>
      </c>
      <c r="L88" s="19">
        <v>0</v>
      </c>
      <c r="M88" s="19">
        <v>0</v>
      </c>
      <c r="N88" s="6">
        <f t="shared" si="1"/>
        <v>1475997</v>
      </c>
    </row>
    <row r="89" spans="1:14" x14ac:dyDescent="0.25">
      <c r="A89" s="9">
        <v>86</v>
      </c>
      <c r="B89" s="21" t="s">
        <v>97</v>
      </c>
      <c r="C89" s="19">
        <v>124800</v>
      </c>
      <c r="D89" s="19">
        <v>51947</v>
      </c>
      <c r="E89" s="19">
        <v>2295</v>
      </c>
      <c r="F89" s="19">
        <v>4567</v>
      </c>
      <c r="G89" s="19">
        <v>2373</v>
      </c>
      <c r="H89" s="19">
        <v>1226</v>
      </c>
      <c r="I89" s="19">
        <v>2388</v>
      </c>
      <c r="J89" s="19">
        <v>290</v>
      </c>
      <c r="K89" s="19">
        <v>273</v>
      </c>
      <c r="L89" s="19">
        <v>0</v>
      </c>
      <c r="M89" s="19">
        <v>0</v>
      </c>
      <c r="N89" s="6">
        <f t="shared" si="1"/>
        <v>190159</v>
      </c>
    </row>
    <row r="90" spans="1:14" x14ac:dyDescent="0.25">
      <c r="A90" s="9">
        <v>87</v>
      </c>
      <c r="B90" s="21" t="s">
        <v>98</v>
      </c>
      <c r="C90" s="19">
        <v>253452</v>
      </c>
      <c r="D90" s="19">
        <v>140977</v>
      </c>
      <c r="E90" s="19">
        <v>4561</v>
      </c>
      <c r="F90" s="19">
        <v>7731</v>
      </c>
      <c r="G90" s="19">
        <v>12674</v>
      </c>
      <c r="H90" s="19">
        <v>2830</v>
      </c>
      <c r="I90" s="19">
        <v>8442</v>
      </c>
      <c r="J90" s="19">
        <v>471</v>
      </c>
      <c r="K90" s="19">
        <v>697</v>
      </c>
      <c r="L90" s="19">
        <v>0</v>
      </c>
      <c r="M90" s="19">
        <v>0</v>
      </c>
      <c r="N90" s="6">
        <f t="shared" si="1"/>
        <v>431835</v>
      </c>
    </row>
    <row r="91" spans="1:14" x14ac:dyDescent="0.25">
      <c r="A91" s="9">
        <v>88</v>
      </c>
      <c r="B91" s="21" t="s">
        <v>99</v>
      </c>
      <c r="C91" s="19">
        <v>211354</v>
      </c>
      <c r="D91" s="19">
        <v>73261</v>
      </c>
      <c r="E91" s="19">
        <v>3772</v>
      </c>
      <c r="F91" s="19">
        <v>8757</v>
      </c>
      <c r="G91" s="19">
        <v>6587</v>
      </c>
      <c r="H91" s="19">
        <v>1752</v>
      </c>
      <c r="I91" s="19">
        <v>4223</v>
      </c>
      <c r="J91" s="19">
        <v>540</v>
      </c>
      <c r="K91" s="19">
        <v>332</v>
      </c>
      <c r="L91" s="19">
        <v>3767</v>
      </c>
      <c r="M91" s="19">
        <v>0</v>
      </c>
      <c r="N91" s="6">
        <f t="shared" si="1"/>
        <v>314345</v>
      </c>
    </row>
    <row r="92" spans="1:14" x14ac:dyDescent="0.25">
      <c r="A92" s="9">
        <v>89</v>
      </c>
      <c r="B92" s="21" t="s">
        <v>100</v>
      </c>
      <c r="C92" s="19">
        <v>147908</v>
      </c>
      <c r="D92" s="19">
        <v>38414</v>
      </c>
      <c r="E92" s="19">
        <v>2604</v>
      </c>
      <c r="F92" s="19">
        <v>5911</v>
      </c>
      <c r="G92" s="19">
        <v>5335</v>
      </c>
      <c r="H92" s="19">
        <v>1261</v>
      </c>
      <c r="I92" s="19">
        <v>3281</v>
      </c>
      <c r="J92" s="19">
        <v>360</v>
      </c>
      <c r="K92" s="19">
        <v>248</v>
      </c>
      <c r="L92" s="19">
        <v>0</v>
      </c>
      <c r="M92" s="19">
        <v>0</v>
      </c>
      <c r="N92" s="6">
        <f t="shared" si="1"/>
        <v>205322</v>
      </c>
    </row>
    <row r="93" spans="1:14" x14ac:dyDescent="0.25">
      <c r="A93" s="9">
        <v>90</v>
      </c>
      <c r="B93" s="21" t="s">
        <v>101</v>
      </c>
      <c r="C93" s="19">
        <v>378068</v>
      </c>
      <c r="D93" s="19">
        <v>120382</v>
      </c>
      <c r="E93" s="19">
        <v>6386</v>
      </c>
      <c r="F93" s="19">
        <v>12348</v>
      </c>
      <c r="G93" s="19">
        <v>14242</v>
      </c>
      <c r="H93" s="19">
        <v>3776</v>
      </c>
      <c r="I93" s="19">
        <v>9988</v>
      </c>
      <c r="J93" s="19">
        <v>738</v>
      </c>
      <c r="K93" s="19">
        <v>867</v>
      </c>
      <c r="L93" s="19">
        <v>0</v>
      </c>
      <c r="M93" s="19">
        <v>0</v>
      </c>
      <c r="N93" s="6">
        <f t="shared" si="1"/>
        <v>546795</v>
      </c>
    </row>
    <row r="94" spans="1:14" x14ac:dyDescent="0.25">
      <c r="A94" s="9">
        <v>91</v>
      </c>
      <c r="B94" s="21" t="s">
        <v>102</v>
      </c>
      <c r="C94" s="19">
        <v>439894</v>
      </c>
      <c r="D94" s="19">
        <v>210634</v>
      </c>
      <c r="E94" s="19">
        <v>8790</v>
      </c>
      <c r="F94" s="19">
        <v>10575</v>
      </c>
      <c r="G94" s="19">
        <v>14789</v>
      </c>
      <c r="H94" s="19">
        <v>6104</v>
      </c>
      <c r="I94" s="19">
        <v>14638</v>
      </c>
      <c r="J94" s="19">
        <v>777</v>
      </c>
      <c r="K94" s="19">
        <v>1679</v>
      </c>
      <c r="L94" s="19">
        <v>48416</v>
      </c>
      <c r="M94" s="19">
        <v>0</v>
      </c>
      <c r="N94" s="6">
        <f t="shared" si="1"/>
        <v>756296</v>
      </c>
    </row>
    <row r="95" spans="1:14" x14ac:dyDescent="0.25">
      <c r="A95" s="9">
        <v>92</v>
      </c>
      <c r="B95" s="21" t="s">
        <v>103</v>
      </c>
      <c r="C95" s="19">
        <v>148940</v>
      </c>
      <c r="D95" s="19">
        <v>62495</v>
      </c>
      <c r="E95" s="19">
        <v>2667</v>
      </c>
      <c r="F95" s="19">
        <v>5810</v>
      </c>
      <c r="G95" s="19">
        <v>4107</v>
      </c>
      <c r="H95" s="19">
        <v>1329</v>
      </c>
      <c r="I95" s="19">
        <v>2988</v>
      </c>
      <c r="J95" s="19">
        <v>373</v>
      </c>
      <c r="K95" s="19">
        <v>272</v>
      </c>
      <c r="L95" s="19">
        <v>0</v>
      </c>
      <c r="M95" s="19">
        <v>0</v>
      </c>
      <c r="N95" s="6">
        <f t="shared" si="1"/>
        <v>228981</v>
      </c>
    </row>
    <row r="96" spans="1:14" x14ac:dyDescent="0.25">
      <c r="A96" s="9">
        <v>93</v>
      </c>
      <c r="B96" s="21" t="s">
        <v>104</v>
      </c>
      <c r="C96" s="19">
        <v>77648</v>
      </c>
      <c r="D96" s="19">
        <v>31999</v>
      </c>
      <c r="E96" s="19">
        <v>1361</v>
      </c>
      <c r="F96" s="19">
        <v>3348</v>
      </c>
      <c r="G96" s="19">
        <v>1199</v>
      </c>
      <c r="H96" s="19">
        <v>596</v>
      </c>
      <c r="I96" s="19">
        <v>1005</v>
      </c>
      <c r="J96" s="19">
        <v>208</v>
      </c>
      <c r="K96" s="19">
        <v>103</v>
      </c>
      <c r="L96" s="19">
        <v>1295</v>
      </c>
      <c r="M96" s="19">
        <v>0</v>
      </c>
      <c r="N96" s="6">
        <f t="shared" si="1"/>
        <v>118762</v>
      </c>
    </row>
    <row r="97" spans="1:14" x14ac:dyDescent="0.25">
      <c r="A97" s="9">
        <v>94</v>
      </c>
      <c r="B97" s="21" t="s">
        <v>105</v>
      </c>
      <c r="C97" s="19">
        <v>147774</v>
      </c>
      <c r="D97" s="19">
        <v>56856</v>
      </c>
      <c r="E97" s="19">
        <v>2558</v>
      </c>
      <c r="F97" s="19">
        <v>6143</v>
      </c>
      <c r="G97" s="19">
        <v>4265</v>
      </c>
      <c r="H97" s="19">
        <v>1176</v>
      </c>
      <c r="I97" s="19">
        <v>2713</v>
      </c>
      <c r="J97" s="19">
        <v>378</v>
      </c>
      <c r="K97" s="19">
        <v>213</v>
      </c>
      <c r="L97" s="19">
        <v>0</v>
      </c>
      <c r="M97" s="19">
        <v>0</v>
      </c>
      <c r="N97" s="6">
        <f t="shared" si="1"/>
        <v>222076</v>
      </c>
    </row>
    <row r="98" spans="1:14" x14ac:dyDescent="0.25">
      <c r="A98" s="9">
        <v>95</v>
      </c>
      <c r="B98" s="21" t="s">
        <v>106</v>
      </c>
      <c r="C98" s="19">
        <v>283326</v>
      </c>
      <c r="D98" s="19">
        <v>125289</v>
      </c>
      <c r="E98" s="19">
        <v>5068</v>
      </c>
      <c r="F98" s="19">
        <v>10420</v>
      </c>
      <c r="G98" s="19">
        <v>10374</v>
      </c>
      <c r="H98" s="19">
        <v>2693</v>
      </c>
      <c r="I98" s="19">
        <v>7035</v>
      </c>
      <c r="J98" s="19">
        <v>634</v>
      </c>
      <c r="K98" s="19">
        <v>587</v>
      </c>
      <c r="L98" s="19">
        <v>11770</v>
      </c>
      <c r="M98" s="19">
        <v>0</v>
      </c>
      <c r="N98" s="6">
        <f t="shared" si="1"/>
        <v>457196</v>
      </c>
    </row>
    <row r="99" spans="1:14" x14ac:dyDescent="0.25">
      <c r="A99" s="9">
        <v>96</v>
      </c>
      <c r="B99" s="21" t="s">
        <v>107</v>
      </c>
      <c r="C99" s="19">
        <v>107840</v>
      </c>
      <c r="D99" s="19">
        <v>30749</v>
      </c>
      <c r="E99" s="19">
        <v>1746</v>
      </c>
      <c r="F99" s="19">
        <v>3694</v>
      </c>
      <c r="G99" s="19">
        <v>1759</v>
      </c>
      <c r="H99" s="19">
        <v>995</v>
      </c>
      <c r="I99" s="19">
        <v>1839</v>
      </c>
      <c r="J99" s="19">
        <v>197</v>
      </c>
      <c r="K99" s="19">
        <v>216</v>
      </c>
      <c r="L99" s="19">
        <v>0</v>
      </c>
      <c r="M99" s="19">
        <v>0</v>
      </c>
      <c r="N99" s="6">
        <f t="shared" si="1"/>
        <v>149035</v>
      </c>
    </row>
    <row r="100" spans="1:14" x14ac:dyDescent="0.25">
      <c r="A100" s="9">
        <v>97</v>
      </c>
      <c r="B100" s="21" t="s">
        <v>108</v>
      </c>
      <c r="C100" s="19">
        <v>137982</v>
      </c>
      <c r="D100" s="19">
        <v>59537</v>
      </c>
      <c r="E100" s="19">
        <v>2463</v>
      </c>
      <c r="F100" s="19">
        <v>5446</v>
      </c>
      <c r="G100" s="19">
        <v>4079</v>
      </c>
      <c r="H100" s="19">
        <v>1213</v>
      </c>
      <c r="I100" s="19">
        <v>2830</v>
      </c>
      <c r="J100" s="19">
        <v>336</v>
      </c>
      <c r="K100" s="19">
        <v>245</v>
      </c>
      <c r="L100" s="19">
        <v>0</v>
      </c>
      <c r="M100" s="19">
        <v>0</v>
      </c>
      <c r="N100" s="6">
        <f t="shared" si="1"/>
        <v>214131</v>
      </c>
    </row>
    <row r="101" spans="1:14" x14ac:dyDescent="0.25">
      <c r="A101" s="9">
        <v>98</v>
      </c>
      <c r="B101" s="21" t="s">
        <v>109</v>
      </c>
      <c r="C101" s="19">
        <v>263260</v>
      </c>
      <c r="D101" s="19">
        <v>52579</v>
      </c>
      <c r="E101" s="19">
        <v>4637</v>
      </c>
      <c r="F101" s="19">
        <v>10343</v>
      </c>
      <c r="G101" s="19">
        <v>9674</v>
      </c>
      <c r="H101" s="19">
        <v>2288</v>
      </c>
      <c r="I101" s="19">
        <v>6037</v>
      </c>
      <c r="J101" s="19">
        <v>652</v>
      </c>
      <c r="K101" s="19">
        <v>458</v>
      </c>
      <c r="L101" s="19">
        <v>0</v>
      </c>
      <c r="M101" s="19">
        <v>0</v>
      </c>
      <c r="N101" s="6">
        <f t="shared" si="1"/>
        <v>349928</v>
      </c>
    </row>
    <row r="102" spans="1:14" x14ac:dyDescent="0.25">
      <c r="A102" s="9">
        <v>99</v>
      </c>
      <c r="B102" s="21" t="s">
        <v>110</v>
      </c>
      <c r="C102" s="19">
        <v>110320</v>
      </c>
      <c r="D102" s="19">
        <v>59626</v>
      </c>
      <c r="E102" s="19">
        <v>2006</v>
      </c>
      <c r="F102" s="19">
        <v>5904</v>
      </c>
      <c r="G102" s="19">
        <v>865</v>
      </c>
      <c r="H102" s="19">
        <v>598</v>
      </c>
      <c r="I102" s="19">
        <v>546</v>
      </c>
      <c r="J102" s="19">
        <v>362</v>
      </c>
      <c r="K102" s="19">
        <v>42</v>
      </c>
      <c r="L102" s="19">
        <v>0</v>
      </c>
      <c r="M102" s="19">
        <v>0</v>
      </c>
      <c r="N102" s="6">
        <f t="shared" si="1"/>
        <v>180269</v>
      </c>
    </row>
    <row r="103" spans="1:14" x14ac:dyDescent="0.25">
      <c r="A103" s="9">
        <v>100</v>
      </c>
      <c r="B103" s="21" t="s">
        <v>111</v>
      </c>
      <c r="C103" s="19">
        <v>96346</v>
      </c>
      <c r="D103" s="19">
        <v>49830</v>
      </c>
      <c r="E103" s="19">
        <v>1747</v>
      </c>
      <c r="F103" s="19">
        <v>5061</v>
      </c>
      <c r="G103" s="19">
        <v>897</v>
      </c>
      <c r="H103" s="19">
        <v>544</v>
      </c>
      <c r="I103" s="19">
        <v>577</v>
      </c>
      <c r="J103" s="19">
        <v>309</v>
      </c>
      <c r="K103" s="19">
        <v>45</v>
      </c>
      <c r="L103" s="19">
        <v>4295</v>
      </c>
      <c r="M103" s="19">
        <v>0</v>
      </c>
      <c r="N103" s="6">
        <f t="shared" si="1"/>
        <v>159651</v>
      </c>
    </row>
    <row r="104" spans="1:14" x14ac:dyDescent="0.25">
      <c r="A104" s="9">
        <v>101</v>
      </c>
      <c r="B104" s="21" t="s">
        <v>112</v>
      </c>
      <c r="C104" s="19">
        <v>111546</v>
      </c>
      <c r="D104" s="19">
        <v>52788</v>
      </c>
      <c r="E104" s="19">
        <v>2013</v>
      </c>
      <c r="F104" s="19">
        <v>5511</v>
      </c>
      <c r="G104" s="19">
        <v>1705</v>
      </c>
      <c r="H104" s="19">
        <v>712</v>
      </c>
      <c r="I104" s="19">
        <v>1102</v>
      </c>
      <c r="J104" s="19">
        <v>335</v>
      </c>
      <c r="K104" s="19">
        <v>87</v>
      </c>
      <c r="L104" s="19">
        <v>0</v>
      </c>
      <c r="M104" s="19">
        <v>0</v>
      </c>
      <c r="N104" s="6">
        <f t="shared" si="1"/>
        <v>175799</v>
      </c>
    </row>
    <row r="105" spans="1:14" x14ac:dyDescent="0.25">
      <c r="A105" s="9">
        <v>102</v>
      </c>
      <c r="B105" s="21" t="s">
        <v>113</v>
      </c>
      <c r="C105" s="19">
        <v>249104</v>
      </c>
      <c r="D105" s="19">
        <v>75651</v>
      </c>
      <c r="E105" s="19">
        <v>4406</v>
      </c>
      <c r="F105" s="19">
        <v>7851</v>
      </c>
      <c r="G105" s="19">
        <v>12306</v>
      </c>
      <c r="H105" s="19">
        <v>2669</v>
      </c>
      <c r="I105" s="19">
        <v>7964</v>
      </c>
      <c r="J105" s="19">
        <v>491</v>
      </c>
      <c r="K105" s="19">
        <v>641</v>
      </c>
      <c r="L105" s="19">
        <v>0</v>
      </c>
      <c r="M105" s="19">
        <v>0</v>
      </c>
      <c r="N105" s="6">
        <f t="shared" si="1"/>
        <v>361083</v>
      </c>
    </row>
    <row r="106" spans="1:14" x14ac:dyDescent="0.25">
      <c r="A106" s="9">
        <v>103</v>
      </c>
      <c r="B106" s="21" t="s">
        <v>114</v>
      </c>
      <c r="C106" s="19">
        <v>500658</v>
      </c>
      <c r="D106" s="19">
        <v>179877</v>
      </c>
      <c r="E106" s="19">
        <v>9814</v>
      </c>
      <c r="F106" s="19">
        <v>15171</v>
      </c>
      <c r="G106" s="19">
        <v>13838</v>
      </c>
      <c r="H106" s="19">
        <v>6011</v>
      </c>
      <c r="I106" s="19">
        <v>13596</v>
      </c>
      <c r="J106" s="19">
        <v>1224</v>
      </c>
      <c r="K106" s="19">
        <v>1526</v>
      </c>
      <c r="L106" s="19">
        <v>0</v>
      </c>
      <c r="M106" s="19">
        <v>0</v>
      </c>
      <c r="N106" s="6">
        <f t="shared" si="1"/>
        <v>741715</v>
      </c>
    </row>
    <row r="107" spans="1:14" x14ac:dyDescent="0.25">
      <c r="A107" s="9">
        <v>104</v>
      </c>
      <c r="B107" s="21" t="s">
        <v>115</v>
      </c>
      <c r="C107" s="19">
        <v>254922</v>
      </c>
      <c r="D107" s="19">
        <v>99762</v>
      </c>
      <c r="E107" s="19">
        <v>4042</v>
      </c>
      <c r="F107" s="19">
        <v>9237</v>
      </c>
      <c r="G107" s="19">
        <v>6215</v>
      </c>
      <c r="H107" s="19">
        <v>2150</v>
      </c>
      <c r="I107" s="19">
        <v>4618</v>
      </c>
      <c r="J107" s="19">
        <v>621</v>
      </c>
      <c r="K107" s="19">
        <v>426</v>
      </c>
      <c r="L107" s="19">
        <v>7843</v>
      </c>
      <c r="M107" s="19">
        <v>0</v>
      </c>
      <c r="N107" s="6">
        <f t="shared" si="1"/>
        <v>389836</v>
      </c>
    </row>
    <row r="108" spans="1:14" x14ac:dyDescent="0.25">
      <c r="A108" s="9">
        <v>105</v>
      </c>
      <c r="B108" s="21" t="s">
        <v>116</v>
      </c>
      <c r="C108" s="19">
        <v>369348</v>
      </c>
      <c r="D108" s="19">
        <v>61279</v>
      </c>
      <c r="E108" s="19">
        <v>6561</v>
      </c>
      <c r="F108" s="19">
        <v>12877</v>
      </c>
      <c r="G108" s="19">
        <v>17713</v>
      </c>
      <c r="H108" s="19">
        <v>3662</v>
      </c>
      <c r="I108" s="19">
        <v>10935</v>
      </c>
      <c r="J108" s="19">
        <v>792</v>
      </c>
      <c r="K108" s="19">
        <v>828</v>
      </c>
      <c r="L108" s="19">
        <v>0</v>
      </c>
      <c r="M108" s="19">
        <v>0</v>
      </c>
      <c r="N108" s="6">
        <f t="shared" si="1"/>
        <v>483995</v>
      </c>
    </row>
    <row r="109" spans="1:14" x14ac:dyDescent="0.25">
      <c r="A109" s="9">
        <v>106</v>
      </c>
      <c r="B109" s="21" t="s">
        <v>117</v>
      </c>
      <c r="C109" s="19">
        <v>102390</v>
      </c>
      <c r="D109" s="19">
        <v>31143</v>
      </c>
      <c r="E109" s="19">
        <v>1991</v>
      </c>
      <c r="F109" s="19">
        <v>3207</v>
      </c>
      <c r="G109" s="19">
        <v>575</v>
      </c>
      <c r="H109" s="19">
        <v>1206</v>
      </c>
      <c r="I109" s="19">
        <v>1930</v>
      </c>
      <c r="J109" s="19">
        <v>196</v>
      </c>
      <c r="K109" s="19">
        <v>304</v>
      </c>
      <c r="L109" s="19">
        <v>3095</v>
      </c>
      <c r="M109" s="19">
        <v>0</v>
      </c>
      <c r="N109" s="6">
        <f t="shared" si="1"/>
        <v>146037</v>
      </c>
    </row>
    <row r="110" spans="1:14" x14ac:dyDescent="0.25">
      <c r="A110" s="9">
        <v>107</v>
      </c>
      <c r="B110" s="21" t="s">
        <v>118</v>
      </c>
      <c r="C110" s="19">
        <v>1046220</v>
      </c>
      <c r="D110" s="19">
        <v>357668</v>
      </c>
      <c r="E110" s="19">
        <v>16692</v>
      </c>
      <c r="F110" s="19">
        <v>27997</v>
      </c>
      <c r="G110" s="19">
        <v>61405</v>
      </c>
      <c r="H110" s="19">
        <v>11419</v>
      </c>
      <c r="I110" s="19">
        <v>37306</v>
      </c>
      <c r="J110" s="19">
        <v>1814</v>
      </c>
      <c r="K110" s="19">
        <v>2812</v>
      </c>
      <c r="L110" s="19">
        <v>0</v>
      </c>
      <c r="M110" s="19">
        <v>0</v>
      </c>
      <c r="N110" s="6">
        <f t="shared" si="1"/>
        <v>1563333</v>
      </c>
    </row>
    <row r="111" spans="1:14" x14ac:dyDescent="0.25">
      <c r="A111" s="9">
        <v>108</v>
      </c>
      <c r="B111" s="21" t="s">
        <v>119</v>
      </c>
      <c r="C111" s="19">
        <v>271774</v>
      </c>
      <c r="D111" s="19">
        <v>60829</v>
      </c>
      <c r="E111" s="19">
        <v>4776</v>
      </c>
      <c r="F111" s="19">
        <v>9788</v>
      </c>
      <c r="G111" s="19">
        <v>6741</v>
      </c>
      <c r="H111" s="19">
        <v>2587</v>
      </c>
      <c r="I111" s="19">
        <v>5599</v>
      </c>
      <c r="J111" s="19">
        <v>598</v>
      </c>
      <c r="K111" s="19">
        <v>566</v>
      </c>
      <c r="L111" s="19">
        <v>2876</v>
      </c>
      <c r="M111" s="19">
        <v>0</v>
      </c>
      <c r="N111" s="6">
        <f t="shared" si="1"/>
        <v>366134</v>
      </c>
    </row>
    <row r="112" spans="1:14" x14ac:dyDescent="0.25">
      <c r="A112" s="9">
        <v>109</v>
      </c>
      <c r="B112" s="21" t="s">
        <v>120</v>
      </c>
      <c r="C112" s="19">
        <v>98110</v>
      </c>
      <c r="D112" s="19">
        <v>39003</v>
      </c>
      <c r="E112" s="19">
        <v>1746</v>
      </c>
      <c r="F112" s="19">
        <v>4118</v>
      </c>
      <c r="G112" s="19">
        <v>2855</v>
      </c>
      <c r="H112" s="19">
        <v>797</v>
      </c>
      <c r="I112" s="19">
        <v>1838</v>
      </c>
      <c r="J112" s="19">
        <v>253</v>
      </c>
      <c r="K112" s="19">
        <v>148</v>
      </c>
      <c r="L112" s="19">
        <v>8703</v>
      </c>
      <c r="M112" s="19">
        <v>0</v>
      </c>
      <c r="N112" s="6">
        <f t="shared" si="1"/>
        <v>157571</v>
      </c>
    </row>
    <row r="113" spans="1:14" x14ac:dyDescent="0.25">
      <c r="A113" s="9">
        <v>110</v>
      </c>
      <c r="B113" s="21" t="s">
        <v>121</v>
      </c>
      <c r="C113" s="19">
        <v>168770</v>
      </c>
      <c r="D113" s="19">
        <v>52870</v>
      </c>
      <c r="E113" s="19">
        <v>2994</v>
      </c>
      <c r="F113" s="19">
        <v>6796</v>
      </c>
      <c r="G113" s="19">
        <v>3756</v>
      </c>
      <c r="H113" s="19">
        <v>1444</v>
      </c>
      <c r="I113" s="19">
        <v>2966</v>
      </c>
      <c r="J113" s="19">
        <v>402</v>
      </c>
      <c r="K113" s="19">
        <v>284</v>
      </c>
      <c r="L113" s="19">
        <v>0</v>
      </c>
      <c r="M113" s="19">
        <v>0</v>
      </c>
      <c r="N113" s="6">
        <f t="shared" si="1"/>
        <v>240282</v>
      </c>
    </row>
    <row r="114" spans="1:14" x14ac:dyDescent="0.25">
      <c r="A114" s="9">
        <v>111</v>
      </c>
      <c r="B114" s="21" t="s">
        <v>122</v>
      </c>
      <c r="C114" s="19">
        <v>300982</v>
      </c>
      <c r="D114" s="19">
        <v>84710</v>
      </c>
      <c r="E114" s="19">
        <v>4913</v>
      </c>
      <c r="F114" s="19">
        <v>11123</v>
      </c>
      <c r="G114" s="19">
        <v>11060</v>
      </c>
      <c r="H114" s="19">
        <v>2586</v>
      </c>
      <c r="I114" s="19">
        <v>6918</v>
      </c>
      <c r="J114" s="19">
        <v>639</v>
      </c>
      <c r="K114" s="19">
        <v>522</v>
      </c>
      <c r="L114" s="19">
        <v>0</v>
      </c>
      <c r="M114" s="19">
        <v>0</v>
      </c>
      <c r="N114" s="6">
        <f t="shared" si="1"/>
        <v>423453</v>
      </c>
    </row>
    <row r="115" spans="1:14" x14ac:dyDescent="0.25">
      <c r="A115" s="9">
        <v>112</v>
      </c>
      <c r="B115" s="21" t="s">
        <v>123</v>
      </c>
      <c r="C115" s="19">
        <v>352410</v>
      </c>
      <c r="D115" s="19">
        <v>174618</v>
      </c>
      <c r="E115" s="19">
        <v>6116</v>
      </c>
      <c r="F115" s="19">
        <v>16504</v>
      </c>
      <c r="G115" s="19">
        <v>5928</v>
      </c>
      <c r="H115" s="19">
        <v>2343</v>
      </c>
      <c r="I115" s="19">
        <v>3905</v>
      </c>
      <c r="J115" s="19">
        <v>1000</v>
      </c>
      <c r="K115" s="19">
        <v>319</v>
      </c>
      <c r="L115" s="19">
        <v>0</v>
      </c>
      <c r="M115" s="19">
        <v>0</v>
      </c>
      <c r="N115" s="6">
        <f t="shared" si="1"/>
        <v>563143</v>
      </c>
    </row>
    <row r="116" spans="1:14" x14ac:dyDescent="0.25">
      <c r="A116" s="9">
        <v>113</v>
      </c>
      <c r="B116" s="21" t="s">
        <v>124</v>
      </c>
      <c r="C116" s="19">
        <v>234778</v>
      </c>
      <c r="D116" s="19">
        <v>151857</v>
      </c>
      <c r="E116" s="19">
        <v>3813</v>
      </c>
      <c r="F116" s="19">
        <v>9035</v>
      </c>
      <c r="G116" s="19">
        <v>7310</v>
      </c>
      <c r="H116" s="19">
        <v>1901</v>
      </c>
      <c r="I116" s="19">
        <v>4608</v>
      </c>
      <c r="J116" s="19">
        <v>587</v>
      </c>
      <c r="K116" s="19">
        <v>358</v>
      </c>
      <c r="L116" s="19">
        <v>0</v>
      </c>
      <c r="M116" s="19">
        <v>0</v>
      </c>
      <c r="N116" s="6">
        <f t="shared" si="1"/>
        <v>414247</v>
      </c>
    </row>
    <row r="117" spans="1:14" x14ac:dyDescent="0.25">
      <c r="A117" s="9">
        <v>114</v>
      </c>
      <c r="B117" s="21" t="s">
        <v>125</v>
      </c>
      <c r="C117" s="19">
        <v>88658</v>
      </c>
      <c r="D117" s="19">
        <v>37543</v>
      </c>
      <c r="E117" s="19">
        <v>1596</v>
      </c>
      <c r="F117" s="19">
        <v>4246</v>
      </c>
      <c r="G117" s="19">
        <v>1555</v>
      </c>
      <c r="H117" s="19">
        <v>598</v>
      </c>
      <c r="I117" s="19">
        <v>1013</v>
      </c>
      <c r="J117" s="19">
        <v>264</v>
      </c>
      <c r="K117" s="19">
        <v>82</v>
      </c>
      <c r="L117" s="19">
        <v>3552</v>
      </c>
      <c r="M117" s="19">
        <v>0</v>
      </c>
      <c r="N117" s="6">
        <f t="shared" si="1"/>
        <v>139107</v>
      </c>
    </row>
    <row r="118" spans="1:14" x14ac:dyDescent="0.25">
      <c r="A118" s="9">
        <v>115</v>
      </c>
      <c r="B118" s="21" t="s">
        <v>126</v>
      </c>
      <c r="C118" s="19">
        <v>513668</v>
      </c>
      <c r="D118" s="19">
        <v>213285</v>
      </c>
      <c r="E118" s="19">
        <v>9168</v>
      </c>
      <c r="F118" s="19">
        <v>12816</v>
      </c>
      <c r="G118" s="19">
        <v>24225</v>
      </c>
      <c r="H118" s="19">
        <v>6402</v>
      </c>
      <c r="I118" s="19">
        <v>18030</v>
      </c>
      <c r="J118" s="19">
        <v>843</v>
      </c>
      <c r="K118" s="19">
        <v>1689</v>
      </c>
      <c r="L118" s="19">
        <v>83685</v>
      </c>
      <c r="M118" s="19">
        <v>0</v>
      </c>
      <c r="N118" s="6">
        <f t="shared" si="1"/>
        <v>883811</v>
      </c>
    </row>
    <row r="119" spans="1:14" x14ac:dyDescent="0.25">
      <c r="A119" s="9">
        <v>116</v>
      </c>
      <c r="B119" s="21" t="s">
        <v>127</v>
      </c>
      <c r="C119" s="19">
        <v>253044</v>
      </c>
      <c r="D119" s="19">
        <v>60383</v>
      </c>
      <c r="E119" s="19">
        <v>4489</v>
      </c>
      <c r="F119" s="19">
        <v>9800</v>
      </c>
      <c r="G119" s="19">
        <v>9360</v>
      </c>
      <c r="H119" s="19">
        <v>2258</v>
      </c>
      <c r="I119" s="19">
        <v>5987</v>
      </c>
      <c r="J119" s="19">
        <v>603</v>
      </c>
      <c r="K119" s="19">
        <v>464</v>
      </c>
      <c r="L119" s="19">
        <v>0</v>
      </c>
      <c r="M119" s="19">
        <v>0</v>
      </c>
      <c r="N119" s="6">
        <f t="shared" si="1"/>
        <v>346388</v>
      </c>
    </row>
    <row r="120" spans="1:14" x14ac:dyDescent="0.25">
      <c r="A120" s="9">
        <v>117</v>
      </c>
      <c r="B120" s="21" t="s">
        <v>128</v>
      </c>
      <c r="C120" s="19">
        <v>177236</v>
      </c>
      <c r="D120" s="19">
        <v>72300</v>
      </c>
      <c r="E120" s="19">
        <v>3154</v>
      </c>
      <c r="F120" s="19">
        <v>7153</v>
      </c>
      <c r="G120" s="19">
        <v>5044</v>
      </c>
      <c r="H120" s="19">
        <v>1515</v>
      </c>
      <c r="I120" s="19">
        <v>3484</v>
      </c>
      <c r="J120" s="19">
        <v>436</v>
      </c>
      <c r="K120" s="19">
        <v>297</v>
      </c>
      <c r="L120" s="19">
        <v>5049</v>
      </c>
      <c r="M120" s="19">
        <v>0</v>
      </c>
      <c r="N120" s="6">
        <f t="shared" si="1"/>
        <v>275668</v>
      </c>
    </row>
    <row r="121" spans="1:14" x14ac:dyDescent="0.25">
      <c r="A121" s="9">
        <v>118</v>
      </c>
      <c r="B121" s="21" t="s">
        <v>129</v>
      </c>
      <c r="C121" s="19">
        <v>434022</v>
      </c>
      <c r="D121" s="19">
        <v>128522</v>
      </c>
      <c r="E121" s="19">
        <v>7059</v>
      </c>
      <c r="F121" s="19">
        <v>14762</v>
      </c>
      <c r="G121" s="19">
        <v>5474</v>
      </c>
      <c r="H121" s="19">
        <v>4016</v>
      </c>
      <c r="I121" s="19">
        <v>6877</v>
      </c>
      <c r="J121" s="19">
        <v>956</v>
      </c>
      <c r="K121" s="19">
        <v>869</v>
      </c>
      <c r="L121" s="19">
        <v>0</v>
      </c>
      <c r="M121" s="19">
        <v>0</v>
      </c>
      <c r="N121" s="6">
        <f t="shared" si="1"/>
        <v>602557</v>
      </c>
    </row>
    <row r="122" spans="1:14" x14ac:dyDescent="0.25">
      <c r="A122" s="9">
        <v>119</v>
      </c>
      <c r="B122" s="21" t="s">
        <v>130</v>
      </c>
      <c r="C122" s="19">
        <v>89588</v>
      </c>
      <c r="D122" s="19">
        <v>44889</v>
      </c>
      <c r="E122" s="19">
        <v>1667</v>
      </c>
      <c r="F122" s="19">
        <v>4413</v>
      </c>
      <c r="G122" s="19">
        <v>1690</v>
      </c>
      <c r="H122" s="19">
        <v>603</v>
      </c>
      <c r="I122" s="19">
        <v>1057</v>
      </c>
      <c r="J122" s="19">
        <v>279</v>
      </c>
      <c r="K122" s="19">
        <v>81</v>
      </c>
      <c r="L122" s="19">
        <v>3555</v>
      </c>
      <c r="M122" s="19">
        <v>0</v>
      </c>
      <c r="N122" s="6">
        <f t="shared" si="1"/>
        <v>147822</v>
      </c>
    </row>
    <row r="123" spans="1:14" x14ac:dyDescent="0.25">
      <c r="A123" s="9">
        <v>120</v>
      </c>
      <c r="B123" s="21" t="s">
        <v>131</v>
      </c>
      <c r="C123" s="19">
        <v>96534</v>
      </c>
      <c r="D123" s="19">
        <v>51280</v>
      </c>
      <c r="E123" s="19">
        <v>1773</v>
      </c>
      <c r="F123" s="19">
        <v>4733</v>
      </c>
      <c r="G123" s="19">
        <v>1037</v>
      </c>
      <c r="H123" s="19">
        <v>643</v>
      </c>
      <c r="I123" s="19">
        <v>851</v>
      </c>
      <c r="J123" s="19">
        <v>290</v>
      </c>
      <c r="K123" s="19">
        <v>86</v>
      </c>
      <c r="L123" s="19">
        <v>0</v>
      </c>
      <c r="M123" s="19">
        <v>0</v>
      </c>
      <c r="N123" s="6">
        <f t="shared" si="1"/>
        <v>157227</v>
      </c>
    </row>
    <row r="124" spans="1:14" x14ac:dyDescent="0.25">
      <c r="A124" s="9">
        <v>121</v>
      </c>
      <c r="B124" s="21" t="s">
        <v>132</v>
      </c>
      <c r="C124" s="19">
        <v>99452</v>
      </c>
      <c r="D124" s="19">
        <v>40337</v>
      </c>
      <c r="E124" s="19">
        <v>1805</v>
      </c>
      <c r="F124" s="19">
        <v>4643</v>
      </c>
      <c r="G124" s="19">
        <v>1377</v>
      </c>
      <c r="H124" s="19">
        <v>709</v>
      </c>
      <c r="I124" s="19">
        <v>1096</v>
      </c>
      <c r="J124" s="19">
        <v>287</v>
      </c>
      <c r="K124" s="19">
        <v>108</v>
      </c>
      <c r="L124" s="19">
        <v>4612</v>
      </c>
      <c r="M124" s="19">
        <v>0</v>
      </c>
      <c r="N124" s="6">
        <f t="shared" si="1"/>
        <v>154426</v>
      </c>
    </row>
    <row r="125" spans="1:14" x14ac:dyDescent="0.25">
      <c r="A125" s="9">
        <v>122</v>
      </c>
      <c r="B125" s="21" t="s">
        <v>133</v>
      </c>
      <c r="C125" s="19">
        <v>89160</v>
      </c>
      <c r="D125" s="19">
        <v>46632</v>
      </c>
      <c r="E125" s="19">
        <v>1578</v>
      </c>
      <c r="F125" s="19">
        <v>3880</v>
      </c>
      <c r="G125" s="19">
        <v>1508</v>
      </c>
      <c r="H125" s="19">
        <v>683</v>
      </c>
      <c r="I125" s="19">
        <v>1195</v>
      </c>
      <c r="J125" s="19">
        <v>246</v>
      </c>
      <c r="K125" s="19">
        <v>117</v>
      </c>
      <c r="L125" s="19">
        <v>8143</v>
      </c>
      <c r="M125" s="19">
        <v>0</v>
      </c>
      <c r="N125" s="6">
        <f t="shared" si="1"/>
        <v>153142</v>
      </c>
    </row>
    <row r="126" spans="1:14" x14ac:dyDescent="0.25">
      <c r="A126" s="9">
        <v>123</v>
      </c>
      <c r="B126" s="21" t="s">
        <v>134</v>
      </c>
      <c r="C126" s="19">
        <v>175896</v>
      </c>
      <c r="D126" s="19">
        <v>83088</v>
      </c>
      <c r="E126" s="19">
        <v>3063</v>
      </c>
      <c r="F126" s="19">
        <v>6753</v>
      </c>
      <c r="G126" s="19">
        <v>6500</v>
      </c>
      <c r="H126" s="19">
        <v>1549</v>
      </c>
      <c r="I126" s="19">
        <v>4085</v>
      </c>
      <c r="J126" s="19">
        <v>427</v>
      </c>
      <c r="K126" s="19">
        <v>315</v>
      </c>
      <c r="L126" s="19">
        <v>5714</v>
      </c>
      <c r="M126" s="19">
        <v>0</v>
      </c>
      <c r="N126" s="6">
        <f t="shared" si="1"/>
        <v>287390</v>
      </c>
    </row>
    <row r="127" spans="1:14" x14ac:dyDescent="0.25">
      <c r="A127" s="9">
        <v>124</v>
      </c>
      <c r="B127" s="21" t="s">
        <v>135</v>
      </c>
      <c r="C127" s="19">
        <v>1078128</v>
      </c>
      <c r="D127" s="19">
        <v>264146</v>
      </c>
      <c r="E127" s="19">
        <v>18887</v>
      </c>
      <c r="F127" s="19">
        <v>29591</v>
      </c>
      <c r="G127" s="19">
        <v>44598</v>
      </c>
      <c r="H127" s="19">
        <v>12547</v>
      </c>
      <c r="I127" s="19">
        <v>34093</v>
      </c>
      <c r="J127" s="19">
        <v>1941</v>
      </c>
      <c r="K127" s="19">
        <v>3187</v>
      </c>
      <c r="L127" s="19">
        <v>57206</v>
      </c>
      <c r="M127" s="19">
        <v>0</v>
      </c>
      <c r="N127" s="6">
        <f t="shared" si="1"/>
        <v>1544324</v>
      </c>
    </row>
    <row r="128" spans="1:14" x14ac:dyDescent="0.25">
      <c r="A128" s="9">
        <v>125</v>
      </c>
      <c r="B128" s="21" t="s">
        <v>136</v>
      </c>
      <c r="C128" s="19">
        <v>655730</v>
      </c>
      <c r="D128" s="19">
        <v>223527</v>
      </c>
      <c r="E128" s="19">
        <v>11212</v>
      </c>
      <c r="F128" s="19">
        <v>22728</v>
      </c>
      <c r="G128" s="19">
        <v>26526</v>
      </c>
      <c r="H128" s="19">
        <v>6294</v>
      </c>
      <c r="I128" s="19">
        <v>17392</v>
      </c>
      <c r="J128" s="19">
        <v>1363</v>
      </c>
      <c r="K128" s="19">
        <v>1395</v>
      </c>
      <c r="L128" s="19">
        <v>6432</v>
      </c>
      <c r="M128" s="19">
        <v>0</v>
      </c>
      <c r="N128" s="6">
        <f t="shared" si="1"/>
        <v>972599</v>
      </c>
    </row>
    <row r="129" spans="1:14" x14ac:dyDescent="0.25">
      <c r="A129" s="9">
        <v>126</v>
      </c>
      <c r="B129" s="21" t="s">
        <v>137</v>
      </c>
      <c r="C129" s="19">
        <v>289196</v>
      </c>
      <c r="D129" s="19">
        <v>117043</v>
      </c>
      <c r="E129" s="19">
        <v>5065</v>
      </c>
      <c r="F129" s="19">
        <v>10452</v>
      </c>
      <c r="G129" s="19">
        <v>12250</v>
      </c>
      <c r="H129" s="19">
        <v>2733</v>
      </c>
      <c r="I129" s="19">
        <v>7757</v>
      </c>
      <c r="J129" s="19">
        <v>642</v>
      </c>
      <c r="K129" s="19">
        <v>595</v>
      </c>
      <c r="L129" s="19">
        <v>0</v>
      </c>
      <c r="M129" s="19">
        <v>0</v>
      </c>
      <c r="N129" s="6">
        <f t="shared" si="1"/>
        <v>445733</v>
      </c>
    </row>
    <row r="130" spans="1:14" x14ac:dyDescent="0.25">
      <c r="A130" s="9">
        <v>127</v>
      </c>
      <c r="B130" s="21" t="s">
        <v>138</v>
      </c>
      <c r="C130" s="19">
        <v>146990</v>
      </c>
      <c r="D130" s="19">
        <v>49627</v>
      </c>
      <c r="E130" s="19">
        <v>2527</v>
      </c>
      <c r="F130" s="19">
        <v>6345</v>
      </c>
      <c r="G130" s="19">
        <v>2857</v>
      </c>
      <c r="H130" s="19">
        <v>1103</v>
      </c>
      <c r="I130" s="19">
        <v>2072</v>
      </c>
      <c r="J130" s="19">
        <v>372</v>
      </c>
      <c r="K130" s="19">
        <v>186</v>
      </c>
      <c r="L130" s="19">
        <v>796</v>
      </c>
      <c r="M130" s="19">
        <v>0</v>
      </c>
      <c r="N130" s="6">
        <f t="shared" si="1"/>
        <v>212875</v>
      </c>
    </row>
    <row r="131" spans="1:14" x14ac:dyDescent="0.25">
      <c r="A131" s="9">
        <v>128</v>
      </c>
      <c r="B131" s="21" t="s">
        <v>139</v>
      </c>
      <c r="C131" s="19">
        <v>121442</v>
      </c>
      <c r="D131" s="19">
        <v>69575</v>
      </c>
      <c r="E131" s="19">
        <v>2193</v>
      </c>
      <c r="F131" s="19">
        <v>5396</v>
      </c>
      <c r="G131" s="19">
        <v>3110</v>
      </c>
      <c r="H131" s="19">
        <v>922</v>
      </c>
      <c r="I131" s="19">
        <v>1967</v>
      </c>
      <c r="J131" s="19">
        <v>364</v>
      </c>
      <c r="K131" s="19">
        <v>154</v>
      </c>
      <c r="L131" s="19">
        <v>0</v>
      </c>
      <c r="M131" s="19">
        <v>0</v>
      </c>
      <c r="N131" s="6">
        <f t="shared" si="1"/>
        <v>205123</v>
      </c>
    </row>
    <row r="132" spans="1:14" x14ac:dyDescent="0.25">
      <c r="A132" s="9">
        <v>129</v>
      </c>
      <c r="B132" s="21" t="s">
        <v>140</v>
      </c>
      <c r="C132" s="19">
        <v>161376</v>
      </c>
      <c r="D132" s="19">
        <v>81297</v>
      </c>
      <c r="E132" s="19">
        <v>2385</v>
      </c>
      <c r="F132" s="19">
        <v>5033</v>
      </c>
      <c r="G132" s="19">
        <v>829</v>
      </c>
      <c r="H132" s="19">
        <v>1484</v>
      </c>
      <c r="I132" s="19">
        <v>2141</v>
      </c>
      <c r="J132" s="19">
        <v>273</v>
      </c>
      <c r="K132" s="19">
        <v>326</v>
      </c>
      <c r="L132" s="19">
        <v>0</v>
      </c>
      <c r="M132" s="19">
        <v>0</v>
      </c>
      <c r="N132" s="6">
        <f t="shared" si="1"/>
        <v>255144</v>
      </c>
    </row>
    <row r="133" spans="1:14" x14ac:dyDescent="0.25">
      <c r="A133" s="9">
        <v>130</v>
      </c>
      <c r="B133" s="21" t="s">
        <v>141</v>
      </c>
      <c r="C133" s="19">
        <v>366462</v>
      </c>
      <c r="D133" s="19">
        <v>127568</v>
      </c>
      <c r="E133" s="19">
        <v>6538</v>
      </c>
      <c r="F133" s="19">
        <v>14699</v>
      </c>
      <c r="G133" s="19">
        <v>11775</v>
      </c>
      <c r="H133" s="19">
        <v>3162</v>
      </c>
      <c r="I133" s="19">
        <v>7764</v>
      </c>
      <c r="J133" s="19">
        <v>899</v>
      </c>
      <c r="K133" s="19">
        <v>627</v>
      </c>
      <c r="L133" s="19">
        <v>0</v>
      </c>
      <c r="M133" s="19">
        <v>0</v>
      </c>
      <c r="N133" s="6">
        <f t="shared" ref="N133:N196" si="2">SUM(C133:M133)</f>
        <v>539494</v>
      </c>
    </row>
    <row r="134" spans="1:14" x14ac:dyDescent="0.25">
      <c r="A134" s="9">
        <v>131</v>
      </c>
      <c r="B134" s="21" t="s">
        <v>142</v>
      </c>
      <c r="C134" s="19">
        <v>707750</v>
      </c>
      <c r="D134" s="19">
        <v>230513</v>
      </c>
      <c r="E134" s="19">
        <v>12178</v>
      </c>
      <c r="F134" s="19">
        <v>26379</v>
      </c>
      <c r="G134" s="19">
        <v>26098</v>
      </c>
      <c r="H134" s="19">
        <v>6356</v>
      </c>
      <c r="I134" s="19">
        <v>16774</v>
      </c>
      <c r="J134" s="19">
        <v>1644</v>
      </c>
      <c r="K134" s="19">
        <v>1323</v>
      </c>
      <c r="L134" s="19">
        <v>0</v>
      </c>
      <c r="M134" s="19">
        <v>0</v>
      </c>
      <c r="N134" s="6">
        <f t="shared" si="2"/>
        <v>1029015</v>
      </c>
    </row>
    <row r="135" spans="1:14" x14ac:dyDescent="0.25">
      <c r="A135" s="9">
        <v>132</v>
      </c>
      <c r="B135" s="21" t="s">
        <v>143</v>
      </c>
      <c r="C135" s="19">
        <v>159006</v>
      </c>
      <c r="D135" s="19">
        <v>60548</v>
      </c>
      <c r="E135" s="19">
        <v>2707</v>
      </c>
      <c r="F135" s="19">
        <v>6106</v>
      </c>
      <c r="G135" s="19">
        <v>3185</v>
      </c>
      <c r="H135" s="19">
        <v>1368</v>
      </c>
      <c r="I135" s="19">
        <v>2672</v>
      </c>
      <c r="J135" s="19">
        <v>372</v>
      </c>
      <c r="K135" s="19">
        <v>273</v>
      </c>
      <c r="L135" s="19">
        <v>0</v>
      </c>
      <c r="M135" s="19">
        <v>0</v>
      </c>
      <c r="N135" s="6">
        <f t="shared" si="2"/>
        <v>236237</v>
      </c>
    </row>
    <row r="136" spans="1:14" x14ac:dyDescent="0.25">
      <c r="A136" s="9">
        <v>133</v>
      </c>
      <c r="B136" s="21" t="s">
        <v>144</v>
      </c>
      <c r="C136" s="19">
        <v>269348</v>
      </c>
      <c r="D136" s="19">
        <v>79513</v>
      </c>
      <c r="E136" s="19">
        <v>4881</v>
      </c>
      <c r="F136" s="19">
        <v>9977</v>
      </c>
      <c r="G136" s="19">
        <v>8972</v>
      </c>
      <c r="H136" s="19">
        <v>2574</v>
      </c>
      <c r="I136" s="19">
        <v>6381</v>
      </c>
      <c r="J136" s="19">
        <v>630</v>
      </c>
      <c r="K136" s="19">
        <v>561</v>
      </c>
      <c r="L136" s="19">
        <v>20566</v>
      </c>
      <c r="M136" s="19">
        <v>0</v>
      </c>
      <c r="N136" s="6">
        <f t="shared" si="2"/>
        <v>403403</v>
      </c>
    </row>
    <row r="137" spans="1:14" x14ac:dyDescent="0.25">
      <c r="A137" s="9">
        <v>134</v>
      </c>
      <c r="B137" s="21" t="s">
        <v>145</v>
      </c>
      <c r="C137" s="19">
        <v>1278332</v>
      </c>
      <c r="D137" s="19">
        <v>430357</v>
      </c>
      <c r="E137" s="19">
        <v>22437</v>
      </c>
      <c r="F137" s="19">
        <v>39722</v>
      </c>
      <c r="G137" s="19">
        <v>64546</v>
      </c>
      <c r="H137" s="19">
        <v>13752</v>
      </c>
      <c r="I137" s="19">
        <v>41972</v>
      </c>
      <c r="J137" s="19">
        <v>2444</v>
      </c>
      <c r="K137" s="19">
        <v>3317</v>
      </c>
      <c r="L137" s="19">
        <v>0</v>
      </c>
      <c r="M137" s="19">
        <v>0</v>
      </c>
      <c r="N137" s="6">
        <f t="shared" si="2"/>
        <v>1896879</v>
      </c>
    </row>
    <row r="138" spans="1:14" x14ac:dyDescent="0.25">
      <c r="A138" s="9">
        <v>135</v>
      </c>
      <c r="B138" s="21" t="s">
        <v>146</v>
      </c>
      <c r="C138" s="19">
        <v>377906</v>
      </c>
      <c r="D138" s="19">
        <v>74088</v>
      </c>
      <c r="E138" s="19">
        <v>6842</v>
      </c>
      <c r="F138" s="19">
        <v>11156</v>
      </c>
      <c r="G138" s="19">
        <v>18997</v>
      </c>
      <c r="H138" s="19">
        <v>4334</v>
      </c>
      <c r="I138" s="19">
        <v>12852</v>
      </c>
      <c r="J138" s="19">
        <v>686</v>
      </c>
      <c r="K138" s="19">
        <v>1086</v>
      </c>
      <c r="L138" s="19">
        <v>8843</v>
      </c>
      <c r="M138" s="19">
        <v>0</v>
      </c>
      <c r="N138" s="6">
        <f t="shared" si="2"/>
        <v>516790</v>
      </c>
    </row>
    <row r="139" spans="1:14" x14ac:dyDescent="0.25">
      <c r="A139" s="9">
        <v>136</v>
      </c>
      <c r="B139" s="21" t="s">
        <v>147</v>
      </c>
      <c r="C139" s="19">
        <v>644208</v>
      </c>
      <c r="D139" s="19">
        <v>310877</v>
      </c>
      <c r="E139" s="19">
        <v>11242</v>
      </c>
      <c r="F139" s="19">
        <v>21613</v>
      </c>
      <c r="G139" s="19">
        <v>28044</v>
      </c>
      <c r="H139" s="19">
        <v>6492</v>
      </c>
      <c r="I139" s="19">
        <v>18376</v>
      </c>
      <c r="J139" s="19">
        <v>1306</v>
      </c>
      <c r="K139" s="19">
        <v>1493</v>
      </c>
      <c r="L139" s="19">
        <v>0</v>
      </c>
      <c r="M139" s="19">
        <v>0</v>
      </c>
      <c r="N139" s="6">
        <f t="shared" si="2"/>
        <v>1043651</v>
      </c>
    </row>
    <row r="140" spans="1:14" x14ac:dyDescent="0.25">
      <c r="A140" s="9">
        <v>137</v>
      </c>
      <c r="B140" s="21" t="s">
        <v>148</v>
      </c>
      <c r="C140" s="19">
        <v>300564</v>
      </c>
      <c r="D140" s="19">
        <v>107500</v>
      </c>
      <c r="E140" s="19">
        <v>5313</v>
      </c>
      <c r="F140" s="19">
        <v>10056</v>
      </c>
      <c r="G140" s="19">
        <v>7861</v>
      </c>
      <c r="H140" s="19">
        <v>3059</v>
      </c>
      <c r="I140" s="19">
        <v>6811</v>
      </c>
      <c r="J140" s="19">
        <v>683</v>
      </c>
      <c r="K140" s="19">
        <v>706</v>
      </c>
      <c r="L140" s="19">
        <v>6202</v>
      </c>
      <c r="M140" s="19">
        <v>0</v>
      </c>
      <c r="N140" s="6">
        <f t="shared" si="2"/>
        <v>448755</v>
      </c>
    </row>
    <row r="141" spans="1:14" x14ac:dyDescent="0.25">
      <c r="A141" s="9">
        <v>138</v>
      </c>
      <c r="B141" s="21" t="s">
        <v>149</v>
      </c>
      <c r="C141" s="19">
        <v>85630</v>
      </c>
      <c r="D141" s="19">
        <v>37073</v>
      </c>
      <c r="E141" s="19">
        <v>1627</v>
      </c>
      <c r="F141" s="19">
        <v>3625</v>
      </c>
      <c r="G141" s="19">
        <v>1042</v>
      </c>
      <c r="H141" s="19">
        <v>745</v>
      </c>
      <c r="I141" s="19">
        <v>1199</v>
      </c>
      <c r="J141" s="19">
        <v>231</v>
      </c>
      <c r="K141" s="19">
        <v>147</v>
      </c>
      <c r="L141" s="19">
        <v>0</v>
      </c>
      <c r="M141" s="19">
        <v>0</v>
      </c>
      <c r="N141" s="6">
        <f t="shared" si="2"/>
        <v>131319</v>
      </c>
    </row>
    <row r="142" spans="1:14" x14ac:dyDescent="0.25">
      <c r="A142" s="9">
        <v>139</v>
      </c>
      <c r="B142" s="21" t="s">
        <v>150</v>
      </c>
      <c r="C142" s="19">
        <v>175620</v>
      </c>
      <c r="D142" s="19">
        <v>53529</v>
      </c>
      <c r="E142" s="19">
        <v>3146</v>
      </c>
      <c r="F142" s="19">
        <v>7602</v>
      </c>
      <c r="G142" s="19">
        <v>5003</v>
      </c>
      <c r="H142" s="19">
        <v>1381</v>
      </c>
      <c r="I142" s="19">
        <v>3170</v>
      </c>
      <c r="J142" s="19">
        <v>467</v>
      </c>
      <c r="K142" s="19">
        <v>244</v>
      </c>
      <c r="L142" s="19">
        <v>0</v>
      </c>
      <c r="M142" s="19">
        <v>0</v>
      </c>
      <c r="N142" s="6">
        <f t="shared" si="2"/>
        <v>250162</v>
      </c>
    </row>
    <row r="143" spans="1:14" x14ac:dyDescent="0.25">
      <c r="A143" s="9">
        <v>140</v>
      </c>
      <c r="B143" s="21" t="s">
        <v>151</v>
      </c>
      <c r="C143" s="19">
        <v>79462</v>
      </c>
      <c r="D143" s="19">
        <v>33981</v>
      </c>
      <c r="E143" s="19">
        <v>1440</v>
      </c>
      <c r="F143" s="19">
        <v>3499</v>
      </c>
      <c r="G143" s="19">
        <v>1880</v>
      </c>
      <c r="H143" s="19">
        <v>619</v>
      </c>
      <c r="I143" s="19">
        <v>1272</v>
      </c>
      <c r="J143" s="19">
        <v>216</v>
      </c>
      <c r="K143" s="19">
        <v>108</v>
      </c>
      <c r="L143" s="19">
        <v>454</v>
      </c>
      <c r="M143" s="19">
        <v>0</v>
      </c>
      <c r="N143" s="6">
        <f t="shared" si="2"/>
        <v>122931</v>
      </c>
    </row>
    <row r="144" spans="1:14" x14ac:dyDescent="0.25">
      <c r="A144" s="9">
        <v>141</v>
      </c>
      <c r="B144" s="21" t="s">
        <v>152</v>
      </c>
      <c r="C144" s="19">
        <v>497702</v>
      </c>
      <c r="D144" s="19">
        <v>149403</v>
      </c>
      <c r="E144" s="19">
        <v>9248</v>
      </c>
      <c r="F144" s="19">
        <v>15294</v>
      </c>
      <c r="G144" s="19">
        <v>19885</v>
      </c>
      <c r="H144" s="19">
        <v>5692</v>
      </c>
      <c r="I144" s="19">
        <v>15130</v>
      </c>
      <c r="J144" s="19">
        <v>936</v>
      </c>
      <c r="K144" s="19">
        <v>1419</v>
      </c>
      <c r="L144" s="19">
        <v>0</v>
      </c>
      <c r="M144" s="19">
        <v>0</v>
      </c>
      <c r="N144" s="6">
        <f t="shared" si="2"/>
        <v>714709</v>
      </c>
    </row>
    <row r="145" spans="1:14" x14ac:dyDescent="0.25">
      <c r="A145" s="9">
        <v>142</v>
      </c>
      <c r="B145" s="21" t="s">
        <v>153</v>
      </c>
      <c r="C145" s="19">
        <v>103084</v>
      </c>
      <c r="D145" s="19">
        <v>40048</v>
      </c>
      <c r="E145" s="19">
        <v>1814</v>
      </c>
      <c r="F145" s="19">
        <v>4900</v>
      </c>
      <c r="G145" s="19">
        <v>1917</v>
      </c>
      <c r="H145" s="19">
        <v>681</v>
      </c>
      <c r="I145" s="19">
        <v>1199</v>
      </c>
      <c r="J145" s="19">
        <v>300</v>
      </c>
      <c r="K145" s="19">
        <v>91</v>
      </c>
      <c r="L145" s="19">
        <v>0</v>
      </c>
      <c r="M145" s="19">
        <v>0</v>
      </c>
      <c r="N145" s="6">
        <f t="shared" si="2"/>
        <v>154034</v>
      </c>
    </row>
    <row r="146" spans="1:14" x14ac:dyDescent="0.25">
      <c r="A146" s="9">
        <v>143</v>
      </c>
      <c r="B146" s="21" t="s">
        <v>154</v>
      </c>
      <c r="C146" s="19">
        <v>774452</v>
      </c>
      <c r="D146" s="19">
        <v>214589</v>
      </c>
      <c r="E146" s="19">
        <v>13008</v>
      </c>
      <c r="F146" s="19">
        <v>20656</v>
      </c>
      <c r="G146" s="19">
        <v>21927</v>
      </c>
      <c r="H146" s="19">
        <v>8815</v>
      </c>
      <c r="I146" s="19">
        <v>20188</v>
      </c>
      <c r="J146" s="19">
        <v>1379</v>
      </c>
      <c r="K146" s="19">
        <v>2201</v>
      </c>
      <c r="L146" s="19">
        <v>39368</v>
      </c>
      <c r="M146" s="19">
        <v>0</v>
      </c>
      <c r="N146" s="6">
        <f t="shared" si="2"/>
        <v>1116583</v>
      </c>
    </row>
    <row r="147" spans="1:14" x14ac:dyDescent="0.25">
      <c r="A147" s="9">
        <v>144</v>
      </c>
      <c r="B147" s="21" t="s">
        <v>155</v>
      </c>
      <c r="C147" s="19">
        <v>89876</v>
      </c>
      <c r="D147" s="19">
        <v>38086</v>
      </c>
      <c r="E147" s="19">
        <v>1600</v>
      </c>
      <c r="F147" s="19">
        <v>3950</v>
      </c>
      <c r="G147" s="19">
        <v>2469</v>
      </c>
      <c r="H147" s="19">
        <v>683</v>
      </c>
      <c r="I147" s="19">
        <v>1528</v>
      </c>
      <c r="J147" s="19">
        <v>253</v>
      </c>
      <c r="K147" s="19">
        <v>115</v>
      </c>
      <c r="L147" s="19">
        <v>0</v>
      </c>
      <c r="M147" s="19">
        <v>0</v>
      </c>
      <c r="N147" s="6">
        <f t="shared" si="2"/>
        <v>138560</v>
      </c>
    </row>
    <row r="148" spans="1:14" x14ac:dyDescent="0.25">
      <c r="A148" s="9">
        <v>145</v>
      </c>
      <c r="B148" s="21" t="s">
        <v>156</v>
      </c>
      <c r="C148" s="19">
        <v>353286</v>
      </c>
      <c r="D148" s="19">
        <v>91206</v>
      </c>
      <c r="E148" s="19">
        <v>6150</v>
      </c>
      <c r="F148" s="19">
        <v>9041</v>
      </c>
      <c r="G148" s="19">
        <v>12175</v>
      </c>
      <c r="H148" s="19">
        <v>4238</v>
      </c>
      <c r="I148" s="19">
        <v>10458</v>
      </c>
      <c r="J148" s="19">
        <v>681</v>
      </c>
      <c r="K148" s="19">
        <v>1096</v>
      </c>
      <c r="L148" s="19">
        <v>19975</v>
      </c>
      <c r="M148" s="19">
        <v>0</v>
      </c>
      <c r="N148" s="6">
        <f t="shared" si="2"/>
        <v>508306</v>
      </c>
    </row>
    <row r="149" spans="1:14" x14ac:dyDescent="0.25">
      <c r="A149" s="9">
        <v>146</v>
      </c>
      <c r="B149" s="21" t="s">
        <v>157</v>
      </c>
      <c r="C149" s="19">
        <v>206770</v>
      </c>
      <c r="D149" s="19">
        <v>92258</v>
      </c>
      <c r="E149" s="19">
        <v>3672</v>
      </c>
      <c r="F149" s="19">
        <v>8400</v>
      </c>
      <c r="G149" s="19">
        <v>6402</v>
      </c>
      <c r="H149" s="19">
        <v>1745</v>
      </c>
      <c r="I149" s="19">
        <v>4192</v>
      </c>
      <c r="J149" s="19">
        <v>528</v>
      </c>
      <c r="K149" s="19">
        <v>337</v>
      </c>
      <c r="L149" s="19">
        <v>0</v>
      </c>
      <c r="M149" s="19">
        <v>0</v>
      </c>
      <c r="N149" s="6">
        <f t="shared" si="2"/>
        <v>324304</v>
      </c>
    </row>
    <row r="150" spans="1:14" x14ac:dyDescent="0.25">
      <c r="A150" s="9">
        <v>147</v>
      </c>
      <c r="B150" s="21" t="s">
        <v>158</v>
      </c>
      <c r="C150" s="19">
        <v>131290</v>
      </c>
      <c r="D150" s="19">
        <v>65129</v>
      </c>
      <c r="E150" s="19">
        <v>2339</v>
      </c>
      <c r="F150" s="19">
        <v>5542</v>
      </c>
      <c r="G150" s="19">
        <v>870</v>
      </c>
      <c r="H150" s="19">
        <v>1062</v>
      </c>
      <c r="I150" s="19">
        <v>1415</v>
      </c>
      <c r="J150" s="19">
        <v>336</v>
      </c>
      <c r="K150" s="19">
        <v>195</v>
      </c>
      <c r="L150" s="19">
        <v>0</v>
      </c>
      <c r="M150" s="19">
        <v>0</v>
      </c>
      <c r="N150" s="6">
        <f t="shared" si="2"/>
        <v>208178</v>
      </c>
    </row>
    <row r="151" spans="1:14" x14ac:dyDescent="0.25">
      <c r="A151" s="9">
        <v>148</v>
      </c>
      <c r="B151" s="21" t="s">
        <v>159</v>
      </c>
      <c r="C151" s="19">
        <v>193468</v>
      </c>
      <c r="D151" s="19">
        <v>80672</v>
      </c>
      <c r="E151" s="19">
        <v>3179</v>
      </c>
      <c r="F151" s="19">
        <v>7986</v>
      </c>
      <c r="G151" s="19">
        <v>4979</v>
      </c>
      <c r="H151" s="19">
        <v>1462</v>
      </c>
      <c r="I151" s="19">
        <v>3206</v>
      </c>
      <c r="J151" s="19">
        <v>457</v>
      </c>
      <c r="K151" s="19">
        <v>253</v>
      </c>
      <c r="L151" s="19">
        <v>0</v>
      </c>
      <c r="M151" s="19">
        <v>0</v>
      </c>
      <c r="N151" s="6">
        <f t="shared" si="2"/>
        <v>295662</v>
      </c>
    </row>
    <row r="152" spans="1:14" x14ac:dyDescent="0.25">
      <c r="A152" s="9">
        <v>149</v>
      </c>
      <c r="B152" s="21" t="s">
        <v>160</v>
      </c>
      <c r="C152" s="19">
        <v>144672</v>
      </c>
      <c r="D152" s="19">
        <v>66087</v>
      </c>
      <c r="E152" s="19">
        <v>2544</v>
      </c>
      <c r="F152" s="19">
        <v>5711</v>
      </c>
      <c r="G152" s="19">
        <v>4601</v>
      </c>
      <c r="H152" s="19">
        <v>1247</v>
      </c>
      <c r="I152" s="19">
        <v>3042</v>
      </c>
      <c r="J152" s="19">
        <v>369</v>
      </c>
      <c r="K152" s="19">
        <v>247</v>
      </c>
      <c r="L152" s="19">
        <v>0</v>
      </c>
      <c r="M152" s="19">
        <v>0</v>
      </c>
      <c r="N152" s="6">
        <f t="shared" si="2"/>
        <v>228520</v>
      </c>
    </row>
    <row r="153" spans="1:14" x14ac:dyDescent="0.25">
      <c r="A153" s="9">
        <v>150</v>
      </c>
      <c r="B153" s="21" t="s">
        <v>161</v>
      </c>
      <c r="C153" s="19">
        <v>586296</v>
      </c>
      <c r="D153" s="19">
        <v>95608</v>
      </c>
      <c r="E153" s="19">
        <v>10012</v>
      </c>
      <c r="F153" s="19">
        <v>17045</v>
      </c>
      <c r="G153" s="19">
        <v>32332</v>
      </c>
      <c r="H153" s="19">
        <v>6455</v>
      </c>
      <c r="I153" s="19">
        <v>20275</v>
      </c>
      <c r="J153" s="19">
        <v>1009</v>
      </c>
      <c r="K153" s="19">
        <v>1589</v>
      </c>
      <c r="L153" s="19">
        <v>0</v>
      </c>
      <c r="M153" s="19">
        <v>0</v>
      </c>
      <c r="N153" s="6">
        <f t="shared" si="2"/>
        <v>770621</v>
      </c>
    </row>
    <row r="154" spans="1:14" x14ac:dyDescent="0.25">
      <c r="A154" s="9">
        <v>151</v>
      </c>
      <c r="B154" s="21" t="s">
        <v>162</v>
      </c>
      <c r="C154" s="19">
        <v>66062</v>
      </c>
      <c r="D154" s="19">
        <v>30075</v>
      </c>
      <c r="E154" s="19">
        <v>1180</v>
      </c>
      <c r="F154" s="19">
        <v>3411</v>
      </c>
      <c r="G154" s="19">
        <v>717</v>
      </c>
      <c r="H154" s="19">
        <v>378</v>
      </c>
      <c r="I154" s="19">
        <v>444</v>
      </c>
      <c r="J154" s="19">
        <v>207</v>
      </c>
      <c r="K154" s="19">
        <v>34</v>
      </c>
      <c r="L154" s="19">
        <v>0</v>
      </c>
      <c r="M154" s="19">
        <v>0</v>
      </c>
      <c r="N154" s="6">
        <f t="shared" si="2"/>
        <v>102508</v>
      </c>
    </row>
    <row r="155" spans="1:14" x14ac:dyDescent="0.25">
      <c r="A155" s="9">
        <v>152</v>
      </c>
      <c r="B155" s="21" t="s">
        <v>163</v>
      </c>
      <c r="C155" s="19">
        <v>159336</v>
      </c>
      <c r="D155" s="19">
        <v>48240</v>
      </c>
      <c r="E155" s="19">
        <v>2866</v>
      </c>
      <c r="F155" s="19">
        <v>6377</v>
      </c>
      <c r="G155" s="19">
        <v>5570</v>
      </c>
      <c r="H155" s="19">
        <v>1392</v>
      </c>
      <c r="I155" s="19">
        <v>3589</v>
      </c>
      <c r="J155" s="19">
        <v>392</v>
      </c>
      <c r="K155" s="19">
        <v>279</v>
      </c>
      <c r="L155" s="19">
        <v>0</v>
      </c>
      <c r="M155" s="19">
        <v>0</v>
      </c>
      <c r="N155" s="6">
        <f t="shared" si="2"/>
        <v>228041</v>
      </c>
    </row>
    <row r="156" spans="1:14" x14ac:dyDescent="0.25">
      <c r="A156" s="9">
        <v>153</v>
      </c>
      <c r="B156" s="21" t="s">
        <v>164</v>
      </c>
      <c r="C156" s="19">
        <v>253418</v>
      </c>
      <c r="D156" s="19">
        <v>47176</v>
      </c>
      <c r="E156" s="19">
        <v>4455</v>
      </c>
      <c r="F156" s="19">
        <v>9142</v>
      </c>
      <c r="G156" s="19">
        <v>11338</v>
      </c>
      <c r="H156" s="19">
        <v>2408</v>
      </c>
      <c r="I156" s="19">
        <v>6973</v>
      </c>
      <c r="J156" s="19">
        <v>564</v>
      </c>
      <c r="K156" s="19">
        <v>526</v>
      </c>
      <c r="L156" s="19">
        <v>0</v>
      </c>
      <c r="M156" s="19">
        <v>0</v>
      </c>
      <c r="N156" s="6">
        <f t="shared" si="2"/>
        <v>336000</v>
      </c>
    </row>
    <row r="157" spans="1:14" x14ac:dyDescent="0.25">
      <c r="A157" s="9">
        <v>154</v>
      </c>
      <c r="B157" s="21" t="s">
        <v>165</v>
      </c>
      <c r="C157" s="19">
        <v>213152</v>
      </c>
      <c r="D157" s="19">
        <v>83020</v>
      </c>
      <c r="E157" s="19">
        <v>3746</v>
      </c>
      <c r="F157" s="19">
        <v>8291</v>
      </c>
      <c r="G157" s="19">
        <v>5348</v>
      </c>
      <c r="H157" s="19">
        <v>1870</v>
      </c>
      <c r="I157" s="19">
        <v>4039</v>
      </c>
      <c r="J157" s="19">
        <v>520</v>
      </c>
      <c r="K157" s="19">
        <v>378</v>
      </c>
      <c r="L157" s="19">
        <v>13714</v>
      </c>
      <c r="M157" s="19">
        <v>0</v>
      </c>
      <c r="N157" s="6">
        <f t="shared" si="2"/>
        <v>334078</v>
      </c>
    </row>
    <row r="158" spans="1:14" x14ac:dyDescent="0.25">
      <c r="A158" s="9">
        <v>155</v>
      </c>
      <c r="B158" s="21" t="s">
        <v>166</v>
      </c>
      <c r="C158" s="19">
        <v>122734</v>
      </c>
      <c r="D158" s="19">
        <v>58774</v>
      </c>
      <c r="E158" s="19">
        <v>2230</v>
      </c>
      <c r="F158" s="19">
        <v>5567</v>
      </c>
      <c r="G158" s="19">
        <v>2400</v>
      </c>
      <c r="H158" s="19">
        <v>919</v>
      </c>
      <c r="I158" s="19">
        <v>1718</v>
      </c>
      <c r="J158" s="19">
        <v>341</v>
      </c>
      <c r="K158" s="19">
        <v>151</v>
      </c>
      <c r="L158" s="19">
        <v>0</v>
      </c>
      <c r="M158" s="19">
        <v>0</v>
      </c>
      <c r="N158" s="6">
        <f t="shared" si="2"/>
        <v>194834</v>
      </c>
    </row>
    <row r="159" spans="1:14" x14ac:dyDescent="0.25">
      <c r="A159" s="9">
        <v>156</v>
      </c>
      <c r="B159" s="21" t="s">
        <v>167</v>
      </c>
      <c r="C159" s="19">
        <v>257356</v>
      </c>
      <c r="D159" s="19">
        <v>77757</v>
      </c>
      <c r="E159" s="19">
        <v>4772</v>
      </c>
      <c r="F159" s="19">
        <v>9010</v>
      </c>
      <c r="G159" s="19">
        <v>8513</v>
      </c>
      <c r="H159" s="19">
        <v>2650</v>
      </c>
      <c r="I159" s="19">
        <v>6460</v>
      </c>
      <c r="J159" s="19">
        <v>589</v>
      </c>
      <c r="K159" s="19">
        <v>612</v>
      </c>
      <c r="L159" s="19">
        <v>7364</v>
      </c>
      <c r="M159" s="19">
        <v>0</v>
      </c>
      <c r="N159" s="6">
        <f t="shared" si="2"/>
        <v>375083</v>
      </c>
    </row>
    <row r="160" spans="1:14" x14ac:dyDescent="0.25">
      <c r="A160" s="9">
        <v>157</v>
      </c>
      <c r="B160" s="21" t="s">
        <v>168</v>
      </c>
      <c r="C160" s="19">
        <v>1367296</v>
      </c>
      <c r="D160" s="19">
        <v>278751</v>
      </c>
      <c r="E160" s="19">
        <v>23277</v>
      </c>
      <c r="F160" s="19">
        <v>32683</v>
      </c>
      <c r="G160" s="19">
        <v>39643</v>
      </c>
      <c r="H160" s="19">
        <v>16755</v>
      </c>
      <c r="I160" s="19">
        <v>38692</v>
      </c>
      <c r="J160" s="19">
        <v>2173</v>
      </c>
      <c r="K160" s="19">
        <v>4405</v>
      </c>
      <c r="L160" s="19">
        <v>0</v>
      </c>
      <c r="M160" s="19">
        <v>0</v>
      </c>
      <c r="N160" s="6">
        <f t="shared" si="2"/>
        <v>1803675</v>
      </c>
    </row>
    <row r="161" spans="1:14" x14ac:dyDescent="0.25">
      <c r="A161" s="9">
        <v>158</v>
      </c>
      <c r="B161" s="21" t="s">
        <v>169</v>
      </c>
      <c r="C161" s="19">
        <v>229872</v>
      </c>
      <c r="D161" s="19">
        <v>77169</v>
      </c>
      <c r="E161" s="19">
        <v>4438</v>
      </c>
      <c r="F161" s="19">
        <v>7954</v>
      </c>
      <c r="G161" s="19">
        <v>5125</v>
      </c>
      <c r="H161" s="19">
        <v>2480</v>
      </c>
      <c r="I161" s="19">
        <v>5155</v>
      </c>
      <c r="J161" s="19">
        <v>571</v>
      </c>
      <c r="K161" s="19">
        <v>588</v>
      </c>
      <c r="L161" s="19">
        <v>0</v>
      </c>
      <c r="M161" s="19">
        <v>0</v>
      </c>
      <c r="N161" s="6">
        <f t="shared" si="2"/>
        <v>333352</v>
      </c>
    </row>
    <row r="162" spans="1:14" x14ac:dyDescent="0.25">
      <c r="A162" s="9">
        <v>159</v>
      </c>
      <c r="B162" s="21" t="s">
        <v>170</v>
      </c>
      <c r="C162" s="19">
        <v>306116</v>
      </c>
      <c r="D162" s="19">
        <v>73386</v>
      </c>
      <c r="E162" s="19">
        <v>5282</v>
      </c>
      <c r="F162" s="19">
        <v>10793</v>
      </c>
      <c r="G162" s="19">
        <v>12615</v>
      </c>
      <c r="H162" s="19">
        <v>2919</v>
      </c>
      <c r="I162" s="19">
        <v>8142</v>
      </c>
      <c r="J162" s="19">
        <v>651</v>
      </c>
      <c r="K162" s="19">
        <v>642</v>
      </c>
      <c r="L162" s="19">
        <v>0</v>
      </c>
      <c r="M162" s="19">
        <v>0</v>
      </c>
      <c r="N162" s="6">
        <f t="shared" si="2"/>
        <v>420546</v>
      </c>
    </row>
    <row r="163" spans="1:14" x14ac:dyDescent="0.25">
      <c r="A163" s="9">
        <v>160</v>
      </c>
      <c r="B163" s="21" t="s">
        <v>171</v>
      </c>
      <c r="C163" s="19">
        <v>151238</v>
      </c>
      <c r="D163" s="19">
        <v>56902</v>
      </c>
      <c r="E163" s="19">
        <v>2487</v>
      </c>
      <c r="F163" s="19">
        <v>5985</v>
      </c>
      <c r="G163" s="19">
        <v>3299</v>
      </c>
      <c r="H163" s="19">
        <v>1206</v>
      </c>
      <c r="I163" s="19">
        <v>2427</v>
      </c>
      <c r="J163" s="19">
        <v>359</v>
      </c>
      <c r="K163" s="19">
        <v>223</v>
      </c>
      <c r="L163" s="19">
        <v>9138</v>
      </c>
      <c r="M163" s="19">
        <v>0</v>
      </c>
      <c r="N163" s="6">
        <f t="shared" si="2"/>
        <v>233264</v>
      </c>
    </row>
    <row r="164" spans="1:14" x14ac:dyDescent="0.25">
      <c r="A164" s="9">
        <v>161</v>
      </c>
      <c r="B164" s="21" t="s">
        <v>172</v>
      </c>
      <c r="C164" s="19">
        <v>186068</v>
      </c>
      <c r="D164" s="19">
        <v>49657</v>
      </c>
      <c r="E164" s="19">
        <v>3323</v>
      </c>
      <c r="F164" s="19">
        <v>7564</v>
      </c>
      <c r="G164" s="19">
        <v>6278</v>
      </c>
      <c r="H164" s="19">
        <v>1582</v>
      </c>
      <c r="I164" s="19">
        <v>3967</v>
      </c>
      <c r="J164" s="19">
        <v>463</v>
      </c>
      <c r="K164" s="19">
        <v>308</v>
      </c>
      <c r="L164" s="19">
        <v>869</v>
      </c>
      <c r="M164" s="19">
        <v>0</v>
      </c>
      <c r="N164" s="6">
        <f t="shared" si="2"/>
        <v>260079</v>
      </c>
    </row>
    <row r="165" spans="1:14" x14ac:dyDescent="0.25">
      <c r="A165" s="9">
        <v>162</v>
      </c>
      <c r="B165" s="21" t="s">
        <v>173</v>
      </c>
      <c r="C165" s="19">
        <v>144544</v>
      </c>
      <c r="D165" s="19">
        <v>42706</v>
      </c>
      <c r="E165" s="19">
        <v>2529</v>
      </c>
      <c r="F165" s="19">
        <v>5774</v>
      </c>
      <c r="G165" s="19">
        <v>4651</v>
      </c>
      <c r="H165" s="19">
        <v>1226</v>
      </c>
      <c r="I165" s="19">
        <v>3023</v>
      </c>
      <c r="J165" s="19">
        <v>346</v>
      </c>
      <c r="K165" s="19">
        <v>240</v>
      </c>
      <c r="L165" s="19">
        <v>15456</v>
      </c>
      <c r="M165" s="19">
        <v>0</v>
      </c>
      <c r="N165" s="6">
        <f t="shared" si="2"/>
        <v>220495</v>
      </c>
    </row>
    <row r="166" spans="1:14" x14ac:dyDescent="0.25">
      <c r="A166" s="9">
        <v>163</v>
      </c>
      <c r="B166" s="21" t="s">
        <v>174</v>
      </c>
      <c r="C166" s="19">
        <v>128380</v>
      </c>
      <c r="D166" s="19">
        <v>90691</v>
      </c>
      <c r="E166" s="19">
        <v>2268</v>
      </c>
      <c r="F166" s="19">
        <v>5569</v>
      </c>
      <c r="G166" s="19">
        <v>3604</v>
      </c>
      <c r="H166" s="19">
        <v>988</v>
      </c>
      <c r="I166" s="19">
        <v>2251</v>
      </c>
      <c r="J166" s="19">
        <v>341</v>
      </c>
      <c r="K166" s="19">
        <v>171</v>
      </c>
      <c r="L166" s="19">
        <v>0</v>
      </c>
      <c r="M166" s="19">
        <v>0</v>
      </c>
      <c r="N166" s="6">
        <f t="shared" si="2"/>
        <v>234263</v>
      </c>
    </row>
    <row r="167" spans="1:14" x14ac:dyDescent="0.25">
      <c r="A167" s="9">
        <v>164</v>
      </c>
      <c r="B167" s="21" t="s">
        <v>175</v>
      </c>
      <c r="C167" s="19">
        <v>190352</v>
      </c>
      <c r="D167" s="19">
        <v>49836</v>
      </c>
      <c r="E167" s="19">
        <v>3337</v>
      </c>
      <c r="F167" s="19">
        <v>7551</v>
      </c>
      <c r="G167" s="19">
        <v>6596</v>
      </c>
      <c r="H167" s="19">
        <v>1630</v>
      </c>
      <c r="I167" s="19">
        <v>4164</v>
      </c>
      <c r="J167" s="19">
        <v>466</v>
      </c>
      <c r="K167" s="19">
        <v>321</v>
      </c>
      <c r="L167" s="19">
        <v>28846</v>
      </c>
      <c r="M167" s="19">
        <v>0</v>
      </c>
      <c r="N167" s="6">
        <f t="shared" si="2"/>
        <v>293099</v>
      </c>
    </row>
    <row r="168" spans="1:14" x14ac:dyDescent="0.25">
      <c r="A168" s="9">
        <v>165</v>
      </c>
      <c r="B168" s="21" t="s">
        <v>176</v>
      </c>
      <c r="C168" s="19">
        <v>140234</v>
      </c>
      <c r="D168" s="19">
        <v>82904</v>
      </c>
      <c r="E168" s="19">
        <v>2473</v>
      </c>
      <c r="F168" s="19">
        <v>5841</v>
      </c>
      <c r="G168" s="19">
        <v>3735</v>
      </c>
      <c r="H168" s="19">
        <v>1140</v>
      </c>
      <c r="I168" s="19">
        <v>2526</v>
      </c>
      <c r="J168" s="19">
        <v>350</v>
      </c>
      <c r="K168" s="19">
        <v>212</v>
      </c>
      <c r="L168" s="19">
        <v>0</v>
      </c>
      <c r="M168" s="19">
        <v>0</v>
      </c>
      <c r="N168" s="6">
        <f t="shared" si="2"/>
        <v>239415</v>
      </c>
    </row>
    <row r="169" spans="1:14" x14ac:dyDescent="0.25">
      <c r="A169" s="9">
        <v>166</v>
      </c>
      <c r="B169" s="21" t="s">
        <v>177</v>
      </c>
      <c r="C169" s="19">
        <v>647514</v>
      </c>
      <c r="D169" s="19">
        <v>165023</v>
      </c>
      <c r="E169" s="19">
        <v>11766</v>
      </c>
      <c r="F169" s="19">
        <v>20806</v>
      </c>
      <c r="G169" s="19">
        <v>26114</v>
      </c>
      <c r="H169" s="19">
        <v>7022</v>
      </c>
      <c r="I169" s="19">
        <v>18801</v>
      </c>
      <c r="J169" s="19">
        <v>1277</v>
      </c>
      <c r="K169" s="19">
        <v>1693</v>
      </c>
      <c r="L169" s="19">
        <v>0</v>
      </c>
      <c r="M169" s="19">
        <v>0</v>
      </c>
      <c r="N169" s="6">
        <f t="shared" si="2"/>
        <v>900016</v>
      </c>
    </row>
    <row r="170" spans="1:14" x14ac:dyDescent="0.25">
      <c r="A170" s="9">
        <v>167</v>
      </c>
      <c r="B170" s="21" t="s">
        <v>178</v>
      </c>
      <c r="C170" s="19">
        <v>164228</v>
      </c>
      <c r="D170" s="19">
        <v>66202</v>
      </c>
      <c r="E170" s="19">
        <v>2971</v>
      </c>
      <c r="F170" s="19">
        <v>6135</v>
      </c>
      <c r="G170" s="19">
        <v>4903</v>
      </c>
      <c r="H170" s="19">
        <v>1556</v>
      </c>
      <c r="I170" s="19">
        <v>3660</v>
      </c>
      <c r="J170" s="19">
        <v>373</v>
      </c>
      <c r="K170" s="19">
        <v>337</v>
      </c>
      <c r="L170" s="19">
        <v>0</v>
      </c>
      <c r="M170" s="19">
        <v>0</v>
      </c>
      <c r="N170" s="6">
        <f t="shared" si="2"/>
        <v>250365</v>
      </c>
    </row>
    <row r="171" spans="1:14" x14ac:dyDescent="0.25">
      <c r="A171" s="9">
        <v>168</v>
      </c>
      <c r="B171" s="21" t="s">
        <v>179</v>
      </c>
      <c r="C171" s="19">
        <v>96540</v>
      </c>
      <c r="D171" s="19">
        <v>38140</v>
      </c>
      <c r="E171" s="19">
        <v>1730</v>
      </c>
      <c r="F171" s="19">
        <v>4501</v>
      </c>
      <c r="G171" s="19">
        <v>2146</v>
      </c>
      <c r="H171" s="19">
        <v>678</v>
      </c>
      <c r="I171" s="19">
        <v>1334</v>
      </c>
      <c r="J171" s="19">
        <v>276</v>
      </c>
      <c r="K171" s="19">
        <v>101</v>
      </c>
      <c r="L171" s="19">
        <v>0</v>
      </c>
      <c r="M171" s="19">
        <v>0</v>
      </c>
      <c r="N171" s="6">
        <f t="shared" si="2"/>
        <v>145446</v>
      </c>
    </row>
    <row r="172" spans="1:14" x14ac:dyDescent="0.25">
      <c r="A172" s="9">
        <v>169</v>
      </c>
      <c r="B172" s="21" t="s">
        <v>180</v>
      </c>
      <c r="C172" s="19">
        <v>262080</v>
      </c>
      <c r="D172" s="19">
        <v>92530</v>
      </c>
      <c r="E172" s="19">
        <v>4673</v>
      </c>
      <c r="F172" s="19">
        <v>10435</v>
      </c>
      <c r="G172" s="19">
        <v>9453</v>
      </c>
      <c r="H172" s="19">
        <v>2280</v>
      </c>
      <c r="I172" s="19">
        <v>6039</v>
      </c>
      <c r="J172" s="19">
        <v>638</v>
      </c>
      <c r="K172" s="19">
        <v>456</v>
      </c>
      <c r="L172" s="19">
        <v>0</v>
      </c>
      <c r="M172" s="19">
        <v>0</v>
      </c>
      <c r="N172" s="6">
        <f t="shared" si="2"/>
        <v>388584</v>
      </c>
    </row>
    <row r="173" spans="1:14" x14ac:dyDescent="0.25">
      <c r="A173" s="9">
        <v>170</v>
      </c>
      <c r="B173" s="21" t="s">
        <v>181</v>
      </c>
      <c r="C173" s="19">
        <v>304112</v>
      </c>
      <c r="D173" s="19">
        <v>93214</v>
      </c>
      <c r="E173" s="19">
        <v>4698</v>
      </c>
      <c r="F173" s="19">
        <v>11815</v>
      </c>
      <c r="G173" s="19">
        <v>8303</v>
      </c>
      <c r="H173" s="19">
        <v>2319</v>
      </c>
      <c r="I173" s="19">
        <v>5348</v>
      </c>
      <c r="J173" s="19">
        <v>657</v>
      </c>
      <c r="K173" s="19">
        <v>413</v>
      </c>
      <c r="L173" s="19">
        <v>10344</v>
      </c>
      <c r="M173" s="19">
        <v>0</v>
      </c>
      <c r="N173" s="6">
        <f t="shared" si="2"/>
        <v>441223</v>
      </c>
    </row>
    <row r="174" spans="1:14" x14ac:dyDescent="0.25">
      <c r="A174" s="9">
        <v>171</v>
      </c>
      <c r="B174" s="21" t="s">
        <v>182</v>
      </c>
      <c r="C174" s="19">
        <v>952184</v>
      </c>
      <c r="D174" s="19">
        <v>237590</v>
      </c>
      <c r="E174" s="19">
        <v>16827</v>
      </c>
      <c r="F174" s="19">
        <v>32073</v>
      </c>
      <c r="G174" s="19">
        <v>39686</v>
      </c>
      <c r="H174" s="19">
        <v>9675</v>
      </c>
      <c r="I174" s="19">
        <v>27377</v>
      </c>
      <c r="J174" s="19">
        <v>1986</v>
      </c>
      <c r="K174" s="19">
        <v>2233</v>
      </c>
      <c r="L174" s="19">
        <v>0</v>
      </c>
      <c r="M174" s="19">
        <v>0</v>
      </c>
      <c r="N174" s="6">
        <f t="shared" si="2"/>
        <v>1319631</v>
      </c>
    </row>
    <row r="175" spans="1:14" x14ac:dyDescent="0.25">
      <c r="A175" s="9">
        <v>172</v>
      </c>
      <c r="B175" s="21" t="s">
        <v>183</v>
      </c>
      <c r="C175" s="19">
        <v>52360</v>
      </c>
      <c r="D175" s="19">
        <v>21459</v>
      </c>
      <c r="E175" s="19">
        <v>970</v>
      </c>
      <c r="F175" s="19">
        <v>2262</v>
      </c>
      <c r="G175" s="19">
        <v>947</v>
      </c>
      <c r="H175" s="19">
        <v>431</v>
      </c>
      <c r="I175" s="19">
        <v>786</v>
      </c>
      <c r="J175" s="19">
        <v>139</v>
      </c>
      <c r="K175" s="19">
        <v>80</v>
      </c>
      <c r="L175" s="19">
        <v>1288</v>
      </c>
      <c r="M175" s="19">
        <v>0</v>
      </c>
      <c r="N175" s="6">
        <f t="shared" si="2"/>
        <v>80722</v>
      </c>
    </row>
    <row r="176" spans="1:14" x14ac:dyDescent="0.25">
      <c r="A176" s="9">
        <v>173</v>
      </c>
      <c r="B176" s="21" t="s">
        <v>184</v>
      </c>
      <c r="C176" s="19">
        <v>134808</v>
      </c>
      <c r="D176" s="19">
        <v>52328</v>
      </c>
      <c r="E176" s="19">
        <v>2331</v>
      </c>
      <c r="F176" s="19">
        <v>5115</v>
      </c>
      <c r="G176" s="19">
        <v>3365</v>
      </c>
      <c r="H176" s="19">
        <v>1195</v>
      </c>
      <c r="I176" s="19">
        <v>2578</v>
      </c>
      <c r="J176" s="19">
        <v>312</v>
      </c>
      <c r="K176" s="19">
        <v>246</v>
      </c>
      <c r="L176" s="19">
        <v>6626</v>
      </c>
      <c r="M176" s="19">
        <v>0</v>
      </c>
      <c r="N176" s="6">
        <f t="shared" si="2"/>
        <v>208904</v>
      </c>
    </row>
    <row r="177" spans="1:14" x14ac:dyDescent="0.25">
      <c r="A177" s="9">
        <v>174</v>
      </c>
      <c r="B177" s="21" t="s">
        <v>185</v>
      </c>
      <c r="C177" s="19">
        <v>271130</v>
      </c>
      <c r="D177" s="19">
        <v>96089</v>
      </c>
      <c r="E177" s="19">
        <v>4878</v>
      </c>
      <c r="F177" s="19">
        <v>7356</v>
      </c>
      <c r="G177" s="19">
        <v>10659</v>
      </c>
      <c r="H177" s="19">
        <v>3259</v>
      </c>
      <c r="I177" s="19">
        <v>8488</v>
      </c>
      <c r="J177" s="19">
        <v>441</v>
      </c>
      <c r="K177" s="19">
        <v>842</v>
      </c>
      <c r="L177" s="19">
        <v>0</v>
      </c>
      <c r="M177" s="19">
        <v>0</v>
      </c>
      <c r="N177" s="6">
        <f t="shared" si="2"/>
        <v>403142</v>
      </c>
    </row>
    <row r="178" spans="1:14" x14ac:dyDescent="0.25">
      <c r="A178" s="9">
        <v>175</v>
      </c>
      <c r="B178" s="21" t="s">
        <v>186</v>
      </c>
      <c r="C178" s="19">
        <v>132382</v>
      </c>
      <c r="D178" s="19">
        <v>59659</v>
      </c>
      <c r="E178" s="19">
        <v>2335</v>
      </c>
      <c r="F178" s="19">
        <v>5897</v>
      </c>
      <c r="G178" s="19">
        <v>3274</v>
      </c>
      <c r="H178" s="19">
        <v>977</v>
      </c>
      <c r="I178" s="19">
        <v>2058</v>
      </c>
      <c r="J178" s="19">
        <v>363</v>
      </c>
      <c r="K178" s="19">
        <v>159</v>
      </c>
      <c r="L178" s="19">
        <v>0</v>
      </c>
      <c r="M178" s="19">
        <v>0</v>
      </c>
      <c r="N178" s="6">
        <f t="shared" si="2"/>
        <v>207104</v>
      </c>
    </row>
    <row r="179" spans="1:14" x14ac:dyDescent="0.25">
      <c r="A179" s="9">
        <v>176</v>
      </c>
      <c r="B179" s="21" t="s">
        <v>187</v>
      </c>
      <c r="C179" s="19">
        <v>243062</v>
      </c>
      <c r="D179" s="19">
        <v>83571</v>
      </c>
      <c r="E179" s="19">
        <v>4221</v>
      </c>
      <c r="F179" s="19">
        <v>10055</v>
      </c>
      <c r="G179" s="19">
        <v>6243</v>
      </c>
      <c r="H179" s="19">
        <v>1949</v>
      </c>
      <c r="I179" s="19">
        <v>4239</v>
      </c>
      <c r="J179" s="19">
        <v>639</v>
      </c>
      <c r="K179" s="19">
        <v>357</v>
      </c>
      <c r="L179" s="19">
        <v>0</v>
      </c>
      <c r="M179" s="19">
        <v>0</v>
      </c>
      <c r="N179" s="6">
        <f t="shared" si="2"/>
        <v>354336</v>
      </c>
    </row>
    <row r="180" spans="1:14" x14ac:dyDescent="0.25">
      <c r="A180" s="9">
        <v>177</v>
      </c>
      <c r="B180" s="21" t="s">
        <v>188</v>
      </c>
      <c r="C180" s="19">
        <v>589976</v>
      </c>
      <c r="D180" s="19">
        <v>110496</v>
      </c>
      <c r="E180" s="19">
        <v>10905</v>
      </c>
      <c r="F180" s="19">
        <v>18278</v>
      </c>
      <c r="G180" s="19">
        <v>24028</v>
      </c>
      <c r="H180" s="19">
        <v>6666</v>
      </c>
      <c r="I180" s="19">
        <v>17776</v>
      </c>
      <c r="J180" s="19">
        <v>1172</v>
      </c>
      <c r="K180" s="19">
        <v>1648</v>
      </c>
      <c r="L180" s="19">
        <v>0</v>
      </c>
      <c r="M180" s="19">
        <v>0</v>
      </c>
      <c r="N180" s="6">
        <f t="shared" si="2"/>
        <v>780945</v>
      </c>
    </row>
    <row r="181" spans="1:14" x14ac:dyDescent="0.25">
      <c r="A181" s="9">
        <v>178</v>
      </c>
      <c r="B181" s="21" t="s">
        <v>189</v>
      </c>
      <c r="C181" s="19">
        <v>305832</v>
      </c>
      <c r="D181" s="19">
        <v>52909</v>
      </c>
      <c r="E181" s="19">
        <v>5237</v>
      </c>
      <c r="F181" s="19">
        <v>9511</v>
      </c>
      <c r="G181" s="19">
        <v>15578</v>
      </c>
      <c r="H181" s="19">
        <v>3214</v>
      </c>
      <c r="I181" s="19">
        <v>9779</v>
      </c>
      <c r="J181" s="19">
        <v>580</v>
      </c>
      <c r="K181" s="19">
        <v>765</v>
      </c>
      <c r="L181" s="19">
        <v>0</v>
      </c>
      <c r="M181" s="19">
        <v>0</v>
      </c>
      <c r="N181" s="6">
        <f t="shared" si="2"/>
        <v>403405</v>
      </c>
    </row>
    <row r="182" spans="1:14" x14ac:dyDescent="0.25">
      <c r="A182" s="9">
        <v>179</v>
      </c>
      <c r="B182" s="21" t="s">
        <v>190</v>
      </c>
      <c r="C182" s="19">
        <v>148686</v>
      </c>
      <c r="D182" s="19">
        <v>66529</v>
      </c>
      <c r="E182" s="19">
        <v>2699</v>
      </c>
      <c r="F182" s="19">
        <v>6053</v>
      </c>
      <c r="G182" s="19">
        <v>3335</v>
      </c>
      <c r="H182" s="19">
        <v>1285</v>
      </c>
      <c r="I182" s="19">
        <v>2617</v>
      </c>
      <c r="J182" s="19">
        <v>378</v>
      </c>
      <c r="K182" s="19">
        <v>254</v>
      </c>
      <c r="L182" s="19">
        <v>6130</v>
      </c>
      <c r="M182" s="19">
        <v>0</v>
      </c>
      <c r="N182" s="6">
        <f t="shared" si="2"/>
        <v>237966</v>
      </c>
    </row>
    <row r="183" spans="1:14" x14ac:dyDescent="0.25">
      <c r="A183" s="9">
        <v>180</v>
      </c>
      <c r="B183" s="21" t="s">
        <v>191</v>
      </c>
      <c r="C183" s="19">
        <v>160064</v>
      </c>
      <c r="D183" s="19">
        <v>54354</v>
      </c>
      <c r="E183" s="19">
        <v>2856</v>
      </c>
      <c r="F183" s="19">
        <v>6420</v>
      </c>
      <c r="G183" s="19">
        <v>5406</v>
      </c>
      <c r="H183" s="19">
        <v>1381</v>
      </c>
      <c r="I183" s="19">
        <v>3456</v>
      </c>
      <c r="J183" s="19">
        <v>394</v>
      </c>
      <c r="K183" s="19">
        <v>274</v>
      </c>
      <c r="L183" s="19">
        <v>0</v>
      </c>
      <c r="M183" s="19">
        <v>0</v>
      </c>
      <c r="N183" s="6">
        <f t="shared" si="2"/>
        <v>234605</v>
      </c>
    </row>
    <row r="184" spans="1:14" x14ac:dyDescent="0.25">
      <c r="A184" s="9">
        <v>181</v>
      </c>
      <c r="B184" s="21" t="s">
        <v>192</v>
      </c>
      <c r="C184" s="19">
        <v>85090</v>
      </c>
      <c r="D184" s="19">
        <v>40770</v>
      </c>
      <c r="E184" s="19">
        <v>1515</v>
      </c>
      <c r="F184" s="19">
        <v>3964</v>
      </c>
      <c r="G184" s="19">
        <v>1044</v>
      </c>
      <c r="H184" s="19">
        <v>593</v>
      </c>
      <c r="I184" s="19">
        <v>862</v>
      </c>
      <c r="J184" s="19">
        <v>241</v>
      </c>
      <c r="K184" s="19">
        <v>87</v>
      </c>
      <c r="L184" s="19">
        <v>12226</v>
      </c>
      <c r="M184" s="19">
        <v>0</v>
      </c>
      <c r="N184" s="6">
        <f t="shared" si="2"/>
        <v>146392</v>
      </c>
    </row>
    <row r="185" spans="1:14" x14ac:dyDescent="0.25">
      <c r="A185" s="9">
        <v>182</v>
      </c>
      <c r="B185" s="21" t="s">
        <v>193</v>
      </c>
      <c r="C185" s="19">
        <v>214568</v>
      </c>
      <c r="D185" s="19">
        <v>49493</v>
      </c>
      <c r="E185" s="19">
        <v>4113</v>
      </c>
      <c r="F185" s="19">
        <v>6748</v>
      </c>
      <c r="G185" s="19">
        <v>4967</v>
      </c>
      <c r="H185" s="19">
        <v>2487</v>
      </c>
      <c r="I185" s="19">
        <v>5308</v>
      </c>
      <c r="J185" s="19">
        <v>408</v>
      </c>
      <c r="K185" s="19">
        <v>623</v>
      </c>
      <c r="L185" s="19">
        <v>0</v>
      </c>
      <c r="M185" s="19">
        <v>0</v>
      </c>
      <c r="N185" s="6">
        <f t="shared" si="2"/>
        <v>288715</v>
      </c>
    </row>
    <row r="186" spans="1:14" x14ac:dyDescent="0.25">
      <c r="A186" s="9">
        <v>183</v>
      </c>
      <c r="B186" s="21" t="s">
        <v>194</v>
      </c>
      <c r="C186" s="19">
        <v>137320</v>
      </c>
      <c r="D186" s="19">
        <v>62252</v>
      </c>
      <c r="E186" s="19">
        <v>2445</v>
      </c>
      <c r="F186" s="19">
        <v>5851</v>
      </c>
      <c r="G186" s="19">
        <v>3383</v>
      </c>
      <c r="H186" s="19">
        <v>1095</v>
      </c>
      <c r="I186" s="19">
        <v>2320</v>
      </c>
      <c r="J186" s="19">
        <v>360</v>
      </c>
      <c r="K186" s="19">
        <v>198</v>
      </c>
      <c r="L186" s="19">
        <v>11896</v>
      </c>
      <c r="M186" s="19">
        <v>0</v>
      </c>
      <c r="N186" s="6">
        <f t="shared" si="2"/>
        <v>227120</v>
      </c>
    </row>
    <row r="187" spans="1:14" x14ac:dyDescent="0.25">
      <c r="A187" s="9">
        <v>184</v>
      </c>
      <c r="B187" s="21" t="s">
        <v>195</v>
      </c>
      <c r="C187" s="19">
        <v>17443732</v>
      </c>
      <c r="D187" s="19">
        <v>6483858</v>
      </c>
      <c r="E187" s="19">
        <v>286695</v>
      </c>
      <c r="F187" s="19">
        <v>474760</v>
      </c>
      <c r="G187" s="19">
        <v>371390</v>
      </c>
      <c r="H187" s="19">
        <v>194056</v>
      </c>
      <c r="I187" s="19">
        <v>404484</v>
      </c>
      <c r="J187" s="19">
        <v>27189</v>
      </c>
      <c r="K187" s="19">
        <v>48399</v>
      </c>
      <c r="L187" s="19">
        <v>1429630</v>
      </c>
      <c r="M187" s="19">
        <v>231622</v>
      </c>
      <c r="N187" s="6">
        <f t="shared" si="2"/>
        <v>27395815</v>
      </c>
    </row>
    <row r="188" spans="1:14" x14ac:dyDescent="0.25">
      <c r="A188" s="9">
        <v>185</v>
      </c>
      <c r="B188" s="21" t="s">
        <v>196</v>
      </c>
      <c r="C188" s="19">
        <v>447278</v>
      </c>
      <c r="D188" s="19">
        <v>110324</v>
      </c>
      <c r="E188" s="19">
        <v>7911</v>
      </c>
      <c r="F188" s="19">
        <v>15031</v>
      </c>
      <c r="G188" s="19">
        <v>20613</v>
      </c>
      <c r="H188" s="19">
        <v>4559</v>
      </c>
      <c r="I188" s="19">
        <v>13244</v>
      </c>
      <c r="J188" s="19">
        <v>928</v>
      </c>
      <c r="K188" s="19">
        <v>1054</v>
      </c>
      <c r="L188" s="19">
        <v>0</v>
      </c>
      <c r="M188" s="19">
        <v>0</v>
      </c>
      <c r="N188" s="6">
        <f t="shared" si="2"/>
        <v>620942</v>
      </c>
    </row>
    <row r="189" spans="1:14" x14ac:dyDescent="0.25">
      <c r="A189" s="9">
        <v>186</v>
      </c>
      <c r="B189" s="21" t="s">
        <v>197</v>
      </c>
      <c r="C189" s="19">
        <v>98756</v>
      </c>
      <c r="D189" s="19">
        <v>53909</v>
      </c>
      <c r="E189" s="19">
        <v>1781</v>
      </c>
      <c r="F189" s="19">
        <v>4975</v>
      </c>
      <c r="G189" s="19">
        <v>1208</v>
      </c>
      <c r="H189" s="19">
        <v>605</v>
      </c>
      <c r="I189" s="19">
        <v>804</v>
      </c>
      <c r="J189" s="19">
        <v>305</v>
      </c>
      <c r="K189" s="19">
        <v>67</v>
      </c>
      <c r="L189" s="19">
        <v>8886</v>
      </c>
      <c r="M189" s="19">
        <v>0</v>
      </c>
      <c r="N189" s="6">
        <f t="shared" si="2"/>
        <v>171296</v>
      </c>
    </row>
    <row r="190" spans="1:14" x14ac:dyDescent="0.25">
      <c r="A190" s="9">
        <v>187</v>
      </c>
      <c r="B190" s="21" t="s">
        <v>198</v>
      </c>
      <c r="C190" s="19">
        <v>160354</v>
      </c>
      <c r="D190" s="19">
        <v>49842</v>
      </c>
      <c r="E190" s="19">
        <v>2770</v>
      </c>
      <c r="F190" s="19">
        <v>7006</v>
      </c>
      <c r="G190" s="19">
        <v>4127</v>
      </c>
      <c r="H190" s="19">
        <v>1185</v>
      </c>
      <c r="I190" s="19">
        <v>2571</v>
      </c>
      <c r="J190" s="19">
        <v>433</v>
      </c>
      <c r="K190" s="19">
        <v>194</v>
      </c>
      <c r="L190" s="19">
        <v>0</v>
      </c>
      <c r="M190" s="19">
        <v>0</v>
      </c>
      <c r="N190" s="6">
        <f t="shared" si="2"/>
        <v>228482</v>
      </c>
    </row>
    <row r="191" spans="1:14" x14ac:dyDescent="0.25">
      <c r="A191" s="9">
        <v>188</v>
      </c>
      <c r="B191" s="21" t="s">
        <v>199</v>
      </c>
      <c r="C191" s="19">
        <v>483698</v>
      </c>
      <c r="D191" s="19">
        <v>70057</v>
      </c>
      <c r="E191" s="19">
        <v>8592</v>
      </c>
      <c r="F191" s="19">
        <v>15659</v>
      </c>
      <c r="G191" s="19">
        <v>21901</v>
      </c>
      <c r="H191" s="19">
        <v>5102</v>
      </c>
      <c r="I191" s="19">
        <v>14676</v>
      </c>
      <c r="J191" s="19">
        <v>966</v>
      </c>
      <c r="K191" s="19">
        <v>1211</v>
      </c>
      <c r="L191" s="19">
        <v>0</v>
      </c>
      <c r="M191" s="19">
        <v>0</v>
      </c>
      <c r="N191" s="6">
        <f t="shared" si="2"/>
        <v>621862</v>
      </c>
    </row>
    <row r="192" spans="1:14" x14ac:dyDescent="0.25">
      <c r="A192" s="9">
        <v>189</v>
      </c>
      <c r="B192" s="21" t="s">
        <v>200</v>
      </c>
      <c r="C192" s="19">
        <v>216906</v>
      </c>
      <c r="D192" s="19">
        <v>51889</v>
      </c>
      <c r="E192" s="19">
        <v>4068</v>
      </c>
      <c r="F192" s="19">
        <v>7007</v>
      </c>
      <c r="G192" s="19">
        <v>7073</v>
      </c>
      <c r="H192" s="19">
        <v>2416</v>
      </c>
      <c r="I192" s="19">
        <v>5883</v>
      </c>
      <c r="J192" s="19">
        <v>431</v>
      </c>
      <c r="K192" s="19">
        <v>590</v>
      </c>
      <c r="L192" s="19">
        <v>0</v>
      </c>
      <c r="M192" s="19">
        <v>0</v>
      </c>
      <c r="N192" s="6">
        <f t="shared" si="2"/>
        <v>296263</v>
      </c>
    </row>
    <row r="193" spans="1:14" x14ac:dyDescent="0.25">
      <c r="A193" s="9">
        <v>190</v>
      </c>
      <c r="B193" s="21" t="s">
        <v>201</v>
      </c>
      <c r="C193" s="19">
        <v>1140584</v>
      </c>
      <c r="D193" s="19">
        <v>152312</v>
      </c>
      <c r="E193" s="19">
        <v>20212</v>
      </c>
      <c r="F193" s="19">
        <v>36311</v>
      </c>
      <c r="G193" s="19">
        <v>51408</v>
      </c>
      <c r="H193" s="19">
        <v>12161</v>
      </c>
      <c r="I193" s="19">
        <v>34745</v>
      </c>
      <c r="J193" s="19">
        <v>2231</v>
      </c>
      <c r="K193" s="19">
        <v>2909</v>
      </c>
      <c r="L193" s="19">
        <v>0</v>
      </c>
      <c r="M193" s="19">
        <v>245998</v>
      </c>
      <c r="N193" s="6">
        <f t="shared" si="2"/>
        <v>1698871</v>
      </c>
    </row>
    <row r="194" spans="1:14" x14ac:dyDescent="0.25">
      <c r="A194" s="9">
        <v>191</v>
      </c>
      <c r="B194" s="21" t="s">
        <v>202</v>
      </c>
      <c r="C194" s="19">
        <v>48806</v>
      </c>
      <c r="D194" s="19">
        <v>23396</v>
      </c>
      <c r="E194" s="19">
        <v>899</v>
      </c>
      <c r="F194" s="19">
        <v>2374</v>
      </c>
      <c r="G194" s="19">
        <v>685</v>
      </c>
      <c r="H194" s="19">
        <v>330</v>
      </c>
      <c r="I194" s="19">
        <v>495</v>
      </c>
      <c r="J194" s="19">
        <v>153</v>
      </c>
      <c r="K194" s="19">
        <v>45</v>
      </c>
      <c r="L194" s="19">
        <v>902</v>
      </c>
      <c r="M194" s="19">
        <v>0</v>
      </c>
      <c r="N194" s="6">
        <f t="shared" si="2"/>
        <v>78085</v>
      </c>
    </row>
    <row r="195" spans="1:14" x14ac:dyDescent="0.25">
      <c r="A195" s="9">
        <v>192</v>
      </c>
      <c r="B195" s="21" t="s">
        <v>203</v>
      </c>
      <c r="C195" s="19">
        <v>149892</v>
      </c>
      <c r="D195" s="19">
        <v>59795</v>
      </c>
      <c r="E195" s="19">
        <v>2737</v>
      </c>
      <c r="F195" s="19">
        <v>5151</v>
      </c>
      <c r="G195" s="19">
        <v>3550</v>
      </c>
      <c r="H195" s="19">
        <v>1544</v>
      </c>
      <c r="I195" s="19">
        <v>3269</v>
      </c>
      <c r="J195" s="19">
        <v>333</v>
      </c>
      <c r="K195" s="19">
        <v>358</v>
      </c>
      <c r="L195" s="19">
        <v>0</v>
      </c>
      <c r="M195" s="19">
        <v>0</v>
      </c>
      <c r="N195" s="6">
        <f t="shared" si="2"/>
        <v>226629</v>
      </c>
    </row>
    <row r="196" spans="1:14" x14ac:dyDescent="0.25">
      <c r="A196" s="9">
        <v>193</v>
      </c>
      <c r="B196" s="21" t="s">
        <v>204</v>
      </c>
      <c r="C196" s="19">
        <v>234310</v>
      </c>
      <c r="D196" s="19">
        <v>57476</v>
      </c>
      <c r="E196" s="19">
        <v>4616</v>
      </c>
      <c r="F196" s="19">
        <v>5973</v>
      </c>
      <c r="G196" s="19">
        <v>6512</v>
      </c>
      <c r="H196" s="19">
        <v>3140</v>
      </c>
      <c r="I196" s="19">
        <v>7117</v>
      </c>
      <c r="J196" s="19">
        <v>372</v>
      </c>
      <c r="K196" s="19">
        <v>851</v>
      </c>
      <c r="L196" s="19">
        <v>0</v>
      </c>
      <c r="M196" s="19">
        <v>0</v>
      </c>
      <c r="N196" s="6">
        <f t="shared" si="2"/>
        <v>320367</v>
      </c>
    </row>
    <row r="197" spans="1:14" x14ac:dyDescent="0.25">
      <c r="A197" s="9">
        <v>194</v>
      </c>
      <c r="B197" s="21" t="s">
        <v>205</v>
      </c>
      <c r="C197" s="19">
        <v>170804</v>
      </c>
      <c r="D197" s="19">
        <v>62024</v>
      </c>
      <c r="E197" s="19">
        <v>2778</v>
      </c>
      <c r="F197" s="19">
        <v>6409</v>
      </c>
      <c r="G197" s="19">
        <v>3177</v>
      </c>
      <c r="H197" s="19">
        <v>1421</v>
      </c>
      <c r="I197" s="19">
        <v>2680</v>
      </c>
      <c r="J197" s="19">
        <v>445</v>
      </c>
      <c r="K197" s="19">
        <v>276</v>
      </c>
      <c r="L197" s="19">
        <v>0</v>
      </c>
      <c r="M197" s="19">
        <v>0</v>
      </c>
      <c r="N197" s="6">
        <f t="shared" ref="N197:N260" si="3">SUM(C197:M197)</f>
        <v>250014</v>
      </c>
    </row>
    <row r="198" spans="1:14" x14ac:dyDescent="0.25">
      <c r="A198" s="9">
        <v>195</v>
      </c>
      <c r="B198" s="21" t="s">
        <v>206</v>
      </c>
      <c r="C198" s="19">
        <v>173776</v>
      </c>
      <c r="D198" s="19">
        <v>67994</v>
      </c>
      <c r="E198" s="19">
        <v>2997</v>
      </c>
      <c r="F198" s="19">
        <v>7287</v>
      </c>
      <c r="G198" s="19">
        <v>2390</v>
      </c>
      <c r="H198" s="19">
        <v>1350</v>
      </c>
      <c r="I198" s="19">
        <v>2202</v>
      </c>
      <c r="J198" s="19">
        <v>497</v>
      </c>
      <c r="K198" s="19">
        <v>237</v>
      </c>
      <c r="L198" s="19">
        <v>0</v>
      </c>
      <c r="M198" s="19">
        <v>0</v>
      </c>
      <c r="N198" s="6">
        <f t="shared" si="3"/>
        <v>258730</v>
      </c>
    </row>
    <row r="199" spans="1:14" x14ac:dyDescent="0.25">
      <c r="A199" s="9">
        <v>196</v>
      </c>
      <c r="B199" s="21" t="s">
        <v>207</v>
      </c>
      <c r="C199" s="19">
        <v>121822</v>
      </c>
      <c r="D199" s="19">
        <v>37117</v>
      </c>
      <c r="E199" s="19">
        <v>2460</v>
      </c>
      <c r="F199" s="19">
        <v>3755</v>
      </c>
      <c r="G199" s="19">
        <v>945</v>
      </c>
      <c r="H199" s="19">
        <v>1504</v>
      </c>
      <c r="I199" s="19">
        <v>2537</v>
      </c>
      <c r="J199" s="19">
        <v>225</v>
      </c>
      <c r="K199" s="19">
        <v>388</v>
      </c>
      <c r="L199" s="19">
        <v>1596</v>
      </c>
      <c r="M199" s="19">
        <v>0</v>
      </c>
      <c r="N199" s="6">
        <f t="shared" si="3"/>
        <v>172349</v>
      </c>
    </row>
    <row r="200" spans="1:14" x14ac:dyDescent="0.25">
      <c r="A200" s="9">
        <v>197</v>
      </c>
      <c r="B200" s="21" t="s">
        <v>208</v>
      </c>
      <c r="C200" s="19">
        <v>335556</v>
      </c>
      <c r="D200" s="19">
        <v>120618</v>
      </c>
      <c r="E200" s="19">
        <v>5912</v>
      </c>
      <c r="F200" s="19">
        <v>10938</v>
      </c>
      <c r="G200" s="19">
        <v>7577</v>
      </c>
      <c r="H200" s="19">
        <v>3490</v>
      </c>
      <c r="I200" s="19">
        <v>7332</v>
      </c>
      <c r="J200" s="19">
        <v>684</v>
      </c>
      <c r="K200" s="19">
        <v>821</v>
      </c>
      <c r="L200" s="19">
        <v>17203</v>
      </c>
      <c r="M200" s="19">
        <v>0</v>
      </c>
      <c r="N200" s="6">
        <f t="shared" si="3"/>
        <v>510131</v>
      </c>
    </row>
    <row r="201" spans="1:14" x14ac:dyDescent="0.25">
      <c r="A201" s="9">
        <v>198</v>
      </c>
      <c r="B201" s="21" t="s">
        <v>209</v>
      </c>
      <c r="C201" s="19">
        <v>1566122</v>
      </c>
      <c r="D201" s="19">
        <v>723381</v>
      </c>
      <c r="E201" s="19">
        <v>27547</v>
      </c>
      <c r="F201" s="19">
        <v>47023</v>
      </c>
      <c r="G201" s="19">
        <v>67943</v>
      </c>
      <c r="H201" s="19">
        <v>17318</v>
      </c>
      <c r="I201" s="19">
        <v>48375</v>
      </c>
      <c r="J201" s="19">
        <v>2806</v>
      </c>
      <c r="K201" s="19">
        <v>4257</v>
      </c>
      <c r="L201" s="19">
        <v>0</v>
      </c>
      <c r="M201" s="19">
        <v>0</v>
      </c>
      <c r="N201" s="6">
        <f t="shared" si="3"/>
        <v>2504772</v>
      </c>
    </row>
    <row r="202" spans="1:14" x14ac:dyDescent="0.25">
      <c r="A202" s="9">
        <v>199</v>
      </c>
      <c r="B202" s="21" t="s">
        <v>210</v>
      </c>
      <c r="C202" s="19">
        <v>91660</v>
      </c>
      <c r="D202" s="19">
        <v>42538</v>
      </c>
      <c r="E202" s="19">
        <v>1624</v>
      </c>
      <c r="F202" s="19">
        <v>4609</v>
      </c>
      <c r="G202" s="19">
        <v>1124</v>
      </c>
      <c r="H202" s="19">
        <v>548</v>
      </c>
      <c r="I202" s="19">
        <v>724</v>
      </c>
      <c r="J202" s="19">
        <v>280</v>
      </c>
      <c r="K202" s="19">
        <v>57</v>
      </c>
      <c r="L202" s="19">
        <v>22897</v>
      </c>
      <c r="M202" s="19">
        <v>0</v>
      </c>
      <c r="N202" s="6">
        <f t="shared" si="3"/>
        <v>166061</v>
      </c>
    </row>
    <row r="203" spans="1:14" x14ac:dyDescent="0.25">
      <c r="A203" s="9">
        <v>200</v>
      </c>
      <c r="B203" s="21" t="s">
        <v>211</v>
      </c>
      <c r="C203" s="19">
        <v>238190</v>
      </c>
      <c r="D203" s="19">
        <v>57662</v>
      </c>
      <c r="E203" s="19">
        <v>4188</v>
      </c>
      <c r="F203" s="19">
        <v>9477</v>
      </c>
      <c r="G203" s="19">
        <v>8430</v>
      </c>
      <c r="H203" s="19">
        <v>2039</v>
      </c>
      <c r="I203" s="19">
        <v>5288</v>
      </c>
      <c r="J203" s="19">
        <v>584</v>
      </c>
      <c r="K203" s="19">
        <v>402</v>
      </c>
      <c r="L203" s="19">
        <v>0</v>
      </c>
      <c r="M203" s="19">
        <v>0</v>
      </c>
      <c r="N203" s="6">
        <f t="shared" si="3"/>
        <v>326260</v>
      </c>
    </row>
    <row r="204" spans="1:14" x14ac:dyDescent="0.25">
      <c r="A204" s="9">
        <v>201</v>
      </c>
      <c r="B204" s="21" t="s">
        <v>212</v>
      </c>
      <c r="C204" s="19">
        <v>141616</v>
      </c>
      <c r="D204" s="19">
        <v>37977</v>
      </c>
      <c r="E204" s="19">
        <v>2550</v>
      </c>
      <c r="F204" s="19">
        <v>5791</v>
      </c>
      <c r="G204" s="19">
        <v>4313</v>
      </c>
      <c r="H204" s="19">
        <v>1207</v>
      </c>
      <c r="I204" s="19">
        <v>2864</v>
      </c>
      <c r="J204" s="19">
        <v>355</v>
      </c>
      <c r="K204" s="19">
        <v>236</v>
      </c>
      <c r="L204" s="19">
        <v>4430</v>
      </c>
      <c r="M204" s="19">
        <v>0</v>
      </c>
      <c r="N204" s="6">
        <f t="shared" si="3"/>
        <v>201339</v>
      </c>
    </row>
    <row r="205" spans="1:14" x14ac:dyDescent="0.25">
      <c r="A205" s="9">
        <v>202</v>
      </c>
      <c r="B205" s="21" t="s">
        <v>213</v>
      </c>
      <c r="C205" s="19">
        <v>283598</v>
      </c>
      <c r="D205" s="19">
        <v>101878</v>
      </c>
      <c r="E205" s="19">
        <v>4943</v>
      </c>
      <c r="F205" s="19">
        <v>10239</v>
      </c>
      <c r="G205" s="19">
        <v>10500</v>
      </c>
      <c r="H205" s="19">
        <v>2672</v>
      </c>
      <c r="I205" s="19">
        <v>7013</v>
      </c>
      <c r="J205" s="19">
        <v>616</v>
      </c>
      <c r="K205" s="19">
        <v>581</v>
      </c>
      <c r="L205" s="19">
        <v>22134</v>
      </c>
      <c r="M205" s="19">
        <v>0</v>
      </c>
      <c r="N205" s="6">
        <f t="shared" si="3"/>
        <v>444174</v>
      </c>
    </row>
    <row r="206" spans="1:14" x14ac:dyDescent="0.25">
      <c r="A206" s="9">
        <v>203</v>
      </c>
      <c r="B206" s="21" t="s">
        <v>214</v>
      </c>
      <c r="C206" s="19">
        <v>227736</v>
      </c>
      <c r="D206" s="19">
        <v>63009</v>
      </c>
      <c r="E206" s="19">
        <v>4060</v>
      </c>
      <c r="F206" s="19">
        <v>9225</v>
      </c>
      <c r="G206" s="19">
        <v>8026</v>
      </c>
      <c r="H206" s="19">
        <v>1939</v>
      </c>
      <c r="I206" s="19">
        <v>5022</v>
      </c>
      <c r="J206" s="19">
        <v>571</v>
      </c>
      <c r="K206" s="19">
        <v>379</v>
      </c>
      <c r="L206" s="19">
        <v>0</v>
      </c>
      <c r="M206" s="19">
        <v>0</v>
      </c>
      <c r="N206" s="6">
        <f t="shared" si="3"/>
        <v>319967</v>
      </c>
    </row>
    <row r="207" spans="1:14" x14ac:dyDescent="0.25">
      <c r="A207" s="9">
        <v>204</v>
      </c>
      <c r="B207" s="21" t="s">
        <v>215</v>
      </c>
      <c r="C207" s="19">
        <v>79034</v>
      </c>
      <c r="D207" s="19">
        <v>38133</v>
      </c>
      <c r="E207" s="19">
        <v>1379</v>
      </c>
      <c r="F207" s="19">
        <v>3475</v>
      </c>
      <c r="G207" s="19">
        <v>1466</v>
      </c>
      <c r="H207" s="19">
        <v>587</v>
      </c>
      <c r="I207" s="19">
        <v>1065</v>
      </c>
      <c r="J207" s="19">
        <v>209</v>
      </c>
      <c r="K207" s="19">
        <v>97</v>
      </c>
      <c r="L207" s="19">
        <v>0</v>
      </c>
      <c r="M207" s="19">
        <v>0</v>
      </c>
      <c r="N207" s="6">
        <f t="shared" si="3"/>
        <v>125445</v>
      </c>
    </row>
    <row r="208" spans="1:14" x14ac:dyDescent="0.25">
      <c r="A208" s="9">
        <v>205</v>
      </c>
      <c r="B208" s="21" t="s">
        <v>216</v>
      </c>
      <c r="C208" s="19">
        <v>928144</v>
      </c>
      <c r="D208" s="19">
        <v>363891</v>
      </c>
      <c r="E208" s="19">
        <v>16431</v>
      </c>
      <c r="F208" s="19">
        <v>31379</v>
      </c>
      <c r="G208" s="19">
        <v>38619</v>
      </c>
      <c r="H208" s="19">
        <v>9551</v>
      </c>
      <c r="I208" s="19">
        <v>26321</v>
      </c>
      <c r="J208" s="19">
        <v>1900</v>
      </c>
      <c r="K208" s="19">
        <v>2206</v>
      </c>
      <c r="L208" s="19">
        <v>2340</v>
      </c>
      <c r="M208" s="19">
        <v>39702</v>
      </c>
      <c r="N208" s="6">
        <f t="shared" si="3"/>
        <v>1460484</v>
      </c>
    </row>
    <row r="209" spans="1:14" x14ac:dyDescent="0.25">
      <c r="A209" s="9">
        <v>206</v>
      </c>
      <c r="B209" s="21" t="s">
        <v>217</v>
      </c>
      <c r="C209" s="19">
        <v>150920</v>
      </c>
      <c r="D209" s="19">
        <v>43105</v>
      </c>
      <c r="E209" s="19">
        <v>2701</v>
      </c>
      <c r="F209" s="19">
        <v>5847</v>
      </c>
      <c r="G209" s="19">
        <v>5573</v>
      </c>
      <c r="H209" s="19">
        <v>1355</v>
      </c>
      <c r="I209" s="19">
        <v>3550</v>
      </c>
      <c r="J209" s="19">
        <v>381</v>
      </c>
      <c r="K209" s="19">
        <v>279</v>
      </c>
      <c r="L209" s="19">
        <v>7147</v>
      </c>
      <c r="M209" s="19">
        <v>0</v>
      </c>
      <c r="N209" s="6">
        <f t="shared" si="3"/>
        <v>220858</v>
      </c>
    </row>
    <row r="210" spans="1:14" x14ac:dyDescent="0.25">
      <c r="A210" s="9">
        <v>207</v>
      </c>
      <c r="B210" s="21" t="s">
        <v>218</v>
      </c>
      <c r="C210" s="19">
        <v>1037048</v>
      </c>
      <c r="D210" s="19">
        <v>197875</v>
      </c>
      <c r="E210" s="19">
        <v>18563</v>
      </c>
      <c r="F210" s="19">
        <v>31415</v>
      </c>
      <c r="G210" s="19">
        <v>43383</v>
      </c>
      <c r="H210" s="19">
        <v>11561</v>
      </c>
      <c r="I210" s="19">
        <v>31629</v>
      </c>
      <c r="J210" s="19">
        <v>1970</v>
      </c>
      <c r="K210" s="19">
        <v>2848</v>
      </c>
      <c r="L210" s="19">
        <v>0</v>
      </c>
      <c r="M210" s="19">
        <v>32913</v>
      </c>
      <c r="N210" s="6">
        <f t="shared" si="3"/>
        <v>1409205</v>
      </c>
    </row>
    <row r="211" spans="1:14" x14ac:dyDescent="0.25">
      <c r="A211" s="9">
        <v>208</v>
      </c>
      <c r="B211" s="21" t="s">
        <v>219</v>
      </c>
      <c r="C211" s="19">
        <v>423894</v>
      </c>
      <c r="D211" s="19">
        <v>119502</v>
      </c>
      <c r="E211" s="19">
        <v>7403</v>
      </c>
      <c r="F211" s="19">
        <v>16358</v>
      </c>
      <c r="G211" s="19">
        <v>15812</v>
      </c>
      <c r="H211" s="19">
        <v>3729</v>
      </c>
      <c r="I211" s="19">
        <v>9938</v>
      </c>
      <c r="J211" s="19">
        <v>1009</v>
      </c>
      <c r="K211" s="19">
        <v>758</v>
      </c>
      <c r="L211" s="19">
        <v>0</v>
      </c>
      <c r="M211" s="19">
        <v>0</v>
      </c>
      <c r="N211" s="6">
        <f t="shared" si="3"/>
        <v>598403</v>
      </c>
    </row>
    <row r="212" spans="1:14" x14ac:dyDescent="0.25">
      <c r="A212" s="9">
        <v>209</v>
      </c>
      <c r="B212" s="21" t="s">
        <v>220</v>
      </c>
      <c r="C212" s="19">
        <v>117828</v>
      </c>
      <c r="D212" s="19">
        <v>62129</v>
      </c>
      <c r="E212" s="19">
        <v>2087</v>
      </c>
      <c r="F212" s="19">
        <v>5834</v>
      </c>
      <c r="G212" s="19">
        <v>1382</v>
      </c>
      <c r="H212" s="19">
        <v>726</v>
      </c>
      <c r="I212" s="19">
        <v>958</v>
      </c>
      <c r="J212" s="19">
        <v>360</v>
      </c>
      <c r="K212" s="19">
        <v>82</v>
      </c>
      <c r="L212" s="19">
        <v>3678</v>
      </c>
      <c r="M212" s="19">
        <v>0</v>
      </c>
      <c r="N212" s="6">
        <f t="shared" si="3"/>
        <v>195064</v>
      </c>
    </row>
    <row r="213" spans="1:14" x14ac:dyDescent="0.25">
      <c r="A213" s="9">
        <v>210</v>
      </c>
      <c r="B213" s="21" t="s">
        <v>221</v>
      </c>
      <c r="C213" s="19">
        <v>354704</v>
      </c>
      <c r="D213" s="19">
        <v>61881</v>
      </c>
      <c r="E213" s="19">
        <v>6134</v>
      </c>
      <c r="F213" s="19">
        <v>13666</v>
      </c>
      <c r="G213" s="19">
        <v>13251</v>
      </c>
      <c r="H213" s="19">
        <v>3091</v>
      </c>
      <c r="I213" s="19">
        <v>8227</v>
      </c>
      <c r="J213" s="19">
        <v>843</v>
      </c>
      <c r="K213" s="19">
        <v>623</v>
      </c>
      <c r="L213" s="19">
        <v>0</v>
      </c>
      <c r="M213" s="19">
        <v>0</v>
      </c>
      <c r="N213" s="6">
        <f t="shared" si="3"/>
        <v>462420</v>
      </c>
    </row>
    <row r="214" spans="1:14" x14ac:dyDescent="0.25">
      <c r="A214" s="9">
        <v>211</v>
      </c>
      <c r="B214" s="21" t="s">
        <v>222</v>
      </c>
      <c r="C214" s="19">
        <v>206890</v>
      </c>
      <c r="D214" s="19">
        <v>67082</v>
      </c>
      <c r="E214" s="19">
        <v>3607</v>
      </c>
      <c r="F214" s="19">
        <v>8024</v>
      </c>
      <c r="G214" s="19">
        <v>7762</v>
      </c>
      <c r="H214" s="19">
        <v>1807</v>
      </c>
      <c r="I214" s="19">
        <v>4842</v>
      </c>
      <c r="J214" s="19">
        <v>488</v>
      </c>
      <c r="K214" s="19">
        <v>365</v>
      </c>
      <c r="L214" s="19">
        <v>4813</v>
      </c>
      <c r="M214" s="19">
        <v>0</v>
      </c>
      <c r="N214" s="6">
        <f t="shared" si="3"/>
        <v>305680</v>
      </c>
    </row>
    <row r="215" spans="1:14" x14ac:dyDescent="0.25">
      <c r="A215" s="9">
        <v>212</v>
      </c>
      <c r="B215" s="21" t="s">
        <v>223</v>
      </c>
      <c r="C215" s="19">
        <v>213524</v>
      </c>
      <c r="D215" s="19">
        <v>54353</v>
      </c>
      <c r="E215" s="19">
        <v>3844</v>
      </c>
      <c r="F215" s="19">
        <v>8686</v>
      </c>
      <c r="G215" s="19">
        <v>7064</v>
      </c>
      <c r="H215" s="19">
        <v>1830</v>
      </c>
      <c r="I215" s="19">
        <v>4572</v>
      </c>
      <c r="J215" s="19">
        <v>535</v>
      </c>
      <c r="K215" s="19">
        <v>359</v>
      </c>
      <c r="L215" s="19">
        <v>0</v>
      </c>
      <c r="M215" s="19">
        <v>0</v>
      </c>
      <c r="N215" s="6">
        <f t="shared" si="3"/>
        <v>294767</v>
      </c>
    </row>
    <row r="216" spans="1:14" x14ac:dyDescent="0.25">
      <c r="A216" s="9">
        <v>213</v>
      </c>
      <c r="B216" s="21" t="s">
        <v>224</v>
      </c>
      <c r="C216" s="19">
        <v>332570</v>
      </c>
      <c r="D216" s="19">
        <v>100405</v>
      </c>
      <c r="E216" s="19">
        <v>5833</v>
      </c>
      <c r="F216" s="19">
        <v>10186</v>
      </c>
      <c r="G216" s="19">
        <v>9615</v>
      </c>
      <c r="H216" s="19">
        <v>3622</v>
      </c>
      <c r="I216" s="19">
        <v>8421</v>
      </c>
      <c r="J216" s="19">
        <v>589</v>
      </c>
      <c r="K216" s="19">
        <v>882</v>
      </c>
      <c r="L216" s="19">
        <v>0</v>
      </c>
      <c r="M216" s="19">
        <v>0</v>
      </c>
      <c r="N216" s="6">
        <f t="shared" si="3"/>
        <v>472123</v>
      </c>
    </row>
    <row r="217" spans="1:14" x14ac:dyDescent="0.25">
      <c r="A217" s="9">
        <v>214</v>
      </c>
      <c r="B217" s="21" t="s">
        <v>225</v>
      </c>
      <c r="C217" s="19">
        <v>169672</v>
      </c>
      <c r="D217" s="19">
        <v>45255</v>
      </c>
      <c r="E217" s="19">
        <v>2974</v>
      </c>
      <c r="F217" s="19">
        <v>7115</v>
      </c>
      <c r="G217" s="19">
        <v>4668</v>
      </c>
      <c r="H217" s="19">
        <v>1353</v>
      </c>
      <c r="I217" s="19">
        <v>3044</v>
      </c>
      <c r="J217" s="19">
        <v>445</v>
      </c>
      <c r="K217" s="19">
        <v>245</v>
      </c>
      <c r="L217" s="19">
        <v>0</v>
      </c>
      <c r="M217" s="19">
        <v>0</v>
      </c>
      <c r="N217" s="6">
        <f t="shared" si="3"/>
        <v>234771</v>
      </c>
    </row>
    <row r="218" spans="1:14" x14ac:dyDescent="0.25">
      <c r="A218" s="9">
        <v>215</v>
      </c>
      <c r="B218" s="21" t="s">
        <v>226</v>
      </c>
      <c r="C218" s="19">
        <v>93710</v>
      </c>
      <c r="D218" s="19">
        <v>48190</v>
      </c>
      <c r="E218" s="19">
        <v>1594</v>
      </c>
      <c r="F218" s="19">
        <v>3530</v>
      </c>
      <c r="G218" s="19">
        <v>2043</v>
      </c>
      <c r="H218" s="19">
        <v>819</v>
      </c>
      <c r="I218" s="19">
        <v>1657</v>
      </c>
      <c r="J218" s="19">
        <v>231</v>
      </c>
      <c r="K218" s="19">
        <v>166</v>
      </c>
      <c r="L218" s="19">
        <v>0</v>
      </c>
      <c r="M218" s="19">
        <v>0</v>
      </c>
      <c r="N218" s="6">
        <f t="shared" si="3"/>
        <v>151940</v>
      </c>
    </row>
    <row r="219" spans="1:14" x14ac:dyDescent="0.25">
      <c r="A219" s="9">
        <v>216</v>
      </c>
      <c r="B219" s="21" t="s">
        <v>227</v>
      </c>
      <c r="C219" s="19">
        <v>133796</v>
      </c>
      <c r="D219" s="19">
        <v>65828</v>
      </c>
      <c r="E219" s="19">
        <v>2344</v>
      </c>
      <c r="F219" s="19">
        <v>6008</v>
      </c>
      <c r="G219" s="19">
        <v>2863</v>
      </c>
      <c r="H219" s="19">
        <v>968</v>
      </c>
      <c r="I219" s="19">
        <v>1876</v>
      </c>
      <c r="J219" s="19">
        <v>363</v>
      </c>
      <c r="K219" s="19">
        <v>153</v>
      </c>
      <c r="L219" s="19">
        <v>0</v>
      </c>
      <c r="M219" s="19">
        <v>0</v>
      </c>
      <c r="N219" s="6">
        <f t="shared" si="3"/>
        <v>214199</v>
      </c>
    </row>
    <row r="220" spans="1:14" x14ac:dyDescent="0.25">
      <c r="A220" s="11">
        <v>217</v>
      </c>
      <c r="B220" s="21" t="s">
        <v>228</v>
      </c>
      <c r="C220" s="19">
        <v>244332</v>
      </c>
      <c r="D220" s="19">
        <v>59024</v>
      </c>
      <c r="E220" s="19">
        <v>4198</v>
      </c>
      <c r="F220" s="19">
        <v>9941</v>
      </c>
      <c r="G220" s="19">
        <v>7438</v>
      </c>
      <c r="H220" s="19">
        <v>1975</v>
      </c>
      <c r="I220" s="19">
        <v>4778</v>
      </c>
      <c r="J220" s="19">
        <v>637</v>
      </c>
      <c r="K220" s="19">
        <v>366</v>
      </c>
      <c r="L220" s="19">
        <v>0</v>
      </c>
      <c r="M220" s="19">
        <v>0</v>
      </c>
      <c r="N220" s="6">
        <f t="shared" si="3"/>
        <v>332689</v>
      </c>
    </row>
    <row r="221" spans="1:14" x14ac:dyDescent="0.25">
      <c r="A221" s="9">
        <v>218</v>
      </c>
      <c r="B221" s="21" t="s">
        <v>229</v>
      </c>
      <c r="C221" s="19">
        <v>94180</v>
      </c>
      <c r="D221" s="19">
        <v>50253</v>
      </c>
      <c r="E221" s="19">
        <v>1675</v>
      </c>
      <c r="F221" s="19">
        <v>4746</v>
      </c>
      <c r="G221" s="19">
        <v>1250</v>
      </c>
      <c r="H221" s="19">
        <v>564</v>
      </c>
      <c r="I221" s="19">
        <v>775</v>
      </c>
      <c r="J221" s="19">
        <v>290</v>
      </c>
      <c r="K221" s="19">
        <v>59</v>
      </c>
      <c r="L221" s="19">
        <v>0</v>
      </c>
      <c r="M221" s="19">
        <v>0</v>
      </c>
      <c r="N221" s="6">
        <f t="shared" si="3"/>
        <v>153792</v>
      </c>
    </row>
    <row r="222" spans="1:14" x14ac:dyDescent="0.25">
      <c r="A222" s="9">
        <v>219</v>
      </c>
      <c r="B222" s="21" t="s">
        <v>230</v>
      </c>
      <c r="C222" s="19">
        <v>205216</v>
      </c>
      <c r="D222" s="19">
        <v>74240</v>
      </c>
      <c r="E222" s="19">
        <v>3682</v>
      </c>
      <c r="F222" s="19">
        <v>8609</v>
      </c>
      <c r="G222" s="19">
        <v>6117</v>
      </c>
      <c r="H222" s="19">
        <v>1685</v>
      </c>
      <c r="I222" s="19">
        <v>3952</v>
      </c>
      <c r="J222" s="19">
        <v>540</v>
      </c>
      <c r="K222" s="19">
        <v>315</v>
      </c>
      <c r="L222" s="19">
        <v>331589</v>
      </c>
      <c r="M222" s="19">
        <v>0</v>
      </c>
      <c r="N222" s="6">
        <f t="shared" si="3"/>
        <v>635945</v>
      </c>
    </row>
    <row r="223" spans="1:14" x14ac:dyDescent="0.25">
      <c r="A223" s="9">
        <v>220</v>
      </c>
      <c r="B223" s="21" t="s">
        <v>231</v>
      </c>
      <c r="C223" s="19">
        <v>217984</v>
      </c>
      <c r="D223" s="19">
        <v>77163</v>
      </c>
      <c r="E223" s="19">
        <v>3854</v>
      </c>
      <c r="F223" s="19">
        <v>8521</v>
      </c>
      <c r="G223" s="19">
        <v>6205</v>
      </c>
      <c r="H223" s="19">
        <v>1915</v>
      </c>
      <c r="I223" s="19">
        <v>4385</v>
      </c>
      <c r="J223" s="19">
        <v>535</v>
      </c>
      <c r="K223" s="19">
        <v>387</v>
      </c>
      <c r="L223" s="19">
        <v>0</v>
      </c>
      <c r="M223" s="19">
        <v>0</v>
      </c>
      <c r="N223" s="6">
        <f t="shared" si="3"/>
        <v>320949</v>
      </c>
    </row>
    <row r="224" spans="1:14" x14ac:dyDescent="0.25">
      <c r="A224" s="9">
        <v>221</v>
      </c>
      <c r="B224" s="21" t="s">
        <v>232</v>
      </c>
      <c r="C224" s="19">
        <v>114476</v>
      </c>
      <c r="D224" s="19">
        <v>51460</v>
      </c>
      <c r="E224" s="19">
        <v>2037</v>
      </c>
      <c r="F224" s="19">
        <v>4634</v>
      </c>
      <c r="G224" s="19">
        <v>3448</v>
      </c>
      <c r="H224" s="19">
        <v>974</v>
      </c>
      <c r="I224" s="19">
        <v>2294</v>
      </c>
      <c r="J224" s="19">
        <v>282</v>
      </c>
      <c r="K224" s="19">
        <v>190</v>
      </c>
      <c r="L224" s="19">
        <v>2452</v>
      </c>
      <c r="M224" s="19">
        <v>0</v>
      </c>
      <c r="N224" s="6">
        <f t="shared" si="3"/>
        <v>182247</v>
      </c>
    </row>
    <row r="225" spans="1:14" x14ac:dyDescent="0.25">
      <c r="A225" s="9">
        <v>222</v>
      </c>
      <c r="B225" s="21" t="s">
        <v>233</v>
      </c>
      <c r="C225" s="19">
        <v>128802</v>
      </c>
      <c r="D225" s="19">
        <v>52571</v>
      </c>
      <c r="E225" s="19">
        <v>2278</v>
      </c>
      <c r="F225" s="19">
        <v>5373</v>
      </c>
      <c r="G225" s="19">
        <v>3290</v>
      </c>
      <c r="H225" s="19">
        <v>1048</v>
      </c>
      <c r="I225" s="19">
        <v>2263</v>
      </c>
      <c r="J225" s="19">
        <v>327</v>
      </c>
      <c r="K225" s="19">
        <v>195</v>
      </c>
      <c r="L225" s="19">
        <v>2488</v>
      </c>
      <c r="M225" s="19">
        <v>0</v>
      </c>
      <c r="N225" s="6">
        <f t="shared" si="3"/>
        <v>198635</v>
      </c>
    </row>
    <row r="226" spans="1:14" x14ac:dyDescent="0.25">
      <c r="A226" s="9">
        <v>223</v>
      </c>
      <c r="B226" s="21" t="s">
        <v>234</v>
      </c>
      <c r="C226" s="19">
        <v>83640</v>
      </c>
      <c r="D226" s="19">
        <v>69202</v>
      </c>
      <c r="E226" s="19">
        <v>1478</v>
      </c>
      <c r="F226" s="19">
        <v>4190</v>
      </c>
      <c r="G226" s="19">
        <v>1021</v>
      </c>
      <c r="H226" s="19">
        <v>501</v>
      </c>
      <c r="I226" s="19">
        <v>656</v>
      </c>
      <c r="J226" s="19">
        <v>255</v>
      </c>
      <c r="K226" s="19">
        <v>53</v>
      </c>
      <c r="L226" s="19">
        <v>0</v>
      </c>
      <c r="M226" s="19">
        <v>0</v>
      </c>
      <c r="N226" s="6">
        <f t="shared" si="3"/>
        <v>160996</v>
      </c>
    </row>
    <row r="227" spans="1:14" x14ac:dyDescent="0.25">
      <c r="A227" s="9">
        <v>224</v>
      </c>
      <c r="B227" s="21" t="s">
        <v>235</v>
      </c>
      <c r="C227" s="19">
        <v>67984</v>
      </c>
      <c r="D227" s="19">
        <v>38053</v>
      </c>
      <c r="E227" s="19">
        <v>1217</v>
      </c>
      <c r="F227" s="19">
        <v>3188</v>
      </c>
      <c r="G227" s="19">
        <v>1489</v>
      </c>
      <c r="H227" s="19">
        <v>472</v>
      </c>
      <c r="I227" s="19">
        <v>913</v>
      </c>
      <c r="J227" s="19">
        <v>195</v>
      </c>
      <c r="K227" s="19">
        <v>69</v>
      </c>
      <c r="L227" s="19">
        <v>0</v>
      </c>
      <c r="M227" s="19">
        <v>0</v>
      </c>
      <c r="N227" s="6">
        <f t="shared" si="3"/>
        <v>113580</v>
      </c>
    </row>
    <row r="228" spans="1:14" x14ac:dyDescent="0.25">
      <c r="A228" s="9">
        <v>225</v>
      </c>
      <c r="B228" s="21" t="s">
        <v>236</v>
      </c>
      <c r="C228" s="19">
        <v>326862</v>
      </c>
      <c r="D228" s="19">
        <v>62250</v>
      </c>
      <c r="E228" s="19">
        <v>5731</v>
      </c>
      <c r="F228" s="19">
        <v>12208</v>
      </c>
      <c r="G228" s="19">
        <v>13310</v>
      </c>
      <c r="H228" s="19">
        <v>2992</v>
      </c>
      <c r="I228" s="19">
        <v>8379</v>
      </c>
      <c r="J228" s="19">
        <v>753</v>
      </c>
      <c r="K228" s="19">
        <v>632</v>
      </c>
      <c r="L228" s="19">
        <v>0</v>
      </c>
      <c r="M228" s="19">
        <v>0</v>
      </c>
      <c r="N228" s="6">
        <f t="shared" si="3"/>
        <v>433117</v>
      </c>
    </row>
    <row r="229" spans="1:14" x14ac:dyDescent="0.25">
      <c r="A229" s="9">
        <v>226</v>
      </c>
      <c r="B229" s="21" t="s">
        <v>237</v>
      </c>
      <c r="C229" s="19">
        <v>187214</v>
      </c>
      <c r="D229" s="19">
        <v>106439</v>
      </c>
      <c r="E229" s="19">
        <v>3275</v>
      </c>
      <c r="F229" s="19">
        <v>6603</v>
      </c>
      <c r="G229" s="19">
        <v>6865</v>
      </c>
      <c r="H229" s="19">
        <v>1811</v>
      </c>
      <c r="I229" s="19">
        <v>4698</v>
      </c>
      <c r="J229" s="19">
        <v>392</v>
      </c>
      <c r="K229" s="19">
        <v>403</v>
      </c>
      <c r="L229" s="19">
        <v>0</v>
      </c>
      <c r="M229" s="19">
        <v>0</v>
      </c>
      <c r="N229" s="6">
        <f t="shared" si="3"/>
        <v>317700</v>
      </c>
    </row>
    <row r="230" spans="1:14" x14ac:dyDescent="0.25">
      <c r="A230" s="9">
        <v>227</v>
      </c>
      <c r="B230" s="21" t="s">
        <v>238</v>
      </c>
      <c r="C230" s="19">
        <v>1057938</v>
      </c>
      <c r="D230" s="19">
        <v>283991</v>
      </c>
      <c r="E230" s="19">
        <v>19355</v>
      </c>
      <c r="F230" s="19">
        <v>22967</v>
      </c>
      <c r="G230" s="19">
        <v>42940</v>
      </c>
      <c r="H230" s="19">
        <v>14338</v>
      </c>
      <c r="I230" s="19">
        <v>37297</v>
      </c>
      <c r="J230" s="19">
        <v>1472</v>
      </c>
      <c r="K230" s="19">
        <v>3944</v>
      </c>
      <c r="L230" s="19">
        <v>0</v>
      </c>
      <c r="M230" s="19">
        <v>0</v>
      </c>
      <c r="N230" s="6">
        <f t="shared" si="3"/>
        <v>1484242</v>
      </c>
    </row>
    <row r="231" spans="1:14" x14ac:dyDescent="0.25">
      <c r="A231" s="9">
        <v>228</v>
      </c>
      <c r="B231" s="21" t="s">
        <v>239</v>
      </c>
      <c r="C231" s="19">
        <v>119842</v>
      </c>
      <c r="D231" s="19">
        <v>55950</v>
      </c>
      <c r="E231" s="19">
        <v>2177</v>
      </c>
      <c r="F231" s="19">
        <v>5992</v>
      </c>
      <c r="G231" s="19">
        <v>1898</v>
      </c>
      <c r="H231" s="19">
        <v>756</v>
      </c>
      <c r="I231" s="19">
        <v>1183</v>
      </c>
      <c r="J231" s="19">
        <v>366</v>
      </c>
      <c r="K231" s="19">
        <v>89</v>
      </c>
      <c r="L231" s="19">
        <v>0</v>
      </c>
      <c r="M231" s="19">
        <v>0</v>
      </c>
      <c r="N231" s="6">
        <f t="shared" si="3"/>
        <v>188253</v>
      </c>
    </row>
    <row r="232" spans="1:14" x14ac:dyDescent="0.25">
      <c r="A232" s="9">
        <v>229</v>
      </c>
      <c r="B232" s="21" t="s">
        <v>240</v>
      </c>
      <c r="C232" s="19">
        <v>444370</v>
      </c>
      <c r="D232" s="19">
        <v>106173</v>
      </c>
      <c r="E232" s="19">
        <v>8165</v>
      </c>
      <c r="F232" s="19">
        <v>14157</v>
      </c>
      <c r="G232" s="19">
        <v>20685</v>
      </c>
      <c r="H232" s="19">
        <v>4900</v>
      </c>
      <c r="I232" s="19">
        <v>14206</v>
      </c>
      <c r="J232" s="19">
        <v>871</v>
      </c>
      <c r="K232" s="19">
        <v>1194</v>
      </c>
      <c r="L232" s="19">
        <v>29294</v>
      </c>
      <c r="M232" s="19">
        <v>0</v>
      </c>
      <c r="N232" s="6">
        <f t="shared" si="3"/>
        <v>644015</v>
      </c>
    </row>
    <row r="233" spans="1:14" x14ac:dyDescent="0.25">
      <c r="A233" s="9">
        <v>230</v>
      </c>
      <c r="B233" s="21" t="s">
        <v>241</v>
      </c>
      <c r="C233" s="19">
        <v>112674</v>
      </c>
      <c r="D233" s="19">
        <v>41524</v>
      </c>
      <c r="E233" s="19">
        <v>2052</v>
      </c>
      <c r="F233" s="19">
        <v>4256</v>
      </c>
      <c r="G233" s="19">
        <v>2151</v>
      </c>
      <c r="H233" s="19">
        <v>1064</v>
      </c>
      <c r="I233" s="19">
        <v>2063</v>
      </c>
      <c r="J233" s="19">
        <v>252</v>
      </c>
      <c r="K233" s="19">
        <v>230</v>
      </c>
      <c r="L233" s="19">
        <v>2986</v>
      </c>
      <c r="M233" s="19">
        <v>0</v>
      </c>
      <c r="N233" s="6">
        <f t="shared" si="3"/>
        <v>169252</v>
      </c>
    </row>
    <row r="234" spans="1:14" x14ac:dyDescent="0.25">
      <c r="A234" s="9">
        <v>231</v>
      </c>
      <c r="B234" s="21" t="s">
        <v>242</v>
      </c>
      <c r="C234" s="19">
        <v>208138</v>
      </c>
      <c r="D234" s="19">
        <v>55039</v>
      </c>
      <c r="E234" s="19">
        <v>3766</v>
      </c>
      <c r="F234" s="19">
        <v>7850</v>
      </c>
      <c r="G234" s="19">
        <v>7208</v>
      </c>
      <c r="H234" s="19">
        <v>1949</v>
      </c>
      <c r="I234" s="19">
        <v>4960</v>
      </c>
      <c r="J234" s="19">
        <v>495</v>
      </c>
      <c r="K234" s="19">
        <v>418</v>
      </c>
      <c r="L234" s="19">
        <v>8428</v>
      </c>
      <c r="M234" s="19">
        <v>0</v>
      </c>
      <c r="N234" s="6">
        <f t="shared" si="3"/>
        <v>298251</v>
      </c>
    </row>
    <row r="235" spans="1:14" x14ac:dyDescent="0.25">
      <c r="A235" s="9">
        <v>232</v>
      </c>
      <c r="B235" s="21" t="s">
        <v>243</v>
      </c>
      <c r="C235" s="19">
        <v>1288606</v>
      </c>
      <c r="D235" s="19">
        <v>406410</v>
      </c>
      <c r="E235" s="19">
        <v>21875</v>
      </c>
      <c r="F235" s="19">
        <v>43847</v>
      </c>
      <c r="G235" s="19">
        <v>50341</v>
      </c>
      <c r="H235" s="19">
        <v>12487</v>
      </c>
      <c r="I235" s="19">
        <v>33884</v>
      </c>
      <c r="J235" s="19">
        <v>2624</v>
      </c>
      <c r="K235" s="19">
        <v>2795</v>
      </c>
      <c r="L235" s="19">
        <v>192714</v>
      </c>
      <c r="M235" s="19">
        <v>0</v>
      </c>
      <c r="N235" s="6">
        <f t="shared" si="3"/>
        <v>2055583</v>
      </c>
    </row>
    <row r="236" spans="1:14" x14ac:dyDescent="0.25">
      <c r="A236" s="9">
        <v>233</v>
      </c>
      <c r="B236" s="21" t="s">
        <v>244</v>
      </c>
      <c r="C236" s="19">
        <v>210546</v>
      </c>
      <c r="D236" s="19">
        <v>132009</v>
      </c>
      <c r="E236" s="19">
        <v>3619</v>
      </c>
      <c r="F236" s="19">
        <v>7654</v>
      </c>
      <c r="G236" s="19">
        <v>3935</v>
      </c>
      <c r="H236" s="19">
        <v>1947</v>
      </c>
      <c r="I236" s="19">
        <v>3770</v>
      </c>
      <c r="J236" s="19">
        <v>430</v>
      </c>
      <c r="K236" s="19">
        <v>418</v>
      </c>
      <c r="L236" s="19">
        <v>0</v>
      </c>
      <c r="M236" s="19">
        <v>0</v>
      </c>
      <c r="N236" s="6">
        <f t="shared" si="3"/>
        <v>364328</v>
      </c>
    </row>
    <row r="237" spans="1:14" x14ac:dyDescent="0.25">
      <c r="A237" s="9">
        <v>234</v>
      </c>
      <c r="B237" s="21" t="s">
        <v>245</v>
      </c>
      <c r="C237" s="19">
        <v>403044</v>
      </c>
      <c r="D237" s="19">
        <v>68426</v>
      </c>
      <c r="E237" s="19">
        <v>7064</v>
      </c>
      <c r="F237" s="19">
        <v>14739</v>
      </c>
      <c r="G237" s="19">
        <v>16160</v>
      </c>
      <c r="H237" s="19">
        <v>3767</v>
      </c>
      <c r="I237" s="19">
        <v>10421</v>
      </c>
      <c r="J237" s="19">
        <v>910</v>
      </c>
      <c r="K237" s="19">
        <v>811</v>
      </c>
      <c r="L237" s="19">
        <v>0</v>
      </c>
      <c r="M237" s="19">
        <v>0</v>
      </c>
      <c r="N237" s="6">
        <f t="shared" si="3"/>
        <v>525342</v>
      </c>
    </row>
    <row r="238" spans="1:14" x14ac:dyDescent="0.25">
      <c r="A238" s="9">
        <v>235</v>
      </c>
      <c r="B238" s="21" t="s">
        <v>246</v>
      </c>
      <c r="C238" s="19">
        <v>269264</v>
      </c>
      <c r="D238" s="19">
        <v>111544</v>
      </c>
      <c r="E238" s="19">
        <v>4736</v>
      </c>
      <c r="F238" s="19">
        <v>10788</v>
      </c>
      <c r="G238" s="19">
        <v>8758</v>
      </c>
      <c r="H238" s="19">
        <v>2289</v>
      </c>
      <c r="I238" s="19">
        <v>5653</v>
      </c>
      <c r="J238" s="19">
        <v>652</v>
      </c>
      <c r="K238" s="19">
        <v>448</v>
      </c>
      <c r="L238" s="19">
        <v>16373</v>
      </c>
      <c r="M238" s="19">
        <v>0</v>
      </c>
      <c r="N238" s="6">
        <f t="shared" si="3"/>
        <v>430505</v>
      </c>
    </row>
    <row r="239" spans="1:14" x14ac:dyDescent="0.25">
      <c r="A239" s="9">
        <v>236</v>
      </c>
      <c r="B239" s="21" t="s">
        <v>247</v>
      </c>
      <c r="C239" s="19">
        <v>155426</v>
      </c>
      <c r="D239" s="19">
        <v>88564</v>
      </c>
      <c r="E239" s="19">
        <v>2656</v>
      </c>
      <c r="F239" s="19">
        <v>7008</v>
      </c>
      <c r="G239" s="19">
        <v>3094</v>
      </c>
      <c r="H239" s="19">
        <v>1073</v>
      </c>
      <c r="I239" s="19">
        <v>2007</v>
      </c>
      <c r="J239" s="19">
        <v>454</v>
      </c>
      <c r="K239" s="19">
        <v>157</v>
      </c>
      <c r="L239" s="19">
        <v>0</v>
      </c>
      <c r="M239" s="19">
        <v>0</v>
      </c>
      <c r="N239" s="6">
        <f t="shared" si="3"/>
        <v>260439</v>
      </c>
    </row>
    <row r="240" spans="1:14" x14ac:dyDescent="0.25">
      <c r="A240" s="9">
        <v>237</v>
      </c>
      <c r="B240" s="21" t="s">
        <v>248</v>
      </c>
      <c r="C240" s="19">
        <v>156160</v>
      </c>
      <c r="D240" s="19">
        <v>58861</v>
      </c>
      <c r="E240" s="19">
        <v>2912</v>
      </c>
      <c r="F240" s="19">
        <v>6160</v>
      </c>
      <c r="G240" s="19">
        <v>3635</v>
      </c>
      <c r="H240" s="19">
        <v>1442</v>
      </c>
      <c r="I240" s="19">
        <v>2994</v>
      </c>
      <c r="J240" s="19">
        <v>392</v>
      </c>
      <c r="K240" s="19">
        <v>303</v>
      </c>
      <c r="L240" s="19">
        <v>0</v>
      </c>
      <c r="M240" s="19">
        <v>0</v>
      </c>
      <c r="N240" s="6">
        <f t="shared" si="3"/>
        <v>232859</v>
      </c>
    </row>
    <row r="241" spans="1:14" x14ac:dyDescent="0.25">
      <c r="A241" s="9">
        <v>238</v>
      </c>
      <c r="B241" s="21" t="s">
        <v>249</v>
      </c>
      <c r="C241" s="19">
        <v>121866</v>
      </c>
      <c r="D241" s="19">
        <v>60974</v>
      </c>
      <c r="E241" s="19">
        <v>2218</v>
      </c>
      <c r="F241" s="19">
        <v>5614</v>
      </c>
      <c r="G241" s="19">
        <v>2291</v>
      </c>
      <c r="H241" s="19">
        <v>892</v>
      </c>
      <c r="I241" s="19">
        <v>1611</v>
      </c>
      <c r="J241" s="19">
        <v>344</v>
      </c>
      <c r="K241" s="19">
        <v>142</v>
      </c>
      <c r="L241" s="19">
        <v>0</v>
      </c>
      <c r="M241" s="19">
        <v>0</v>
      </c>
      <c r="N241" s="6">
        <f t="shared" si="3"/>
        <v>195952</v>
      </c>
    </row>
    <row r="242" spans="1:14" x14ac:dyDescent="0.25">
      <c r="A242" s="9">
        <v>239</v>
      </c>
      <c r="B242" s="21" t="s">
        <v>250</v>
      </c>
      <c r="C242" s="19">
        <v>106718</v>
      </c>
      <c r="D242" s="19">
        <v>41135</v>
      </c>
      <c r="E242" s="19">
        <v>1909</v>
      </c>
      <c r="F242" s="19">
        <v>4055</v>
      </c>
      <c r="G242" s="19">
        <v>2304</v>
      </c>
      <c r="H242" s="19">
        <v>978</v>
      </c>
      <c r="I242" s="19">
        <v>1981</v>
      </c>
      <c r="J242" s="19">
        <v>262</v>
      </c>
      <c r="K242" s="19">
        <v>206</v>
      </c>
      <c r="L242" s="19">
        <v>7418</v>
      </c>
      <c r="M242" s="19">
        <v>0</v>
      </c>
      <c r="N242" s="6">
        <f t="shared" si="3"/>
        <v>166966</v>
      </c>
    </row>
    <row r="243" spans="1:14" x14ac:dyDescent="0.25">
      <c r="A243" s="9">
        <v>240</v>
      </c>
      <c r="B243" s="21" t="s">
        <v>251</v>
      </c>
      <c r="C243" s="19">
        <v>189042</v>
      </c>
      <c r="D243" s="19">
        <v>55297</v>
      </c>
      <c r="E243" s="19">
        <v>3389</v>
      </c>
      <c r="F243" s="19">
        <v>7883</v>
      </c>
      <c r="G243" s="19">
        <v>6187</v>
      </c>
      <c r="H243" s="19">
        <v>1564</v>
      </c>
      <c r="I243" s="19">
        <v>3907</v>
      </c>
      <c r="J243" s="19">
        <v>483</v>
      </c>
      <c r="K243" s="19">
        <v>295</v>
      </c>
      <c r="L243" s="19">
        <v>3802</v>
      </c>
      <c r="M243" s="19">
        <v>0</v>
      </c>
      <c r="N243" s="6">
        <f t="shared" si="3"/>
        <v>271849</v>
      </c>
    </row>
    <row r="244" spans="1:14" x14ac:dyDescent="0.25">
      <c r="A244" s="9">
        <v>241</v>
      </c>
      <c r="B244" s="21" t="s">
        <v>252</v>
      </c>
      <c r="C244" s="19">
        <v>129682</v>
      </c>
      <c r="D244" s="19">
        <v>56216</v>
      </c>
      <c r="E244" s="19">
        <v>2339</v>
      </c>
      <c r="F244" s="19">
        <v>5016</v>
      </c>
      <c r="G244" s="19">
        <v>2386</v>
      </c>
      <c r="H244" s="19">
        <v>1181</v>
      </c>
      <c r="I244" s="19">
        <v>2242</v>
      </c>
      <c r="J244" s="19">
        <v>306</v>
      </c>
      <c r="K244" s="19">
        <v>247</v>
      </c>
      <c r="L244" s="19">
        <v>96</v>
      </c>
      <c r="M244" s="19">
        <v>0</v>
      </c>
      <c r="N244" s="6">
        <f t="shared" si="3"/>
        <v>199711</v>
      </c>
    </row>
    <row r="245" spans="1:14" x14ac:dyDescent="0.25">
      <c r="A245" s="9">
        <v>242</v>
      </c>
      <c r="B245" s="21" t="s">
        <v>253</v>
      </c>
      <c r="C245" s="19">
        <v>632168</v>
      </c>
      <c r="D245" s="19">
        <v>80243</v>
      </c>
      <c r="E245" s="19">
        <v>11110</v>
      </c>
      <c r="F245" s="19">
        <v>21804</v>
      </c>
      <c r="G245" s="19">
        <v>27920</v>
      </c>
      <c r="H245" s="19">
        <v>6262</v>
      </c>
      <c r="I245" s="19">
        <v>18146</v>
      </c>
      <c r="J245" s="19">
        <v>1333</v>
      </c>
      <c r="K245" s="19">
        <v>1418</v>
      </c>
      <c r="L245" s="19">
        <v>0</v>
      </c>
      <c r="M245" s="19">
        <v>0</v>
      </c>
      <c r="N245" s="6">
        <f t="shared" si="3"/>
        <v>800404</v>
      </c>
    </row>
    <row r="246" spans="1:14" x14ac:dyDescent="0.25">
      <c r="A246" s="9">
        <v>243</v>
      </c>
      <c r="B246" s="21" t="s">
        <v>254</v>
      </c>
      <c r="C246" s="19">
        <v>206502</v>
      </c>
      <c r="D246" s="19">
        <v>89892</v>
      </c>
      <c r="E246" s="19">
        <v>3728</v>
      </c>
      <c r="F246" s="19">
        <v>7569</v>
      </c>
      <c r="G246" s="19">
        <v>4586</v>
      </c>
      <c r="H246" s="19">
        <v>1982</v>
      </c>
      <c r="I246" s="19">
        <v>4069</v>
      </c>
      <c r="J246" s="19">
        <v>497</v>
      </c>
      <c r="K246" s="19">
        <v>434</v>
      </c>
      <c r="L246" s="19">
        <v>20679</v>
      </c>
      <c r="M246" s="19">
        <v>0</v>
      </c>
      <c r="N246" s="6">
        <f t="shared" si="3"/>
        <v>339938</v>
      </c>
    </row>
    <row r="247" spans="1:14" x14ac:dyDescent="0.25">
      <c r="A247" s="9">
        <v>244</v>
      </c>
      <c r="B247" s="21" t="s">
        <v>255</v>
      </c>
      <c r="C247" s="19">
        <v>213358</v>
      </c>
      <c r="D247" s="19">
        <v>61389</v>
      </c>
      <c r="E247" s="19">
        <v>3795</v>
      </c>
      <c r="F247" s="19">
        <v>7716</v>
      </c>
      <c r="G247" s="19">
        <v>9054</v>
      </c>
      <c r="H247" s="19">
        <v>2049</v>
      </c>
      <c r="I247" s="19">
        <v>5752</v>
      </c>
      <c r="J247" s="19">
        <v>475</v>
      </c>
      <c r="K247" s="19">
        <v>451</v>
      </c>
      <c r="L247" s="19">
        <v>0</v>
      </c>
      <c r="M247" s="19">
        <v>0</v>
      </c>
      <c r="N247" s="6">
        <f t="shared" si="3"/>
        <v>304039</v>
      </c>
    </row>
    <row r="248" spans="1:14" x14ac:dyDescent="0.25">
      <c r="A248" s="9">
        <v>245</v>
      </c>
      <c r="B248" s="21" t="s">
        <v>256</v>
      </c>
      <c r="C248" s="19">
        <v>108302</v>
      </c>
      <c r="D248" s="19">
        <v>35168</v>
      </c>
      <c r="E248" s="19">
        <v>1938</v>
      </c>
      <c r="F248" s="19">
        <v>4763</v>
      </c>
      <c r="G248" s="19">
        <v>3010</v>
      </c>
      <c r="H248" s="19">
        <v>832</v>
      </c>
      <c r="I248" s="19">
        <v>1884</v>
      </c>
      <c r="J248" s="19">
        <v>292</v>
      </c>
      <c r="K248" s="19">
        <v>143</v>
      </c>
      <c r="L248" s="19">
        <v>0</v>
      </c>
      <c r="M248" s="19">
        <v>0</v>
      </c>
      <c r="N248" s="6">
        <f t="shared" si="3"/>
        <v>156332</v>
      </c>
    </row>
    <row r="249" spans="1:14" x14ac:dyDescent="0.25">
      <c r="A249" s="9">
        <v>246</v>
      </c>
      <c r="B249" s="21" t="s">
        <v>257</v>
      </c>
      <c r="C249" s="19">
        <v>86656</v>
      </c>
      <c r="D249" s="19">
        <v>40600</v>
      </c>
      <c r="E249" s="19">
        <v>1568</v>
      </c>
      <c r="F249" s="19">
        <v>4305</v>
      </c>
      <c r="G249" s="19">
        <v>1409</v>
      </c>
      <c r="H249" s="19">
        <v>550</v>
      </c>
      <c r="I249" s="19">
        <v>871</v>
      </c>
      <c r="J249" s="19">
        <v>263</v>
      </c>
      <c r="K249" s="19">
        <v>66</v>
      </c>
      <c r="L249" s="19">
        <v>0</v>
      </c>
      <c r="M249" s="19">
        <v>0</v>
      </c>
      <c r="N249" s="6">
        <f t="shared" si="3"/>
        <v>136288</v>
      </c>
    </row>
    <row r="250" spans="1:14" x14ac:dyDescent="0.25">
      <c r="A250" s="9">
        <v>247</v>
      </c>
      <c r="B250" s="21" t="s">
        <v>258</v>
      </c>
      <c r="C250" s="19">
        <v>174350</v>
      </c>
      <c r="D250" s="19">
        <v>57587</v>
      </c>
      <c r="E250" s="19">
        <v>2393</v>
      </c>
      <c r="F250" s="19">
        <v>6335</v>
      </c>
      <c r="G250" s="19">
        <v>3790</v>
      </c>
      <c r="H250" s="19">
        <v>1279</v>
      </c>
      <c r="I250" s="19">
        <v>2585</v>
      </c>
      <c r="J250" s="19">
        <v>306</v>
      </c>
      <c r="K250" s="19">
        <v>224</v>
      </c>
      <c r="L250" s="19">
        <v>5772</v>
      </c>
      <c r="M250" s="19">
        <v>0</v>
      </c>
      <c r="N250" s="6">
        <f t="shared" si="3"/>
        <v>254621</v>
      </c>
    </row>
    <row r="251" spans="1:14" x14ac:dyDescent="0.25">
      <c r="A251" s="9">
        <v>248</v>
      </c>
      <c r="B251" s="21" t="s">
        <v>259</v>
      </c>
      <c r="C251" s="19">
        <v>696990</v>
      </c>
      <c r="D251" s="19">
        <v>168390</v>
      </c>
      <c r="E251" s="19">
        <v>12229</v>
      </c>
      <c r="F251" s="19">
        <v>21788</v>
      </c>
      <c r="G251" s="19">
        <v>34207</v>
      </c>
      <c r="H251" s="19">
        <v>7464</v>
      </c>
      <c r="I251" s="19">
        <v>22831</v>
      </c>
      <c r="J251" s="19">
        <v>1335</v>
      </c>
      <c r="K251" s="19">
        <v>1794</v>
      </c>
      <c r="L251" s="19">
        <v>0</v>
      </c>
      <c r="M251" s="19">
        <v>0</v>
      </c>
      <c r="N251" s="6">
        <f t="shared" si="3"/>
        <v>967028</v>
      </c>
    </row>
    <row r="252" spans="1:14" x14ac:dyDescent="0.25">
      <c r="A252" s="9">
        <v>249</v>
      </c>
      <c r="B252" s="21" t="s">
        <v>260</v>
      </c>
      <c r="C252" s="19">
        <v>219814</v>
      </c>
      <c r="D252" s="19">
        <v>92984</v>
      </c>
      <c r="E252" s="19">
        <v>3921</v>
      </c>
      <c r="F252" s="19">
        <v>7973</v>
      </c>
      <c r="G252" s="19">
        <v>8763</v>
      </c>
      <c r="H252" s="19">
        <v>2109</v>
      </c>
      <c r="I252" s="19">
        <v>5740</v>
      </c>
      <c r="J252" s="19">
        <v>498</v>
      </c>
      <c r="K252" s="19">
        <v>463</v>
      </c>
      <c r="L252" s="19">
        <v>29487</v>
      </c>
      <c r="M252" s="19">
        <v>0</v>
      </c>
      <c r="N252" s="6">
        <f t="shared" si="3"/>
        <v>371752</v>
      </c>
    </row>
    <row r="253" spans="1:14" x14ac:dyDescent="0.25">
      <c r="A253" s="9">
        <v>250</v>
      </c>
      <c r="B253" s="21" t="s">
        <v>261</v>
      </c>
      <c r="C253" s="19">
        <v>208700</v>
      </c>
      <c r="D253" s="19">
        <v>62414</v>
      </c>
      <c r="E253" s="19">
        <v>3347</v>
      </c>
      <c r="F253" s="19">
        <v>6954</v>
      </c>
      <c r="G253" s="19">
        <v>2866</v>
      </c>
      <c r="H253" s="19">
        <v>1952</v>
      </c>
      <c r="I253" s="19">
        <v>3440</v>
      </c>
      <c r="J253" s="19">
        <v>397</v>
      </c>
      <c r="K253" s="19">
        <v>428</v>
      </c>
      <c r="L253" s="19">
        <v>0</v>
      </c>
      <c r="M253" s="19">
        <v>0</v>
      </c>
      <c r="N253" s="6">
        <f t="shared" si="3"/>
        <v>290498</v>
      </c>
    </row>
    <row r="254" spans="1:14" x14ac:dyDescent="0.25">
      <c r="A254" s="9">
        <v>251</v>
      </c>
      <c r="B254" s="21" t="s">
        <v>262</v>
      </c>
      <c r="C254" s="19">
        <v>136146</v>
      </c>
      <c r="D254" s="19">
        <v>61218</v>
      </c>
      <c r="E254" s="19">
        <v>2424</v>
      </c>
      <c r="F254" s="19">
        <v>6394</v>
      </c>
      <c r="G254" s="19">
        <v>2776</v>
      </c>
      <c r="H254" s="19">
        <v>934</v>
      </c>
      <c r="I254" s="19">
        <v>1746</v>
      </c>
      <c r="J254" s="19">
        <v>396</v>
      </c>
      <c r="K254" s="19">
        <v>134</v>
      </c>
      <c r="L254" s="19">
        <v>144</v>
      </c>
      <c r="M254" s="19">
        <v>0</v>
      </c>
      <c r="N254" s="6">
        <f t="shared" si="3"/>
        <v>212312</v>
      </c>
    </row>
    <row r="255" spans="1:14" x14ac:dyDescent="0.25">
      <c r="A255" s="9">
        <v>252</v>
      </c>
      <c r="B255" s="21" t="s">
        <v>263</v>
      </c>
      <c r="C255" s="19">
        <v>161450</v>
      </c>
      <c r="D255" s="19">
        <v>49846</v>
      </c>
      <c r="E255" s="19">
        <v>2897</v>
      </c>
      <c r="F255" s="19">
        <v>6658</v>
      </c>
      <c r="G255" s="19">
        <v>5443</v>
      </c>
      <c r="H255" s="19">
        <v>1356</v>
      </c>
      <c r="I255" s="19">
        <v>3414</v>
      </c>
      <c r="J255" s="19">
        <v>409</v>
      </c>
      <c r="K255" s="19">
        <v>260</v>
      </c>
      <c r="L255" s="19">
        <v>0</v>
      </c>
      <c r="M255" s="19">
        <v>0</v>
      </c>
      <c r="N255" s="6">
        <f t="shared" si="3"/>
        <v>231733</v>
      </c>
    </row>
    <row r="256" spans="1:14" x14ac:dyDescent="0.25">
      <c r="A256" s="9">
        <v>253</v>
      </c>
      <c r="B256" s="21" t="s">
        <v>264</v>
      </c>
      <c r="C256" s="19">
        <v>193980</v>
      </c>
      <c r="D256" s="19">
        <v>76282</v>
      </c>
      <c r="E256" s="19">
        <v>3462</v>
      </c>
      <c r="F256" s="19">
        <v>8771</v>
      </c>
      <c r="G256" s="19">
        <v>4537</v>
      </c>
      <c r="H256" s="19">
        <v>1423</v>
      </c>
      <c r="I256" s="19">
        <v>2936</v>
      </c>
      <c r="J256" s="19">
        <v>537</v>
      </c>
      <c r="K256" s="19">
        <v>228</v>
      </c>
      <c r="L256" s="19">
        <v>0</v>
      </c>
      <c r="M256" s="19">
        <v>0</v>
      </c>
      <c r="N256" s="6">
        <f t="shared" si="3"/>
        <v>292156</v>
      </c>
    </row>
    <row r="257" spans="1:14" x14ac:dyDescent="0.25">
      <c r="A257" s="9">
        <v>254</v>
      </c>
      <c r="B257" s="21" t="s">
        <v>265</v>
      </c>
      <c r="C257" s="19">
        <v>241296</v>
      </c>
      <c r="D257" s="19">
        <v>86652</v>
      </c>
      <c r="E257" s="19">
        <v>4273</v>
      </c>
      <c r="F257" s="19">
        <v>9227</v>
      </c>
      <c r="G257" s="19">
        <v>7357</v>
      </c>
      <c r="H257" s="19">
        <v>2175</v>
      </c>
      <c r="I257" s="19">
        <v>5167</v>
      </c>
      <c r="J257" s="19">
        <v>582</v>
      </c>
      <c r="K257" s="19">
        <v>451</v>
      </c>
      <c r="L257" s="19">
        <v>0</v>
      </c>
      <c r="M257" s="19">
        <v>0</v>
      </c>
      <c r="N257" s="6">
        <f t="shared" si="3"/>
        <v>357180</v>
      </c>
    </row>
    <row r="258" spans="1:14" x14ac:dyDescent="0.25">
      <c r="A258" s="9">
        <v>255</v>
      </c>
      <c r="B258" s="21" t="s">
        <v>266</v>
      </c>
      <c r="C258" s="19">
        <v>160678</v>
      </c>
      <c r="D258" s="19">
        <v>46946</v>
      </c>
      <c r="E258" s="19">
        <v>2716</v>
      </c>
      <c r="F258" s="19">
        <v>6746</v>
      </c>
      <c r="G258" s="19">
        <v>4530</v>
      </c>
      <c r="H258" s="19">
        <v>1224</v>
      </c>
      <c r="I258" s="19">
        <v>2806</v>
      </c>
      <c r="J258" s="19">
        <v>409</v>
      </c>
      <c r="K258" s="19">
        <v>212</v>
      </c>
      <c r="L258" s="19">
        <v>0</v>
      </c>
      <c r="M258" s="19">
        <v>0</v>
      </c>
      <c r="N258" s="6">
        <f t="shared" si="3"/>
        <v>226267</v>
      </c>
    </row>
    <row r="259" spans="1:14" x14ac:dyDescent="0.25">
      <c r="A259" s="9">
        <v>256</v>
      </c>
      <c r="B259" s="21" t="s">
        <v>267</v>
      </c>
      <c r="C259" s="19">
        <v>78306</v>
      </c>
      <c r="D259" s="19">
        <v>38865</v>
      </c>
      <c r="E259" s="19">
        <v>1349</v>
      </c>
      <c r="F259" s="19">
        <v>3781</v>
      </c>
      <c r="G259" s="19">
        <v>530</v>
      </c>
      <c r="H259" s="19">
        <v>486</v>
      </c>
      <c r="I259" s="19">
        <v>508</v>
      </c>
      <c r="J259" s="19">
        <v>231</v>
      </c>
      <c r="K259" s="19">
        <v>57</v>
      </c>
      <c r="L259" s="19">
        <v>0</v>
      </c>
      <c r="M259" s="19">
        <v>0</v>
      </c>
      <c r="N259" s="6">
        <f t="shared" si="3"/>
        <v>124113</v>
      </c>
    </row>
    <row r="260" spans="1:14" x14ac:dyDescent="0.25">
      <c r="A260" s="9">
        <v>257</v>
      </c>
      <c r="B260" s="21" t="s">
        <v>268</v>
      </c>
      <c r="C260" s="19">
        <v>119436</v>
      </c>
      <c r="D260" s="19">
        <v>54329</v>
      </c>
      <c r="E260" s="19">
        <v>2150</v>
      </c>
      <c r="F260" s="19">
        <v>5664</v>
      </c>
      <c r="G260" s="19">
        <v>2406</v>
      </c>
      <c r="H260" s="19">
        <v>817</v>
      </c>
      <c r="I260" s="19">
        <v>1510</v>
      </c>
      <c r="J260" s="19">
        <v>359</v>
      </c>
      <c r="K260" s="19">
        <v>115</v>
      </c>
      <c r="L260" s="19">
        <v>0</v>
      </c>
      <c r="M260" s="19">
        <v>0</v>
      </c>
      <c r="N260" s="6">
        <f t="shared" si="3"/>
        <v>186786</v>
      </c>
    </row>
    <row r="261" spans="1:14" x14ac:dyDescent="0.25">
      <c r="A261" s="9">
        <v>258</v>
      </c>
      <c r="B261" s="21" t="s">
        <v>269</v>
      </c>
      <c r="C261" s="19">
        <v>106762</v>
      </c>
      <c r="D261" s="19">
        <v>47347</v>
      </c>
      <c r="E261" s="19">
        <v>1940</v>
      </c>
      <c r="F261" s="19">
        <v>4377</v>
      </c>
      <c r="G261" s="19">
        <v>1607</v>
      </c>
      <c r="H261" s="19">
        <v>916</v>
      </c>
      <c r="I261" s="19">
        <v>1587</v>
      </c>
      <c r="J261" s="19">
        <v>273</v>
      </c>
      <c r="K261" s="19">
        <v>180</v>
      </c>
      <c r="L261" s="19">
        <v>5323</v>
      </c>
      <c r="M261" s="19">
        <v>0</v>
      </c>
      <c r="N261" s="6">
        <f t="shared" ref="N261:N324" si="4">SUM(C261:M261)</f>
        <v>170312</v>
      </c>
    </row>
    <row r="262" spans="1:14" x14ac:dyDescent="0.25">
      <c r="A262" s="9">
        <v>259</v>
      </c>
      <c r="B262" s="21" t="s">
        <v>270</v>
      </c>
      <c r="C262" s="19">
        <v>196564</v>
      </c>
      <c r="D262" s="19">
        <v>107709</v>
      </c>
      <c r="E262" s="19">
        <v>3364</v>
      </c>
      <c r="F262" s="19">
        <v>8294</v>
      </c>
      <c r="G262" s="19">
        <v>4872</v>
      </c>
      <c r="H262" s="19">
        <v>1510</v>
      </c>
      <c r="I262" s="19">
        <v>3232</v>
      </c>
      <c r="J262" s="19">
        <v>506</v>
      </c>
      <c r="K262" s="19">
        <v>263</v>
      </c>
      <c r="L262" s="19">
        <v>0</v>
      </c>
      <c r="M262" s="19">
        <v>0</v>
      </c>
      <c r="N262" s="6">
        <f t="shared" si="4"/>
        <v>326314</v>
      </c>
    </row>
    <row r="263" spans="1:14" x14ac:dyDescent="0.25">
      <c r="A263" s="9">
        <v>260</v>
      </c>
      <c r="B263" s="21" t="s">
        <v>271</v>
      </c>
      <c r="C263" s="19">
        <v>162534</v>
      </c>
      <c r="D263" s="19">
        <v>51544</v>
      </c>
      <c r="E263" s="19">
        <v>2870</v>
      </c>
      <c r="F263" s="19">
        <v>6658</v>
      </c>
      <c r="G263" s="19">
        <v>5029</v>
      </c>
      <c r="H263" s="19">
        <v>1350</v>
      </c>
      <c r="I263" s="19">
        <v>3236</v>
      </c>
      <c r="J263" s="19">
        <v>412</v>
      </c>
      <c r="K263" s="19">
        <v>257</v>
      </c>
      <c r="L263" s="19">
        <v>0</v>
      </c>
      <c r="M263" s="19">
        <v>0</v>
      </c>
      <c r="N263" s="6">
        <f t="shared" si="4"/>
        <v>233890</v>
      </c>
    </row>
    <row r="264" spans="1:14" x14ac:dyDescent="0.25">
      <c r="A264" s="9">
        <v>261</v>
      </c>
      <c r="B264" s="21" t="s">
        <v>272</v>
      </c>
      <c r="C264" s="19">
        <v>386454</v>
      </c>
      <c r="D264" s="19">
        <v>313225</v>
      </c>
      <c r="E264" s="19">
        <v>6816</v>
      </c>
      <c r="F264" s="19">
        <v>13547</v>
      </c>
      <c r="G264" s="19">
        <v>15814</v>
      </c>
      <c r="H264" s="19">
        <v>3784</v>
      </c>
      <c r="I264" s="19">
        <v>10445</v>
      </c>
      <c r="J264" s="19">
        <v>836</v>
      </c>
      <c r="K264" s="19">
        <v>848</v>
      </c>
      <c r="L264" s="19">
        <v>37722</v>
      </c>
      <c r="M264" s="19">
        <v>0</v>
      </c>
      <c r="N264" s="6">
        <f t="shared" si="4"/>
        <v>789491</v>
      </c>
    </row>
    <row r="265" spans="1:14" x14ac:dyDescent="0.25">
      <c r="A265" s="9">
        <v>262</v>
      </c>
      <c r="B265" s="21" t="s">
        <v>273</v>
      </c>
      <c r="C265" s="19">
        <v>91016</v>
      </c>
      <c r="D265" s="19">
        <v>32390</v>
      </c>
      <c r="E265" s="19">
        <v>1660</v>
      </c>
      <c r="F265" s="19">
        <v>3844</v>
      </c>
      <c r="G265" s="19">
        <v>2299</v>
      </c>
      <c r="H265" s="19">
        <v>754</v>
      </c>
      <c r="I265" s="19">
        <v>1607</v>
      </c>
      <c r="J265" s="19">
        <v>253</v>
      </c>
      <c r="K265" s="19">
        <v>141</v>
      </c>
      <c r="L265" s="19">
        <v>6754</v>
      </c>
      <c r="M265" s="19">
        <v>0</v>
      </c>
      <c r="N265" s="6">
        <f t="shared" si="4"/>
        <v>140718</v>
      </c>
    </row>
    <row r="266" spans="1:14" x14ac:dyDescent="0.25">
      <c r="A266" s="9">
        <v>263</v>
      </c>
      <c r="B266" s="21" t="s">
        <v>274</v>
      </c>
      <c r="C266" s="19">
        <v>248550</v>
      </c>
      <c r="D266" s="19">
        <v>91701</v>
      </c>
      <c r="E266" s="19">
        <v>4178</v>
      </c>
      <c r="F266" s="19">
        <v>9436</v>
      </c>
      <c r="G266" s="19">
        <v>7260</v>
      </c>
      <c r="H266" s="19">
        <v>2137</v>
      </c>
      <c r="I266" s="19">
        <v>5016</v>
      </c>
      <c r="J266" s="19">
        <v>561</v>
      </c>
      <c r="K266" s="19">
        <v>428</v>
      </c>
      <c r="L266" s="19">
        <v>26886</v>
      </c>
      <c r="M266" s="19">
        <v>0</v>
      </c>
      <c r="N266" s="6">
        <f t="shared" si="4"/>
        <v>396153</v>
      </c>
    </row>
    <row r="267" spans="1:14" x14ac:dyDescent="0.25">
      <c r="A267" s="9">
        <v>264</v>
      </c>
      <c r="B267" s="21" t="s">
        <v>275</v>
      </c>
      <c r="C267" s="19">
        <v>169200</v>
      </c>
      <c r="D267" s="19">
        <v>87776</v>
      </c>
      <c r="E267" s="19">
        <v>2960</v>
      </c>
      <c r="F267" s="19">
        <v>7216</v>
      </c>
      <c r="G267" s="19">
        <v>4944</v>
      </c>
      <c r="H267" s="19">
        <v>1319</v>
      </c>
      <c r="I267" s="19">
        <v>3080</v>
      </c>
      <c r="J267" s="19">
        <v>439</v>
      </c>
      <c r="K267" s="19">
        <v>232</v>
      </c>
      <c r="L267" s="19">
        <v>2713</v>
      </c>
      <c r="M267" s="19">
        <v>0</v>
      </c>
      <c r="N267" s="6">
        <f t="shared" si="4"/>
        <v>279879</v>
      </c>
    </row>
    <row r="268" spans="1:14" x14ac:dyDescent="0.25">
      <c r="A268" s="9">
        <v>265</v>
      </c>
      <c r="B268" s="21" t="s">
        <v>276</v>
      </c>
      <c r="C268" s="19">
        <v>444736</v>
      </c>
      <c r="D268" s="19">
        <v>60506</v>
      </c>
      <c r="E268" s="19">
        <v>8256</v>
      </c>
      <c r="F268" s="19">
        <v>13922</v>
      </c>
      <c r="G268" s="19">
        <v>15291</v>
      </c>
      <c r="H268" s="19">
        <v>5017</v>
      </c>
      <c r="I268" s="19">
        <v>12487</v>
      </c>
      <c r="J268" s="19">
        <v>850</v>
      </c>
      <c r="K268" s="19">
        <v>1239</v>
      </c>
      <c r="L268" s="19">
        <v>0</v>
      </c>
      <c r="M268" s="19">
        <v>0</v>
      </c>
      <c r="N268" s="6">
        <f t="shared" si="4"/>
        <v>562304</v>
      </c>
    </row>
    <row r="269" spans="1:14" x14ac:dyDescent="0.25">
      <c r="A269" s="9">
        <v>266</v>
      </c>
      <c r="B269" s="21" t="s">
        <v>277</v>
      </c>
      <c r="C269" s="19">
        <v>477700</v>
      </c>
      <c r="D269" s="19">
        <v>617774</v>
      </c>
      <c r="E269" s="19">
        <v>8135</v>
      </c>
      <c r="F269" s="19">
        <v>16198</v>
      </c>
      <c r="G269" s="19">
        <v>19575</v>
      </c>
      <c r="H269" s="19">
        <v>4660</v>
      </c>
      <c r="I269" s="19">
        <v>12896</v>
      </c>
      <c r="J269" s="19">
        <v>962</v>
      </c>
      <c r="K269" s="19">
        <v>1048</v>
      </c>
      <c r="L269" s="19">
        <v>0</v>
      </c>
      <c r="M269" s="19">
        <v>0</v>
      </c>
      <c r="N269" s="6">
        <f t="shared" si="4"/>
        <v>1158948</v>
      </c>
    </row>
    <row r="270" spans="1:14" x14ac:dyDescent="0.25">
      <c r="A270" s="9">
        <v>267</v>
      </c>
      <c r="B270" s="21" t="s">
        <v>278</v>
      </c>
      <c r="C270" s="19">
        <v>64382</v>
      </c>
      <c r="D270" s="19">
        <v>35195</v>
      </c>
      <c r="E270" s="19">
        <v>1164</v>
      </c>
      <c r="F270" s="19">
        <v>3368</v>
      </c>
      <c r="G270" s="19">
        <v>569</v>
      </c>
      <c r="H270" s="19">
        <v>364</v>
      </c>
      <c r="I270" s="19">
        <v>374</v>
      </c>
      <c r="J270" s="19">
        <v>208</v>
      </c>
      <c r="K270" s="19">
        <v>31</v>
      </c>
      <c r="L270" s="19">
        <v>0</v>
      </c>
      <c r="M270" s="19">
        <v>0</v>
      </c>
      <c r="N270" s="6">
        <f t="shared" si="4"/>
        <v>105655</v>
      </c>
    </row>
    <row r="271" spans="1:14" x14ac:dyDescent="0.25">
      <c r="A271" s="9">
        <v>268</v>
      </c>
      <c r="B271" s="21" t="s">
        <v>279</v>
      </c>
      <c r="C271" s="19">
        <v>123408</v>
      </c>
      <c r="D271" s="19">
        <v>49745</v>
      </c>
      <c r="E271" s="19">
        <v>2260</v>
      </c>
      <c r="F271" s="19">
        <v>4730</v>
      </c>
      <c r="G271" s="19">
        <v>2648</v>
      </c>
      <c r="H271" s="19">
        <v>1154</v>
      </c>
      <c r="I271" s="19">
        <v>2333</v>
      </c>
      <c r="J271" s="19">
        <v>289</v>
      </c>
      <c r="K271" s="19">
        <v>246</v>
      </c>
      <c r="L271" s="19">
        <v>0</v>
      </c>
      <c r="M271" s="19">
        <v>0</v>
      </c>
      <c r="N271" s="6">
        <f t="shared" si="4"/>
        <v>186813</v>
      </c>
    </row>
    <row r="272" spans="1:14" x14ac:dyDescent="0.25">
      <c r="A272" s="9">
        <v>269</v>
      </c>
      <c r="B272" s="21" t="s">
        <v>280</v>
      </c>
      <c r="C272" s="19">
        <v>346072</v>
      </c>
      <c r="D272" s="19">
        <v>238908</v>
      </c>
      <c r="E272" s="19">
        <v>5501</v>
      </c>
      <c r="F272" s="19">
        <v>13560</v>
      </c>
      <c r="G272" s="19">
        <v>9949</v>
      </c>
      <c r="H272" s="19">
        <v>2690</v>
      </c>
      <c r="I272" s="19">
        <v>6263</v>
      </c>
      <c r="J272" s="19">
        <v>797</v>
      </c>
      <c r="K272" s="19">
        <v>486</v>
      </c>
      <c r="L272" s="19">
        <v>0</v>
      </c>
      <c r="M272" s="19">
        <v>0</v>
      </c>
      <c r="N272" s="6">
        <f t="shared" si="4"/>
        <v>624226</v>
      </c>
    </row>
    <row r="273" spans="1:14" x14ac:dyDescent="0.25">
      <c r="A273" s="9">
        <v>270</v>
      </c>
      <c r="B273" s="21" t="s">
        <v>281</v>
      </c>
      <c r="C273" s="19">
        <v>147778</v>
      </c>
      <c r="D273" s="19">
        <v>62011</v>
      </c>
      <c r="E273" s="19">
        <v>2793</v>
      </c>
      <c r="F273" s="19">
        <v>5772</v>
      </c>
      <c r="G273" s="19">
        <v>2962</v>
      </c>
      <c r="H273" s="19">
        <v>1395</v>
      </c>
      <c r="I273" s="19">
        <v>2754</v>
      </c>
      <c r="J273" s="19">
        <v>399</v>
      </c>
      <c r="K273" s="19">
        <v>297</v>
      </c>
      <c r="L273" s="19">
        <v>0</v>
      </c>
      <c r="M273" s="19">
        <v>0</v>
      </c>
      <c r="N273" s="6">
        <f t="shared" si="4"/>
        <v>226161</v>
      </c>
    </row>
    <row r="274" spans="1:14" x14ac:dyDescent="0.25">
      <c r="A274" s="9">
        <v>271</v>
      </c>
      <c r="B274" s="21" t="s">
        <v>282</v>
      </c>
      <c r="C274" s="19">
        <v>196062</v>
      </c>
      <c r="D274" s="19">
        <v>48583</v>
      </c>
      <c r="E274" s="19">
        <v>3455</v>
      </c>
      <c r="F274" s="19">
        <v>7606</v>
      </c>
      <c r="G274" s="19">
        <v>7256</v>
      </c>
      <c r="H274" s="19">
        <v>1732</v>
      </c>
      <c r="I274" s="19">
        <v>4596</v>
      </c>
      <c r="J274" s="19">
        <v>469</v>
      </c>
      <c r="K274" s="19">
        <v>353</v>
      </c>
      <c r="L274" s="19">
        <v>0</v>
      </c>
      <c r="M274" s="19">
        <v>0</v>
      </c>
      <c r="N274" s="6">
        <f t="shared" si="4"/>
        <v>270112</v>
      </c>
    </row>
    <row r="275" spans="1:14" x14ac:dyDescent="0.25">
      <c r="A275" s="9">
        <v>272</v>
      </c>
      <c r="B275" s="21" t="s">
        <v>283</v>
      </c>
      <c r="C275" s="19">
        <v>354506</v>
      </c>
      <c r="D275" s="19">
        <v>93308</v>
      </c>
      <c r="E275" s="19">
        <v>6216</v>
      </c>
      <c r="F275" s="19">
        <v>11024</v>
      </c>
      <c r="G275" s="19">
        <v>14355</v>
      </c>
      <c r="H275" s="19">
        <v>3700</v>
      </c>
      <c r="I275" s="19">
        <v>10121</v>
      </c>
      <c r="J275" s="19">
        <v>722</v>
      </c>
      <c r="K275" s="19">
        <v>888</v>
      </c>
      <c r="L275" s="19">
        <v>0</v>
      </c>
      <c r="M275" s="19">
        <v>0</v>
      </c>
      <c r="N275" s="6">
        <f t="shared" si="4"/>
        <v>494840</v>
      </c>
    </row>
    <row r="276" spans="1:14" x14ac:dyDescent="0.25">
      <c r="A276" s="9">
        <v>273</v>
      </c>
      <c r="B276" s="21" t="s">
        <v>284</v>
      </c>
      <c r="C276" s="19">
        <v>226838</v>
      </c>
      <c r="D276" s="19">
        <v>76503</v>
      </c>
      <c r="E276" s="19">
        <v>3979</v>
      </c>
      <c r="F276" s="19">
        <v>8718</v>
      </c>
      <c r="G276" s="19">
        <v>8638</v>
      </c>
      <c r="H276" s="19">
        <v>2016</v>
      </c>
      <c r="I276" s="19">
        <v>5449</v>
      </c>
      <c r="J276" s="19">
        <v>530</v>
      </c>
      <c r="K276" s="19">
        <v>414</v>
      </c>
      <c r="L276" s="19">
        <v>0</v>
      </c>
      <c r="M276" s="19">
        <v>0</v>
      </c>
      <c r="N276" s="6">
        <f t="shared" si="4"/>
        <v>333085</v>
      </c>
    </row>
    <row r="277" spans="1:14" x14ac:dyDescent="0.25">
      <c r="A277" s="9">
        <v>274</v>
      </c>
      <c r="B277" s="21" t="s">
        <v>285</v>
      </c>
      <c r="C277" s="19">
        <v>143376</v>
      </c>
      <c r="D277" s="19">
        <v>51461</v>
      </c>
      <c r="E277" s="19">
        <v>2675</v>
      </c>
      <c r="F277" s="19">
        <v>6048</v>
      </c>
      <c r="G277" s="19">
        <v>3021</v>
      </c>
      <c r="H277" s="19">
        <v>1221</v>
      </c>
      <c r="I277" s="19">
        <v>2413</v>
      </c>
      <c r="J277" s="19">
        <v>408</v>
      </c>
      <c r="K277" s="19">
        <v>235</v>
      </c>
      <c r="L277" s="19">
        <v>0</v>
      </c>
      <c r="M277" s="19">
        <v>0</v>
      </c>
      <c r="N277" s="6">
        <f t="shared" si="4"/>
        <v>210858</v>
      </c>
    </row>
    <row r="278" spans="1:14" x14ac:dyDescent="0.25">
      <c r="A278" s="9">
        <v>275</v>
      </c>
      <c r="B278" s="21" t="s">
        <v>286</v>
      </c>
      <c r="C278" s="19">
        <v>370890</v>
      </c>
      <c r="D278" s="19">
        <v>65297</v>
      </c>
      <c r="E278" s="19">
        <v>6518</v>
      </c>
      <c r="F278" s="19">
        <v>12895</v>
      </c>
      <c r="G278" s="19">
        <v>16582</v>
      </c>
      <c r="H278" s="19">
        <v>3643</v>
      </c>
      <c r="I278" s="19">
        <v>10563</v>
      </c>
      <c r="J278" s="19">
        <v>810</v>
      </c>
      <c r="K278" s="19">
        <v>819</v>
      </c>
      <c r="L278" s="19">
        <v>0</v>
      </c>
      <c r="M278" s="19">
        <v>0</v>
      </c>
      <c r="N278" s="6">
        <f t="shared" si="4"/>
        <v>488017</v>
      </c>
    </row>
    <row r="279" spans="1:14" x14ac:dyDescent="0.25">
      <c r="A279" s="9">
        <v>276</v>
      </c>
      <c r="B279" s="21" t="s">
        <v>287</v>
      </c>
      <c r="C279" s="19">
        <v>127464</v>
      </c>
      <c r="D279" s="19">
        <v>72712</v>
      </c>
      <c r="E279" s="19">
        <v>2240</v>
      </c>
      <c r="F279" s="19">
        <v>6416</v>
      </c>
      <c r="G279" s="19">
        <v>1563</v>
      </c>
      <c r="H279" s="19">
        <v>749</v>
      </c>
      <c r="I279" s="19">
        <v>983</v>
      </c>
      <c r="J279" s="19">
        <v>389</v>
      </c>
      <c r="K279" s="19">
        <v>74</v>
      </c>
      <c r="L279" s="19">
        <v>0</v>
      </c>
      <c r="M279" s="19">
        <v>0</v>
      </c>
      <c r="N279" s="6">
        <f t="shared" si="4"/>
        <v>212590</v>
      </c>
    </row>
    <row r="280" spans="1:14" x14ac:dyDescent="0.25">
      <c r="A280" s="9">
        <v>277</v>
      </c>
      <c r="B280" s="21" t="s">
        <v>288</v>
      </c>
      <c r="C280" s="19">
        <v>813848</v>
      </c>
      <c r="D280" s="19">
        <v>277957</v>
      </c>
      <c r="E280" s="19">
        <v>13880</v>
      </c>
      <c r="F280" s="19">
        <v>28813</v>
      </c>
      <c r="G280" s="19">
        <v>28144</v>
      </c>
      <c r="H280" s="19">
        <v>7627</v>
      </c>
      <c r="I280" s="19">
        <v>19430</v>
      </c>
      <c r="J280" s="19">
        <v>1778</v>
      </c>
      <c r="K280" s="19">
        <v>1656</v>
      </c>
      <c r="L280" s="19">
        <v>0</v>
      </c>
      <c r="M280" s="19">
        <v>0</v>
      </c>
      <c r="N280" s="6">
        <f t="shared" si="4"/>
        <v>1193133</v>
      </c>
    </row>
    <row r="281" spans="1:14" x14ac:dyDescent="0.25">
      <c r="A281" s="9">
        <v>278</v>
      </c>
      <c r="B281" s="21" t="s">
        <v>289</v>
      </c>
      <c r="C281" s="19">
        <v>1885686</v>
      </c>
      <c r="D281" s="19">
        <v>766030</v>
      </c>
      <c r="E281" s="19">
        <v>32742</v>
      </c>
      <c r="F281" s="19">
        <v>58074</v>
      </c>
      <c r="G281" s="19">
        <v>88246</v>
      </c>
      <c r="H281" s="19">
        <v>20198</v>
      </c>
      <c r="I281" s="19">
        <v>59020</v>
      </c>
      <c r="J281" s="19">
        <v>3658</v>
      </c>
      <c r="K281" s="19">
        <v>4863</v>
      </c>
      <c r="L281" s="19">
        <v>75678</v>
      </c>
      <c r="M281" s="19">
        <v>37566</v>
      </c>
      <c r="N281" s="6">
        <f t="shared" si="4"/>
        <v>3031761</v>
      </c>
    </row>
    <row r="282" spans="1:14" x14ac:dyDescent="0.25">
      <c r="A282" s="9">
        <v>279</v>
      </c>
      <c r="B282" s="21" t="s">
        <v>290</v>
      </c>
      <c r="C282" s="19">
        <v>199576</v>
      </c>
      <c r="D282" s="19">
        <v>79768</v>
      </c>
      <c r="E282" s="19">
        <v>3484</v>
      </c>
      <c r="F282" s="19">
        <v>7718</v>
      </c>
      <c r="G282" s="19">
        <v>6762</v>
      </c>
      <c r="H282" s="19">
        <v>1751</v>
      </c>
      <c r="I282" s="19">
        <v>4397</v>
      </c>
      <c r="J282" s="19">
        <v>472</v>
      </c>
      <c r="K282" s="19">
        <v>355</v>
      </c>
      <c r="L282" s="19">
        <v>0</v>
      </c>
      <c r="M282" s="19">
        <v>0</v>
      </c>
      <c r="N282" s="6">
        <f t="shared" si="4"/>
        <v>304283</v>
      </c>
    </row>
    <row r="283" spans="1:14" x14ac:dyDescent="0.25">
      <c r="A283" s="9">
        <v>280</v>
      </c>
      <c r="B283" s="21" t="s">
        <v>291</v>
      </c>
      <c r="C283" s="19">
        <v>202528</v>
      </c>
      <c r="D283" s="19">
        <v>82700</v>
      </c>
      <c r="E283" s="19">
        <v>3516</v>
      </c>
      <c r="F283" s="19">
        <v>7964</v>
      </c>
      <c r="G283" s="19">
        <v>4657</v>
      </c>
      <c r="H283" s="19">
        <v>1733</v>
      </c>
      <c r="I283" s="19">
        <v>3577</v>
      </c>
      <c r="J283" s="19">
        <v>489</v>
      </c>
      <c r="K283" s="19">
        <v>342</v>
      </c>
      <c r="L283" s="19">
        <v>20991</v>
      </c>
      <c r="M283" s="19">
        <v>0</v>
      </c>
      <c r="N283" s="6">
        <f t="shared" si="4"/>
        <v>328497</v>
      </c>
    </row>
    <row r="284" spans="1:14" x14ac:dyDescent="0.25">
      <c r="A284" s="9">
        <v>281</v>
      </c>
      <c r="B284" s="21" t="s">
        <v>292</v>
      </c>
      <c r="C284" s="19">
        <v>80854</v>
      </c>
      <c r="D284" s="19">
        <v>32671</v>
      </c>
      <c r="E284" s="19">
        <v>1330</v>
      </c>
      <c r="F284" s="19">
        <v>3417</v>
      </c>
      <c r="G284" s="19">
        <v>709</v>
      </c>
      <c r="H284" s="19">
        <v>592</v>
      </c>
      <c r="I284" s="19">
        <v>804</v>
      </c>
      <c r="J284" s="19">
        <v>193</v>
      </c>
      <c r="K284" s="19">
        <v>98</v>
      </c>
      <c r="L284" s="19">
        <v>0</v>
      </c>
      <c r="M284" s="19">
        <v>0</v>
      </c>
      <c r="N284" s="6">
        <f t="shared" si="4"/>
        <v>120668</v>
      </c>
    </row>
    <row r="285" spans="1:14" x14ac:dyDescent="0.25">
      <c r="A285" s="9">
        <v>282</v>
      </c>
      <c r="B285" s="21" t="s">
        <v>293</v>
      </c>
      <c r="C285" s="19">
        <v>93160</v>
      </c>
      <c r="D285" s="19">
        <v>34726</v>
      </c>
      <c r="E285" s="19">
        <v>1628</v>
      </c>
      <c r="F285" s="19">
        <v>4511</v>
      </c>
      <c r="G285" s="19">
        <v>1500</v>
      </c>
      <c r="H285" s="19">
        <v>589</v>
      </c>
      <c r="I285" s="19">
        <v>936</v>
      </c>
      <c r="J285" s="19">
        <v>272</v>
      </c>
      <c r="K285" s="19">
        <v>72</v>
      </c>
      <c r="L285" s="19">
        <v>0</v>
      </c>
      <c r="M285" s="19">
        <v>0</v>
      </c>
      <c r="N285" s="6">
        <f t="shared" si="4"/>
        <v>137394</v>
      </c>
    </row>
    <row r="286" spans="1:14" x14ac:dyDescent="0.25">
      <c r="A286" s="9">
        <v>283</v>
      </c>
      <c r="B286" s="21" t="s">
        <v>294</v>
      </c>
      <c r="C286" s="19">
        <v>159134</v>
      </c>
      <c r="D286" s="19">
        <v>59910</v>
      </c>
      <c r="E286" s="19">
        <v>3154</v>
      </c>
      <c r="F286" s="19">
        <v>5082</v>
      </c>
      <c r="G286" s="19">
        <v>2412</v>
      </c>
      <c r="H286" s="19">
        <v>1881</v>
      </c>
      <c r="I286" s="19">
        <v>3540</v>
      </c>
      <c r="J286" s="19">
        <v>324</v>
      </c>
      <c r="K286" s="19">
        <v>474</v>
      </c>
      <c r="L286" s="19">
        <v>0</v>
      </c>
      <c r="M286" s="19">
        <v>0</v>
      </c>
      <c r="N286" s="6">
        <f t="shared" si="4"/>
        <v>235911</v>
      </c>
    </row>
    <row r="287" spans="1:14" x14ac:dyDescent="0.25">
      <c r="A287" s="9">
        <v>284</v>
      </c>
      <c r="B287" s="21" t="s">
        <v>295</v>
      </c>
      <c r="C287" s="19">
        <v>351908</v>
      </c>
      <c r="D287" s="19">
        <v>164923</v>
      </c>
      <c r="E287" s="19">
        <v>6352</v>
      </c>
      <c r="F287" s="19">
        <v>16597</v>
      </c>
      <c r="G287" s="19">
        <v>7085</v>
      </c>
      <c r="H287" s="19">
        <v>2448</v>
      </c>
      <c r="I287" s="19">
        <v>4577</v>
      </c>
      <c r="J287" s="19">
        <v>1019</v>
      </c>
      <c r="K287" s="19">
        <v>357</v>
      </c>
      <c r="L287" s="19">
        <v>0</v>
      </c>
      <c r="M287" s="19">
        <v>0</v>
      </c>
      <c r="N287" s="6">
        <f t="shared" si="4"/>
        <v>555266</v>
      </c>
    </row>
    <row r="288" spans="1:14" x14ac:dyDescent="0.25">
      <c r="A288" s="9">
        <v>285</v>
      </c>
      <c r="B288" s="21" t="s">
        <v>296</v>
      </c>
      <c r="C288" s="19">
        <v>223218</v>
      </c>
      <c r="D288" s="19">
        <v>103576</v>
      </c>
      <c r="E288" s="19">
        <v>3894</v>
      </c>
      <c r="F288" s="19">
        <v>8168</v>
      </c>
      <c r="G288" s="19">
        <v>8394</v>
      </c>
      <c r="H288" s="19">
        <v>2077</v>
      </c>
      <c r="I288" s="19">
        <v>5512</v>
      </c>
      <c r="J288" s="19">
        <v>490</v>
      </c>
      <c r="K288" s="19">
        <v>446</v>
      </c>
      <c r="L288" s="19">
        <v>0</v>
      </c>
      <c r="M288" s="19">
        <v>0</v>
      </c>
      <c r="N288" s="6">
        <f t="shared" si="4"/>
        <v>355775</v>
      </c>
    </row>
    <row r="289" spans="1:14" x14ac:dyDescent="0.25">
      <c r="A289" s="9">
        <v>286</v>
      </c>
      <c r="B289" s="21" t="s">
        <v>297</v>
      </c>
      <c r="C289" s="19">
        <v>258554</v>
      </c>
      <c r="D289" s="19">
        <v>104733</v>
      </c>
      <c r="E289" s="19">
        <v>4591</v>
      </c>
      <c r="F289" s="19">
        <v>10348</v>
      </c>
      <c r="G289" s="19">
        <v>7123</v>
      </c>
      <c r="H289" s="19">
        <v>2219</v>
      </c>
      <c r="I289" s="19">
        <v>4999</v>
      </c>
      <c r="J289" s="19">
        <v>660</v>
      </c>
      <c r="K289" s="19">
        <v>437</v>
      </c>
      <c r="L289" s="19">
        <v>0</v>
      </c>
      <c r="M289" s="19">
        <v>0</v>
      </c>
      <c r="N289" s="6">
        <f t="shared" si="4"/>
        <v>393664</v>
      </c>
    </row>
    <row r="290" spans="1:14" x14ac:dyDescent="0.25">
      <c r="A290" s="9">
        <v>287</v>
      </c>
      <c r="B290" s="21" t="s">
        <v>298</v>
      </c>
      <c r="C290" s="19">
        <v>89122</v>
      </c>
      <c r="D290" s="19">
        <v>33094</v>
      </c>
      <c r="E290" s="19">
        <v>1743</v>
      </c>
      <c r="F290" s="19">
        <v>3695</v>
      </c>
      <c r="G290" s="19">
        <v>709</v>
      </c>
      <c r="H290" s="19">
        <v>819</v>
      </c>
      <c r="I290" s="19">
        <v>1209</v>
      </c>
      <c r="J290" s="19">
        <v>257</v>
      </c>
      <c r="K290" s="19">
        <v>169</v>
      </c>
      <c r="L290" s="19">
        <v>0</v>
      </c>
      <c r="M290" s="19">
        <v>0</v>
      </c>
      <c r="N290" s="6">
        <f t="shared" si="4"/>
        <v>130817</v>
      </c>
    </row>
    <row r="291" spans="1:14" x14ac:dyDescent="0.25">
      <c r="A291" s="9">
        <v>288</v>
      </c>
      <c r="B291" s="21" t="s">
        <v>299</v>
      </c>
      <c r="C291" s="19">
        <v>91350</v>
      </c>
      <c r="D291" s="19">
        <v>62808</v>
      </c>
      <c r="E291" s="19">
        <v>1648</v>
      </c>
      <c r="F291" s="19">
        <v>4572</v>
      </c>
      <c r="G291" s="19">
        <v>1347</v>
      </c>
      <c r="H291" s="19">
        <v>568</v>
      </c>
      <c r="I291" s="19">
        <v>844</v>
      </c>
      <c r="J291" s="19">
        <v>279</v>
      </c>
      <c r="K291" s="19">
        <v>65</v>
      </c>
      <c r="L291" s="19">
        <v>0</v>
      </c>
      <c r="M291" s="19">
        <v>0</v>
      </c>
      <c r="N291" s="6">
        <f t="shared" si="4"/>
        <v>163481</v>
      </c>
    </row>
    <row r="292" spans="1:14" x14ac:dyDescent="0.25">
      <c r="A292" s="9">
        <v>289</v>
      </c>
      <c r="B292" s="21" t="s">
        <v>300</v>
      </c>
      <c r="C292" s="19">
        <v>120204</v>
      </c>
      <c r="D292" s="19">
        <v>49424</v>
      </c>
      <c r="E292" s="19">
        <v>2165</v>
      </c>
      <c r="F292" s="19">
        <v>5569</v>
      </c>
      <c r="G292" s="19">
        <v>2781</v>
      </c>
      <c r="H292" s="19">
        <v>858</v>
      </c>
      <c r="I292" s="19">
        <v>1732</v>
      </c>
      <c r="J292" s="19">
        <v>341</v>
      </c>
      <c r="K292" s="19">
        <v>131</v>
      </c>
      <c r="L292" s="19">
        <v>0</v>
      </c>
      <c r="M292" s="19">
        <v>0</v>
      </c>
      <c r="N292" s="6">
        <f t="shared" si="4"/>
        <v>183205</v>
      </c>
    </row>
    <row r="293" spans="1:14" x14ac:dyDescent="0.25">
      <c r="A293" s="9">
        <v>290</v>
      </c>
      <c r="B293" s="21" t="s">
        <v>301</v>
      </c>
      <c r="C293" s="19">
        <v>95876</v>
      </c>
      <c r="D293" s="19">
        <v>39353</v>
      </c>
      <c r="E293" s="19">
        <v>1660</v>
      </c>
      <c r="F293" s="19">
        <v>4249</v>
      </c>
      <c r="G293" s="19">
        <v>2407</v>
      </c>
      <c r="H293" s="19">
        <v>697</v>
      </c>
      <c r="I293" s="19">
        <v>1480</v>
      </c>
      <c r="J293" s="19">
        <v>254</v>
      </c>
      <c r="K293" s="19">
        <v>112</v>
      </c>
      <c r="L293" s="19">
        <v>11334</v>
      </c>
      <c r="M293" s="19">
        <v>0</v>
      </c>
      <c r="N293" s="6">
        <f t="shared" si="4"/>
        <v>157422</v>
      </c>
    </row>
    <row r="294" spans="1:14" x14ac:dyDescent="0.25">
      <c r="A294" s="9">
        <v>291</v>
      </c>
      <c r="B294" s="21" t="s">
        <v>302</v>
      </c>
      <c r="C294" s="19">
        <v>248968</v>
      </c>
      <c r="D294" s="19">
        <v>68715</v>
      </c>
      <c r="E294" s="19">
        <v>4397</v>
      </c>
      <c r="F294" s="19">
        <v>9432</v>
      </c>
      <c r="G294" s="19">
        <v>9919</v>
      </c>
      <c r="H294" s="19">
        <v>2263</v>
      </c>
      <c r="I294" s="19">
        <v>6189</v>
      </c>
      <c r="J294" s="19">
        <v>580</v>
      </c>
      <c r="K294" s="19">
        <v>474</v>
      </c>
      <c r="L294" s="19">
        <v>3158</v>
      </c>
      <c r="M294" s="19">
        <v>0</v>
      </c>
      <c r="N294" s="6">
        <f t="shared" si="4"/>
        <v>354095</v>
      </c>
    </row>
    <row r="295" spans="1:14" x14ac:dyDescent="0.25">
      <c r="A295" s="9">
        <v>292</v>
      </c>
      <c r="B295" s="21" t="s">
        <v>303</v>
      </c>
      <c r="C295" s="19">
        <v>132660</v>
      </c>
      <c r="D295" s="19">
        <v>55829</v>
      </c>
      <c r="E295" s="19">
        <v>2395</v>
      </c>
      <c r="F295" s="19">
        <v>5908</v>
      </c>
      <c r="G295" s="19">
        <v>3433</v>
      </c>
      <c r="H295" s="19">
        <v>1012</v>
      </c>
      <c r="I295" s="19">
        <v>2199</v>
      </c>
      <c r="J295" s="19">
        <v>361</v>
      </c>
      <c r="K295" s="19">
        <v>171</v>
      </c>
      <c r="L295" s="19">
        <v>3328</v>
      </c>
      <c r="M295" s="19">
        <v>0</v>
      </c>
      <c r="N295" s="6">
        <f t="shared" si="4"/>
        <v>207296</v>
      </c>
    </row>
    <row r="296" spans="1:14" x14ac:dyDescent="0.25">
      <c r="A296" s="9">
        <v>293</v>
      </c>
      <c r="B296" s="21" t="s">
        <v>304</v>
      </c>
      <c r="C296" s="19">
        <v>1199706</v>
      </c>
      <c r="D296" s="19">
        <v>364161</v>
      </c>
      <c r="E296" s="19">
        <v>21133</v>
      </c>
      <c r="F296" s="19">
        <v>27082</v>
      </c>
      <c r="G296" s="19">
        <v>40222</v>
      </c>
      <c r="H296" s="19">
        <v>15535</v>
      </c>
      <c r="I296" s="19">
        <v>37727</v>
      </c>
      <c r="J296" s="19">
        <v>1699</v>
      </c>
      <c r="K296" s="19">
        <v>4194</v>
      </c>
      <c r="L296" s="19">
        <v>0</v>
      </c>
      <c r="M296" s="19">
        <v>0</v>
      </c>
      <c r="N296" s="6">
        <f t="shared" si="4"/>
        <v>1711459</v>
      </c>
    </row>
    <row r="297" spans="1:14" x14ac:dyDescent="0.25">
      <c r="A297" s="9">
        <v>294</v>
      </c>
      <c r="B297" s="21" t="s">
        <v>305</v>
      </c>
      <c r="C297" s="19">
        <v>405914</v>
      </c>
      <c r="D297" s="19">
        <v>155129</v>
      </c>
      <c r="E297" s="19">
        <v>7219</v>
      </c>
      <c r="F297" s="19">
        <v>11377</v>
      </c>
      <c r="G297" s="19">
        <v>16447</v>
      </c>
      <c r="H297" s="19">
        <v>4744</v>
      </c>
      <c r="I297" s="19">
        <v>12569</v>
      </c>
      <c r="J297" s="19">
        <v>661</v>
      </c>
      <c r="K297" s="19">
        <v>1207</v>
      </c>
      <c r="L297" s="19">
        <v>41962</v>
      </c>
      <c r="M297" s="19">
        <v>0</v>
      </c>
      <c r="N297" s="6">
        <f t="shared" si="4"/>
        <v>657229</v>
      </c>
    </row>
    <row r="298" spans="1:14" x14ac:dyDescent="0.25">
      <c r="A298" s="9">
        <v>295</v>
      </c>
      <c r="B298" s="21" t="s">
        <v>306</v>
      </c>
      <c r="C298" s="19">
        <v>696142</v>
      </c>
      <c r="D298" s="19">
        <v>286809</v>
      </c>
      <c r="E298" s="19">
        <v>11502</v>
      </c>
      <c r="F298" s="19">
        <v>21652</v>
      </c>
      <c r="G298" s="19">
        <v>23407</v>
      </c>
      <c r="H298" s="19">
        <v>7061</v>
      </c>
      <c r="I298" s="19">
        <v>17483</v>
      </c>
      <c r="J298" s="19">
        <v>1394</v>
      </c>
      <c r="K298" s="19">
        <v>1646</v>
      </c>
      <c r="L298" s="19">
        <v>0</v>
      </c>
      <c r="M298" s="19">
        <v>0</v>
      </c>
      <c r="N298" s="6">
        <f t="shared" si="4"/>
        <v>1067096</v>
      </c>
    </row>
    <row r="299" spans="1:14" x14ac:dyDescent="0.25">
      <c r="A299" s="9">
        <v>296</v>
      </c>
      <c r="B299" s="21" t="s">
        <v>307</v>
      </c>
      <c r="C299" s="19">
        <v>99012</v>
      </c>
      <c r="D299" s="19">
        <v>48533</v>
      </c>
      <c r="E299" s="19">
        <v>1760</v>
      </c>
      <c r="F299" s="19">
        <v>4384</v>
      </c>
      <c r="G299" s="19">
        <v>2213</v>
      </c>
      <c r="H299" s="19">
        <v>746</v>
      </c>
      <c r="I299" s="19">
        <v>1481</v>
      </c>
      <c r="J299" s="19">
        <v>273</v>
      </c>
      <c r="K299" s="19">
        <v>124</v>
      </c>
      <c r="L299" s="19">
        <v>3813</v>
      </c>
      <c r="M299" s="19">
        <v>0</v>
      </c>
      <c r="N299" s="6">
        <f t="shared" si="4"/>
        <v>162339</v>
      </c>
    </row>
    <row r="300" spans="1:14" x14ac:dyDescent="0.25">
      <c r="A300" s="9">
        <v>297</v>
      </c>
      <c r="B300" s="21" t="s">
        <v>308</v>
      </c>
      <c r="C300" s="19">
        <v>188904</v>
      </c>
      <c r="D300" s="19">
        <v>74110</v>
      </c>
      <c r="E300" s="19">
        <v>3519</v>
      </c>
      <c r="F300" s="19">
        <v>6756</v>
      </c>
      <c r="G300" s="19">
        <v>6230</v>
      </c>
      <c r="H300" s="19">
        <v>1922</v>
      </c>
      <c r="I300" s="19">
        <v>4730</v>
      </c>
      <c r="J300" s="19">
        <v>425</v>
      </c>
      <c r="K300" s="19">
        <v>439</v>
      </c>
      <c r="L300" s="19">
        <v>2710</v>
      </c>
      <c r="M300" s="19">
        <v>0</v>
      </c>
      <c r="N300" s="6">
        <f t="shared" si="4"/>
        <v>289745</v>
      </c>
    </row>
    <row r="301" spans="1:14" x14ac:dyDescent="0.25">
      <c r="A301" s="9">
        <v>298</v>
      </c>
      <c r="B301" s="21" t="s">
        <v>309</v>
      </c>
      <c r="C301" s="19">
        <v>807630</v>
      </c>
      <c r="D301" s="19">
        <v>213928</v>
      </c>
      <c r="E301" s="19">
        <v>14223</v>
      </c>
      <c r="F301" s="19">
        <v>23038</v>
      </c>
      <c r="G301" s="19">
        <v>31370</v>
      </c>
      <c r="H301" s="19">
        <v>9230</v>
      </c>
      <c r="I301" s="19">
        <v>24191</v>
      </c>
      <c r="J301" s="19">
        <v>1459</v>
      </c>
      <c r="K301" s="19">
        <v>2317</v>
      </c>
      <c r="L301" s="19">
        <v>0</v>
      </c>
      <c r="M301" s="19">
        <v>0</v>
      </c>
      <c r="N301" s="6">
        <f t="shared" si="4"/>
        <v>1127386</v>
      </c>
    </row>
    <row r="302" spans="1:14" x14ac:dyDescent="0.25">
      <c r="A302" s="9">
        <v>299</v>
      </c>
      <c r="B302" s="21" t="s">
        <v>310</v>
      </c>
      <c r="C302" s="19">
        <v>221958</v>
      </c>
      <c r="D302" s="19">
        <v>48828</v>
      </c>
      <c r="E302" s="19">
        <v>4560</v>
      </c>
      <c r="F302" s="19">
        <v>5684</v>
      </c>
      <c r="G302" s="19">
        <v>2599</v>
      </c>
      <c r="H302" s="19">
        <v>3077</v>
      </c>
      <c r="I302" s="19">
        <v>5713</v>
      </c>
      <c r="J302" s="19">
        <v>344</v>
      </c>
      <c r="K302" s="19">
        <v>844</v>
      </c>
      <c r="L302" s="19">
        <v>4132</v>
      </c>
      <c r="M302" s="19">
        <v>0</v>
      </c>
      <c r="N302" s="6">
        <f t="shared" si="4"/>
        <v>297739</v>
      </c>
    </row>
    <row r="303" spans="1:14" x14ac:dyDescent="0.25">
      <c r="A303" s="9">
        <v>300</v>
      </c>
      <c r="B303" s="21" t="s">
        <v>311</v>
      </c>
      <c r="C303" s="19">
        <v>341100</v>
      </c>
      <c r="D303" s="19">
        <v>95966</v>
      </c>
      <c r="E303" s="19">
        <v>5880</v>
      </c>
      <c r="F303" s="19">
        <v>11254</v>
      </c>
      <c r="G303" s="19">
        <v>15181</v>
      </c>
      <c r="H303" s="19">
        <v>3440</v>
      </c>
      <c r="I303" s="19">
        <v>9887</v>
      </c>
      <c r="J303" s="19">
        <v>699</v>
      </c>
      <c r="K303" s="19">
        <v>793</v>
      </c>
      <c r="L303" s="19">
        <v>35815</v>
      </c>
      <c r="M303" s="19">
        <v>0</v>
      </c>
      <c r="N303" s="6">
        <f t="shared" si="4"/>
        <v>520015</v>
      </c>
    </row>
    <row r="304" spans="1:14" x14ac:dyDescent="0.25">
      <c r="A304" s="9">
        <v>301</v>
      </c>
      <c r="B304" s="21" t="s">
        <v>312</v>
      </c>
      <c r="C304" s="19">
        <v>251230</v>
      </c>
      <c r="D304" s="19">
        <v>128004</v>
      </c>
      <c r="E304" s="19">
        <v>4312</v>
      </c>
      <c r="F304" s="19">
        <v>11218</v>
      </c>
      <c r="G304" s="19">
        <v>3673</v>
      </c>
      <c r="H304" s="19">
        <v>1777</v>
      </c>
      <c r="I304" s="19">
        <v>2840</v>
      </c>
      <c r="J304" s="19">
        <v>703</v>
      </c>
      <c r="K304" s="19">
        <v>272</v>
      </c>
      <c r="L304" s="19">
        <v>13928</v>
      </c>
      <c r="M304" s="19">
        <v>0</v>
      </c>
      <c r="N304" s="6">
        <f t="shared" si="4"/>
        <v>417957</v>
      </c>
    </row>
    <row r="305" spans="1:14" x14ac:dyDescent="0.25">
      <c r="A305" s="9">
        <v>302</v>
      </c>
      <c r="B305" s="21" t="s">
        <v>313</v>
      </c>
      <c r="C305" s="19">
        <v>289540</v>
      </c>
      <c r="D305" s="19">
        <v>65668</v>
      </c>
      <c r="E305" s="19">
        <v>4749</v>
      </c>
      <c r="F305" s="19">
        <v>10851</v>
      </c>
      <c r="G305" s="19">
        <v>10353</v>
      </c>
      <c r="H305" s="19">
        <v>2463</v>
      </c>
      <c r="I305" s="19">
        <v>6489</v>
      </c>
      <c r="J305" s="19">
        <v>624</v>
      </c>
      <c r="K305" s="19">
        <v>491</v>
      </c>
      <c r="L305" s="19">
        <v>0</v>
      </c>
      <c r="M305" s="19">
        <v>0</v>
      </c>
      <c r="N305" s="6">
        <f t="shared" si="4"/>
        <v>391228</v>
      </c>
    </row>
    <row r="306" spans="1:14" x14ac:dyDescent="0.25">
      <c r="A306" s="9">
        <v>303</v>
      </c>
      <c r="B306" s="21" t="s">
        <v>314</v>
      </c>
      <c r="C306" s="19">
        <v>97184</v>
      </c>
      <c r="D306" s="19">
        <v>34138</v>
      </c>
      <c r="E306" s="19">
        <v>1704</v>
      </c>
      <c r="F306" s="19">
        <v>4295</v>
      </c>
      <c r="G306" s="19">
        <v>2492</v>
      </c>
      <c r="H306" s="19">
        <v>720</v>
      </c>
      <c r="I306" s="19">
        <v>1547</v>
      </c>
      <c r="J306" s="19">
        <v>267</v>
      </c>
      <c r="K306" s="19">
        <v>118</v>
      </c>
      <c r="L306" s="19">
        <v>0</v>
      </c>
      <c r="M306" s="19">
        <v>0</v>
      </c>
      <c r="N306" s="6">
        <f t="shared" si="4"/>
        <v>142465</v>
      </c>
    </row>
    <row r="307" spans="1:14" x14ac:dyDescent="0.25">
      <c r="A307" s="9">
        <v>304</v>
      </c>
      <c r="B307" s="21" t="s">
        <v>315</v>
      </c>
      <c r="C307" s="19">
        <v>99700</v>
      </c>
      <c r="D307" s="19">
        <v>42866</v>
      </c>
      <c r="E307" s="19">
        <v>1818</v>
      </c>
      <c r="F307" s="19">
        <v>4572</v>
      </c>
      <c r="G307" s="19">
        <v>1643</v>
      </c>
      <c r="H307" s="19">
        <v>737</v>
      </c>
      <c r="I307" s="19">
        <v>1255</v>
      </c>
      <c r="J307" s="19">
        <v>279</v>
      </c>
      <c r="K307" s="19">
        <v>119</v>
      </c>
      <c r="L307" s="19">
        <v>13946</v>
      </c>
      <c r="M307" s="19">
        <v>0</v>
      </c>
      <c r="N307" s="6">
        <f t="shared" si="4"/>
        <v>166935</v>
      </c>
    </row>
    <row r="308" spans="1:14" x14ac:dyDescent="0.25">
      <c r="A308" s="9">
        <v>305</v>
      </c>
      <c r="B308" s="21" t="s">
        <v>316</v>
      </c>
      <c r="C308" s="19">
        <v>286050</v>
      </c>
      <c r="D308" s="19">
        <v>116687</v>
      </c>
      <c r="E308" s="19">
        <v>5008</v>
      </c>
      <c r="F308" s="19">
        <v>8086</v>
      </c>
      <c r="G308" s="19">
        <v>10103</v>
      </c>
      <c r="H308" s="19">
        <v>3283</v>
      </c>
      <c r="I308" s="19">
        <v>8222</v>
      </c>
      <c r="J308" s="19">
        <v>456</v>
      </c>
      <c r="K308" s="19">
        <v>828</v>
      </c>
      <c r="L308" s="19">
        <v>0</v>
      </c>
      <c r="M308" s="19">
        <v>0</v>
      </c>
      <c r="N308" s="6">
        <f t="shared" si="4"/>
        <v>438723</v>
      </c>
    </row>
    <row r="309" spans="1:14" x14ac:dyDescent="0.25">
      <c r="A309" s="9">
        <v>306</v>
      </c>
      <c r="B309" s="21" t="s">
        <v>317</v>
      </c>
      <c r="C309" s="19">
        <v>257120</v>
      </c>
      <c r="D309" s="19">
        <v>91264</v>
      </c>
      <c r="E309" s="19">
        <v>4573</v>
      </c>
      <c r="F309" s="19">
        <v>9705</v>
      </c>
      <c r="G309" s="19">
        <v>10561</v>
      </c>
      <c r="H309" s="19">
        <v>2365</v>
      </c>
      <c r="I309" s="19">
        <v>6620</v>
      </c>
      <c r="J309" s="19">
        <v>594</v>
      </c>
      <c r="K309" s="19">
        <v>500</v>
      </c>
      <c r="L309" s="19">
        <v>0</v>
      </c>
      <c r="M309" s="19">
        <v>0</v>
      </c>
      <c r="N309" s="6">
        <f t="shared" si="4"/>
        <v>383302</v>
      </c>
    </row>
    <row r="310" spans="1:14" x14ac:dyDescent="0.25">
      <c r="A310" s="9">
        <v>307</v>
      </c>
      <c r="B310" s="21" t="s">
        <v>318</v>
      </c>
      <c r="C310" s="19">
        <v>509980</v>
      </c>
      <c r="D310" s="19">
        <v>64485</v>
      </c>
      <c r="E310" s="19">
        <v>9157</v>
      </c>
      <c r="F310" s="19">
        <v>16103</v>
      </c>
      <c r="G310" s="19">
        <v>22389</v>
      </c>
      <c r="H310" s="19">
        <v>5538</v>
      </c>
      <c r="I310" s="19">
        <v>15513</v>
      </c>
      <c r="J310" s="19">
        <v>994</v>
      </c>
      <c r="K310" s="19">
        <v>1340</v>
      </c>
      <c r="L310" s="19">
        <v>0</v>
      </c>
      <c r="M310" s="19">
        <v>0</v>
      </c>
      <c r="N310" s="6">
        <f t="shared" si="4"/>
        <v>645499</v>
      </c>
    </row>
    <row r="311" spans="1:14" x14ac:dyDescent="0.25">
      <c r="A311" s="9">
        <v>308</v>
      </c>
      <c r="B311" s="21" t="s">
        <v>319</v>
      </c>
      <c r="C311" s="19">
        <v>255718</v>
      </c>
      <c r="D311" s="19">
        <v>147359</v>
      </c>
      <c r="E311" s="19">
        <v>4277</v>
      </c>
      <c r="F311" s="19">
        <v>8179</v>
      </c>
      <c r="G311" s="19">
        <v>7599</v>
      </c>
      <c r="H311" s="19">
        <v>2580</v>
      </c>
      <c r="I311" s="19">
        <v>6086</v>
      </c>
      <c r="J311" s="19">
        <v>461</v>
      </c>
      <c r="K311" s="19">
        <v>599</v>
      </c>
      <c r="L311" s="19">
        <v>88867</v>
      </c>
      <c r="M311" s="19">
        <v>0</v>
      </c>
      <c r="N311" s="6">
        <f t="shared" si="4"/>
        <v>521725</v>
      </c>
    </row>
    <row r="312" spans="1:14" x14ac:dyDescent="0.25">
      <c r="A312" s="9">
        <v>309</v>
      </c>
      <c r="B312" s="21" t="s">
        <v>320</v>
      </c>
      <c r="C312" s="19">
        <v>585420</v>
      </c>
      <c r="D312" s="19">
        <v>160046</v>
      </c>
      <c r="E312" s="19">
        <v>10255</v>
      </c>
      <c r="F312" s="19">
        <v>20894</v>
      </c>
      <c r="G312" s="19">
        <v>23435</v>
      </c>
      <c r="H312" s="19">
        <v>5594</v>
      </c>
      <c r="I312" s="19">
        <v>15391</v>
      </c>
      <c r="J312" s="19">
        <v>1317</v>
      </c>
      <c r="K312" s="19">
        <v>1228</v>
      </c>
      <c r="L312" s="19">
        <v>0</v>
      </c>
      <c r="M312" s="19">
        <v>0</v>
      </c>
      <c r="N312" s="6">
        <f t="shared" si="4"/>
        <v>823580</v>
      </c>
    </row>
    <row r="313" spans="1:14" x14ac:dyDescent="0.25">
      <c r="A313" s="9">
        <v>310</v>
      </c>
      <c r="B313" s="21" t="s">
        <v>321</v>
      </c>
      <c r="C313" s="19">
        <v>551854</v>
      </c>
      <c r="D313" s="19">
        <v>181438</v>
      </c>
      <c r="E313" s="19">
        <v>10429</v>
      </c>
      <c r="F313" s="19">
        <v>11445</v>
      </c>
      <c r="G313" s="19">
        <v>33083</v>
      </c>
      <c r="H313" s="19">
        <v>7818</v>
      </c>
      <c r="I313" s="19">
        <v>24258</v>
      </c>
      <c r="J313" s="19">
        <v>671</v>
      </c>
      <c r="K313" s="19">
        <v>2191</v>
      </c>
      <c r="L313" s="19">
        <v>0</v>
      </c>
      <c r="M313" s="19">
        <v>0</v>
      </c>
      <c r="N313" s="6">
        <f t="shared" si="4"/>
        <v>823187</v>
      </c>
    </row>
    <row r="314" spans="1:14" x14ac:dyDescent="0.25">
      <c r="A314" s="9">
        <v>311</v>
      </c>
      <c r="B314" s="21" t="s">
        <v>322</v>
      </c>
      <c r="C314" s="19">
        <v>108414</v>
      </c>
      <c r="D314" s="19">
        <v>52888</v>
      </c>
      <c r="E314" s="19">
        <v>1909</v>
      </c>
      <c r="F314" s="19">
        <v>5196</v>
      </c>
      <c r="G314" s="19">
        <v>1095</v>
      </c>
      <c r="H314" s="19">
        <v>707</v>
      </c>
      <c r="I314" s="19">
        <v>913</v>
      </c>
      <c r="J314" s="19">
        <v>315</v>
      </c>
      <c r="K314" s="19">
        <v>92</v>
      </c>
      <c r="L314" s="19">
        <v>0</v>
      </c>
      <c r="M314" s="19">
        <v>0</v>
      </c>
      <c r="N314" s="6">
        <f t="shared" si="4"/>
        <v>171529</v>
      </c>
    </row>
    <row r="315" spans="1:14" x14ac:dyDescent="0.25">
      <c r="A315" s="9">
        <v>312</v>
      </c>
      <c r="B315" s="21" t="s">
        <v>323</v>
      </c>
      <c r="C315" s="19">
        <v>561886</v>
      </c>
      <c r="D315" s="19">
        <v>88649</v>
      </c>
      <c r="E315" s="19">
        <v>9809</v>
      </c>
      <c r="F315" s="19">
        <v>18829</v>
      </c>
      <c r="G315" s="19">
        <v>25492</v>
      </c>
      <c r="H315" s="19">
        <v>5665</v>
      </c>
      <c r="I315" s="19">
        <v>16554</v>
      </c>
      <c r="J315" s="19">
        <v>1162</v>
      </c>
      <c r="K315" s="19">
        <v>1303</v>
      </c>
      <c r="L315" s="19">
        <v>0</v>
      </c>
      <c r="M315" s="19">
        <v>0</v>
      </c>
      <c r="N315" s="6">
        <f t="shared" si="4"/>
        <v>729349</v>
      </c>
    </row>
    <row r="316" spans="1:14" x14ac:dyDescent="0.25">
      <c r="A316" s="9">
        <v>313</v>
      </c>
      <c r="B316" s="21" t="s">
        <v>324</v>
      </c>
      <c r="C316" s="19">
        <v>115414</v>
      </c>
      <c r="D316" s="19">
        <v>52701</v>
      </c>
      <c r="E316" s="19">
        <v>2089</v>
      </c>
      <c r="F316" s="19">
        <v>5724</v>
      </c>
      <c r="G316" s="19">
        <v>1670</v>
      </c>
      <c r="H316" s="19">
        <v>735</v>
      </c>
      <c r="I316" s="19">
        <v>1098</v>
      </c>
      <c r="J316" s="19">
        <v>351</v>
      </c>
      <c r="K316" s="19">
        <v>89</v>
      </c>
      <c r="L316" s="19">
        <v>0</v>
      </c>
      <c r="M316" s="19">
        <v>0</v>
      </c>
      <c r="N316" s="6">
        <f t="shared" si="4"/>
        <v>179871</v>
      </c>
    </row>
    <row r="317" spans="1:14" x14ac:dyDescent="0.25">
      <c r="A317" s="9">
        <v>314</v>
      </c>
      <c r="B317" s="21" t="s">
        <v>325</v>
      </c>
      <c r="C317" s="19">
        <v>161286</v>
      </c>
      <c r="D317" s="19">
        <v>64143</v>
      </c>
      <c r="E317" s="19">
        <v>2681</v>
      </c>
      <c r="F317" s="19">
        <v>5915</v>
      </c>
      <c r="G317" s="19">
        <v>4061</v>
      </c>
      <c r="H317" s="19">
        <v>1412</v>
      </c>
      <c r="I317" s="19">
        <v>3059</v>
      </c>
      <c r="J317" s="19">
        <v>405</v>
      </c>
      <c r="K317" s="19">
        <v>288</v>
      </c>
      <c r="L317" s="19">
        <v>0</v>
      </c>
      <c r="M317" s="19">
        <v>0</v>
      </c>
      <c r="N317" s="6">
        <f t="shared" si="4"/>
        <v>243250</v>
      </c>
    </row>
    <row r="318" spans="1:14" x14ac:dyDescent="0.25">
      <c r="A318" s="9">
        <v>315</v>
      </c>
      <c r="B318" s="21" t="s">
        <v>326</v>
      </c>
      <c r="C318" s="19">
        <v>161688</v>
      </c>
      <c r="D318" s="19">
        <v>76166</v>
      </c>
      <c r="E318" s="19">
        <v>2833</v>
      </c>
      <c r="F318" s="19">
        <v>6864</v>
      </c>
      <c r="G318" s="19">
        <v>4295</v>
      </c>
      <c r="H318" s="19">
        <v>1270</v>
      </c>
      <c r="I318" s="19">
        <v>2825</v>
      </c>
      <c r="J318" s="19">
        <v>420</v>
      </c>
      <c r="K318" s="19">
        <v>226</v>
      </c>
      <c r="L318" s="19">
        <v>4300</v>
      </c>
      <c r="M318" s="19">
        <v>0</v>
      </c>
      <c r="N318" s="6">
        <f t="shared" si="4"/>
        <v>260887</v>
      </c>
    </row>
    <row r="319" spans="1:14" x14ac:dyDescent="0.25">
      <c r="A319" s="9">
        <v>316</v>
      </c>
      <c r="B319" s="21" t="s">
        <v>327</v>
      </c>
      <c r="C319" s="19">
        <v>121128</v>
      </c>
      <c r="D319" s="19">
        <v>61478</v>
      </c>
      <c r="E319" s="19">
        <v>2220</v>
      </c>
      <c r="F319" s="19">
        <v>5886</v>
      </c>
      <c r="G319" s="19">
        <v>1704</v>
      </c>
      <c r="H319" s="19">
        <v>801</v>
      </c>
      <c r="I319" s="19">
        <v>1186</v>
      </c>
      <c r="J319" s="19">
        <v>442</v>
      </c>
      <c r="K319" s="19">
        <v>103</v>
      </c>
      <c r="L319" s="19">
        <v>3791</v>
      </c>
      <c r="M319" s="19">
        <v>0</v>
      </c>
      <c r="N319" s="6">
        <f t="shared" si="4"/>
        <v>198739</v>
      </c>
    </row>
    <row r="320" spans="1:14" x14ac:dyDescent="0.25">
      <c r="A320" s="9">
        <v>317</v>
      </c>
      <c r="B320" s="21" t="s">
        <v>328</v>
      </c>
      <c r="C320" s="19">
        <v>145742</v>
      </c>
      <c r="D320" s="19">
        <v>63344</v>
      </c>
      <c r="E320" s="19">
        <v>2565</v>
      </c>
      <c r="F320" s="19">
        <v>5978</v>
      </c>
      <c r="G320" s="19">
        <v>2887</v>
      </c>
      <c r="H320" s="19">
        <v>1201</v>
      </c>
      <c r="I320" s="19">
        <v>2307</v>
      </c>
      <c r="J320" s="19">
        <v>379</v>
      </c>
      <c r="K320" s="19">
        <v>227</v>
      </c>
      <c r="L320" s="19">
        <v>0</v>
      </c>
      <c r="M320" s="19">
        <v>0</v>
      </c>
      <c r="N320" s="6">
        <f t="shared" si="4"/>
        <v>224630</v>
      </c>
    </row>
    <row r="321" spans="1:14" x14ac:dyDescent="0.25">
      <c r="A321" s="9">
        <v>318</v>
      </c>
      <c r="B321" s="21" t="s">
        <v>329</v>
      </c>
      <c r="C321" s="19">
        <v>5315280</v>
      </c>
      <c r="D321" s="19">
        <v>943764</v>
      </c>
      <c r="E321" s="19">
        <v>98506</v>
      </c>
      <c r="F321" s="19">
        <v>97299</v>
      </c>
      <c r="G321" s="19">
        <v>115554</v>
      </c>
      <c r="H321" s="19">
        <v>77127</v>
      </c>
      <c r="I321" s="19">
        <v>164093</v>
      </c>
      <c r="J321" s="19">
        <v>6623</v>
      </c>
      <c r="K321" s="19">
        <v>21761</v>
      </c>
      <c r="L321" s="19">
        <v>0</v>
      </c>
      <c r="M321" s="19">
        <v>0</v>
      </c>
      <c r="N321" s="6">
        <f t="shared" si="4"/>
        <v>6840007</v>
      </c>
    </row>
    <row r="322" spans="1:14" x14ac:dyDescent="0.25">
      <c r="A322" s="9">
        <v>319</v>
      </c>
      <c r="B322" s="21" t="s">
        <v>330</v>
      </c>
      <c r="C322" s="19">
        <v>79390</v>
      </c>
      <c r="D322" s="19">
        <v>24797</v>
      </c>
      <c r="E322" s="19">
        <v>1405</v>
      </c>
      <c r="F322" s="19">
        <v>3418</v>
      </c>
      <c r="G322" s="19">
        <v>2227</v>
      </c>
      <c r="H322" s="19">
        <v>619</v>
      </c>
      <c r="I322" s="19">
        <v>1406</v>
      </c>
      <c r="J322" s="19">
        <v>212</v>
      </c>
      <c r="K322" s="19">
        <v>109</v>
      </c>
      <c r="L322" s="19">
        <v>5755</v>
      </c>
      <c r="M322" s="19">
        <v>0</v>
      </c>
      <c r="N322" s="6">
        <f t="shared" si="4"/>
        <v>119338</v>
      </c>
    </row>
    <row r="323" spans="1:14" x14ac:dyDescent="0.25">
      <c r="A323" s="9">
        <v>320</v>
      </c>
      <c r="B323" s="21" t="s">
        <v>331</v>
      </c>
      <c r="C323" s="19">
        <v>74144</v>
      </c>
      <c r="D323" s="19">
        <v>26878</v>
      </c>
      <c r="E323" s="19">
        <v>1338</v>
      </c>
      <c r="F323" s="19">
        <v>3391</v>
      </c>
      <c r="G323" s="19">
        <v>1628</v>
      </c>
      <c r="H323" s="19">
        <v>543</v>
      </c>
      <c r="I323" s="19">
        <v>1064</v>
      </c>
      <c r="J323" s="19">
        <v>207</v>
      </c>
      <c r="K323" s="19">
        <v>86</v>
      </c>
      <c r="L323" s="19">
        <v>0</v>
      </c>
      <c r="M323" s="19">
        <v>0</v>
      </c>
      <c r="N323" s="6">
        <f t="shared" si="4"/>
        <v>109279</v>
      </c>
    </row>
    <row r="324" spans="1:14" x14ac:dyDescent="0.25">
      <c r="A324" s="9">
        <v>321</v>
      </c>
      <c r="B324" s="21" t="s">
        <v>332</v>
      </c>
      <c r="C324" s="19">
        <v>101322</v>
      </c>
      <c r="D324" s="19">
        <v>38057</v>
      </c>
      <c r="E324" s="19">
        <v>1774</v>
      </c>
      <c r="F324" s="19">
        <v>4576</v>
      </c>
      <c r="G324" s="19">
        <v>1729</v>
      </c>
      <c r="H324" s="19">
        <v>724</v>
      </c>
      <c r="I324" s="19">
        <v>1245</v>
      </c>
      <c r="J324" s="19">
        <v>285</v>
      </c>
      <c r="K324" s="19">
        <v>112</v>
      </c>
      <c r="L324" s="19">
        <v>0</v>
      </c>
      <c r="M324" s="19">
        <v>0</v>
      </c>
      <c r="N324" s="6">
        <f t="shared" si="4"/>
        <v>149824</v>
      </c>
    </row>
    <row r="325" spans="1:14" x14ac:dyDescent="0.25">
      <c r="A325" s="9">
        <v>322</v>
      </c>
      <c r="B325" s="21" t="s">
        <v>333</v>
      </c>
      <c r="C325" s="19">
        <v>118260</v>
      </c>
      <c r="D325" s="19">
        <v>56086</v>
      </c>
      <c r="E325" s="19">
        <v>2133</v>
      </c>
      <c r="F325" s="19">
        <v>5902</v>
      </c>
      <c r="G325" s="19">
        <v>1779</v>
      </c>
      <c r="H325" s="19">
        <v>739</v>
      </c>
      <c r="I325" s="19">
        <v>1124</v>
      </c>
      <c r="J325" s="19">
        <v>362</v>
      </c>
      <c r="K325" s="19">
        <v>86</v>
      </c>
      <c r="L325" s="19">
        <v>0</v>
      </c>
      <c r="M325" s="19">
        <v>0</v>
      </c>
      <c r="N325" s="6">
        <f t="shared" ref="N325:N388" si="5">SUM(C325:M325)</f>
        <v>186471</v>
      </c>
    </row>
    <row r="326" spans="1:14" x14ac:dyDescent="0.25">
      <c r="A326" s="9">
        <v>323</v>
      </c>
      <c r="B326" s="21" t="s">
        <v>334</v>
      </c>
      <c r="C326" s="19">
        <v>183184</v>
      </c>
      <c r="D326" s="19">
        <v>44937</v>
      </c>
      <c r="E326" s="19">
        <v>3213</v>
      </c>
      <c r="F326" s="19">
        <v>6901</v>
      </c>
      <c r="G326" s="19">
        <v>5518</v>
      </c>
      <c r="H326" s="19">
        <v>1666</v>
      </c>
      <c r="I326" s="19">
        <v>3939</v>
      </c>
      <c r="J326" s="19">
        <v>407</v>
      </c>
      <c r="K326" s="19">
        <v>350</v>
      </c>
      <c r="L326" s="19">
        <v>0</v>
      </c>
      <c r="M326" s="19">
        <v>0</v>
      </c>
      <c r="N326" s="6">
        <f t="shared" si="5"/>
        <v>250115</v>
      </c>
    </row>
    <row r="327" spans="1:14" x14ac:dyDescent="0.25">
      <c r="A327" s="9">
        <v>324</v>
      </c>
      <c r="B327" s="21" t="s">
        <v>335</v>
      </c>
      <c r="C327" s="19">
        <v>2765060</v>
      </c>
      <c r="D327" s="19">
        <v>573095</v>
      </c>
      <c r="E327" s="19">
        <v>47256</v>
      </c>
      <c r="F327" s="19">
        <v>66094</v>
      </c>
      <c r="G327" s="19">
        <v>110840</v>
      </c>
      <c r="H327" s="19">
        <v>34006</v>
      </c>
      <c r="I327" s="19">
        <v>89872</v>
      </c>
      <c r="J327" s="19">
        <v>4137</v>
      </c>
      <c r="K327" s="19">
        <v>8931</v>
      </c>
      <c r="L327" s="19">
        <v>767428</v>
      </c>
      <c r="M327" s="19">
        <v>0</v>
      </c>
      <c r="N327" s="6">
        <f t="shared" si="5"/>
        <v>4466719</v>
      </c>
    </row>
    <row r="328" spans="1:14" x14ac:dyDescent="0.25">
      <c r="A328" s="9">
        <v>325</v>
      </c>
      <c r="B328" s="21" t="s">
        <v>336</v>
      </c>
      <c r="C328" s="19">
        <v>572862</v>
      </c>
      <c r="D328" s="19">
        <v>195318</v>
      </c>
      <c r="E328" s="19">
        <v>9660</v>
      </c>
      <c r="F328" s="19">
        <v>18856</v>
      </c>
      <c r="G328" s="19">
        <v>27116</v>
      </c>
      <c r="H328" s="19">
        <v>5676</v>
      </c>
      <c r="I328" s="19">
        <v>17042</v>
      </c>
      <c r="J328" s="19">
        <v>1125</v>
      </c>
      <c r="K328" s="19">
        <v>1296</v>
      </c>
      <c r="L328" s="19">
        <v>0</v>
      </c>
      <c r="M328" s="19">
        <v>0</v>
      </c>
      <c r="N328" s="6">
        <f t="shared" si="5"/>
        <v>848951</v>
      </c>
    </row>
    <row r="329" spans="1:14" x14ac:dyDescent="0.25">
      <c r="A329" s="9">
        <v>326</v>
      </c>
      <c r="B329" s="21" t="s">
        <v>337</v>
      </c>
      <c r="C329" s="19">
        <v>341508</v>
      </c>
      <c r="D329" s="19">
        <v>184181</v>
      </c>
      <c r="E329" s="19">
        <v>5808</v>
      </c>
      <c r="F329" s="19">
        <v>12818</v>
      </c>
      <c r="G329" s="19">
        <v>11496</v>
      </c>
      <c r="H329" s="19">
        <v>3005</v>
      </c>
      <c r="I329" s="19">
        <v>7593</v>
      </c>
      <c r="J329" s="19">
        <v>792</v>
      </c>
      <c r="K329" s="19">
        <v>615</v>
      </c>
      <c r="L329" s="19">
        <v>0</v>
      </c>
      <c r="M329" s="19">
        <v>0</v>
      </c>
      <c r="N329" s="6">
        <f t="shared" si="5"/>
        <v>567816</v>
      </c>
    </row>
    <row r="330" spans="1:14" x14ac:dyDescent="0.25">
      <c r="A330" s="9">
        <v>327</v>
      </c>
      <c r="B330" s="21" t="s">
        <v>338</v>
      </c>
      <c r="C330" s="19">
        <v>1479804</v>
      </c>
      <c r="D330" s="19">
        <v>591472</v>
      </c>
      <c r="E330" s="19">
        <v>24402</v>
      </c>
      <c r="F330" s="19">
        <v>56504</v>
      </c>
      <c r="G330" s="19">
        <v>35676</v>
      </c>
      <c r="H330" s="19">
        <v>12362</v>
      </c>
      <c r="I330" s="19">
        <v>26262</v>
      </c>
      <c r="J330" s="19">
        <v>3408</v>
      </c>
      <c r="K330" s="19">
        <v>2411</v>
      </c>
      <c r="L330" s="19">
        <v>0</v>
      </c>
      <c r="M330" s="19">
        <v>0</v>
      </c>
      <c r="N330" s="6">
        <f t="shared" si="5"/>
        <v>2232301</v>
      </c>
    </row>
    <row r="331" spans="1:14" x14ac:dyDescent="0.25">
      <c r="A331" s="9">
        <v>328</v>
      </c>
      <c r="B331" s="21" t="s">
        <v>339</v>
      </c>
      <c r="C331" s="19">
        <v>114140</v>
      </c>
      <c r="D331" s="19">
        <v>41064</v>
      </c>
      <c r="E331" s="19">
        <v>2068</v>
      </c>
      <c r="F331" s="19">
        <v>4976</v>
      </c>
      <c r="G331" s="19">
        <v>3287</v>
      </c>
      <c r="H331" s="19">
        <v>902</v>
      </c>
      <c r="I331" s="19">
        <v>2080</v>
      </c>
      <c r="J331" s="19">
        <v>305</v>
      </c>
      <c r="K331" s="19">
        <v>160</v>
      </c>
      <c r="L331" s="19">
        <v>2679</v>
      </c>
      <c r="M331" s="19">
        <v>0</v>
      </c>
      <c r="N331" s="6">
        <f t="shared" si="5"/>
        <v>171661</v>
      </c>
    </row>
    <row r="332" spans="1:14" x14ac:dyDescent="0.25">
      <c r="A332" s="9">
        <v>329</v>
      </c>
      <c r="B332" s="21" t="s">
        <v>340</v>
      </c>
      <c r="C332" s="19">
        <v>128954</v>
      </c>
      <c r="D332" s="19">
        <v>44094</v>
      </c>
      <c r="E332" s="19">
        <v>2289</v>
      </c>
      <c r="F332" s="19">
        <v>5638</v>
      </c>
      <c r="G332" s="19">
        <v>2640</v>
      </c>
      <c r="H332" s="19">
        <v>987</v>
      </c>
      <c r="I332" s="19">
        <v>1896</v>
      </c>
      <c r="J332" s="19">
        <v>346</v>
      </c>
      <c r="K332" s="19">
        <v>169</v>
      </c>
      <c r="L332" s="19">
        <v>0</v>
      </c>
      <c r="M332" s="19">
        <v>0</v>
      </c>
      <c r="N332" s="6">
        <f t="shared" si="5"/>
        <v>187013</v>
      </c>
    </row>
    <row r="333" spans="1:14" x14ac:dyDescent="0.25">
      <c r="A333" s="9">
        <v>330</v>
      </c>
      <c r="B333" s="21" t="s">
        <v>341</v>
      </c>
      <c r="C333" s="19">
        <v>250518</v>
      </c>
      <c r="D333" s="19">
        <v>67261</v>
      </c>
      <c r="E333" s="19">
        <v>4422</v>
      </c>
      <c r="F333" s="19">
        <v>9508</v>
      </c>
      <c r="G333" s="19">
        <v>9863</v>
      </c>
      <c r="H333" s="19">
        <v>2272</v>
      </c>
      <c r="I333" s="19">
        <v>6183</v>
      </c>
      <c r="J333" s="19">
        <v>586</v>
      </c>
      <c r="K333" s="19">
        <v>475</v>
      </c>
      <c r="L333" s="19">
        <v>0</v>
      </c>
      <c r="M333" s="19">
        <v>0</v>
      </c>
      <c r="N333" s="6">
        <f t="shared" si="5"/>
        <v>351088</v>
      </c>
    </row>
    <row r="334" spans="1:14" x14ac:dyDescent="0.25">
      <c r="A334" s="9">
        <v>331</v>
      </c>
      <c r="B334" s="21" t="s">
        <v>342</v>
      </c>
      <c r="C334" s="19">
        <v>192828</v>
      </c>
      <c r="D334" s="19">
        <v>61168</v>
      </c>
      <c r="E334" s="19">
        <v>3469</v>
      </c>
      <c r="F334" s="19">
        <v>6139</v>
      </c>
      <c r="G334" s="19">
        <v>2252</v>
      </c>
      <c r="H334" s="19">
        <v>2092</v>
      </c>
      <c r="I334" s="19">
        <v>3673</v>
      </c>
      <c r="J334" s="19">
        <v>346</v>
      </c>
      <c r="K334" s="19">
        <v>506</v>
      </c>
      <c r="L334" s="19">
        <v>0</v>
      </c>
      <c r="M334" s="19">
        <v>0</v>
      </c>
      <c r="N334" s="6">
        <f t="shared" si="5"/>
        <v>272473</v>
      </c>
    </row>
    <row r="335" spans="1:14" x14ac:dyDescent="0.25">
      <c r="A335" s="9">
        <v>332</v>
      </c>
      <c r="B335" s="21" t="s">
        <v>343</v>
      </c>
      <c r="C335" s="19">
        <v>58600</v>
      </c>
      <c r="D335" s="19">
        <v>26039</v>
      </c>
      <c r="E335" s="19">
        <v>1058</v>
      </c>
      <c r="F335" s="19">
        <v>2892</v>
      </c>
      <c r="G335" s="19">
        <v>864</v>
      </c>
      <c r="H335" s="19">
        <v>374</v>
      </c>
      <c r="I335" s="19">
        <v>562</v>
      </c>
      <c r="J335" s="19">
        <v>179</v>
      </c>
      <c r="K335" s="19">
        <v>46</v>
      </c>
      <c r="L335" s="19">
        <v>0</v>
      </c>
      <c r="M335" s="19">
        <v>0</v>
      </c>
      <c r="N335" s="6">
        <f t="shared" si="5"/>
        <v>90614</v>
      </c>
    </row>
    <row r="336" spans="1:14" x14ac:dyDescent="0.25">
      <c r="A336" s="9">
        <v>333</v>
      </c>
      <c r="B336" s="21" t="s">
        <v>344</v>
      </c>
      <c r="C336" s="19">
        <v>248524</v>
      </c>
      <c r="D336" s="19">
        <v>42020</v>
      </c>
      <c r="E336" s="19">
        <v>4601</v>
      </c>
      <c r="F336" s="19">
        <v>6779</v>
      </c>
      <c r="G336" s="19">
        <v>7644</v>
      </c>
      <c r="H336" s="19">
        <v>3035</v>
      </c>
      <c r="I336" s="19">
        <v>7146</v>
      </c>
      <c r="J336" s="19">
        <v>488</v>
      </c>
      <c r="K336" s="19">
        <v>787</v>
      </c>
      <c r="L336" s="19">
        <v>0</v>
      </c>
      <c r="M336" s="19">
        <v>0</v>
      </c>
      <c r="N336" s="6">
        <f t="shared" si="5"/>
        <v>321024</v>
      </c>
    </row>
    <row r="337" spans="1:14" x14ac:dyDescent="0.25">
      <c r="A337" s="9">
        <v>334</v>
      </c>
      <c r="B337" s="21" t="s">
        <v>345</v>
      </c>
      <c r="C337" s="19">
        <v>2293284</v>
      </c>
      <c r="D337" s="19">
        <v>528917</v>
      </c>
      <c r="E337" s="19">
        <v>40275</v>
      </c>
      <c r="F337" s="19">
        <v>65267</v>
      </c>
      <c r="G337" s="19">
        <v>116486</v>
      </c>
      <c r="H337" s="19">
        <v>26234</v>
      </c>
      <c r="I337" s="19">
        <v>78494</v>
      </c>
      <c r="J337" s="19">
        <v>3897</v>
      </c>
      <c r="K337" s="19">
        <v>6596</v>
      </c>
      <c r="L337" s="19">
        <v>5423152</v>
      </c>
      <c r="M337" s="19">
        <v>0</v>
      </c>
      <c r="N337" s="6">
        <f t="shared" si="5"/>
        <v>8582602</v>
      </c>
    </row>
    <row r="338" spans="1:14" x14ac:dyDescent="0.25">
      <c r="A338" s="9">
        <v>335</v>
      </c>
      <c r="B338" s="21" t="s">
        <v>346</v>
      </c>
      <c r="C338" s="19">
        <v>118264</v>
      </c>
      <c r="D338" s="19">
        <v>50524</v>
      </c>
      <c r="E338" s="19">
        <v>2126</v>
      </c>
      <c r="F338" s="19">
        <v>5763</v>
      </c>
      <c r="G338" s="19">
        <v>1991</v>
      </c>
      <c r="H338" s="19">
        <v>770</v>
      </c>
      <c r="I338" s="19">
        <v>1265</v>
      </c>
      <c r="J338" s="19">
        <v>353</v>
      </c>
      <c r="K338" s="19">
        <v>99</v>
      </c>
      <c r="L338" s="19">
        <v>0</v>
      </c>
      <c r="M338" s="19">
        <v>0</v>
      </c>
      <c r="N338" s="6">
        <f t="shared" si="5"/>
        <v>181155</v>
      </c>
    </row>
    <row r="339" spans="1:14" x14ac:dyDescent="0.25">
      <c r="A339" s="9">
        <v>336</v>
      </c>
      <c r="B339" s="21" t="s">
        <v>347</v>
      </c>
      <c r="C339" s="19">
        <v>211316</v>
      </c>
      <c r="D339" s="19">
        <v>90428</v>
      </c>
      <c r="E339" s="19">
        <v>3574</v>
      </c>
      <c r="F339" s="19">
        <v>8739</v>
      </c>
      <c r="G339" s="19">
        <v>3910</v>
      </c>
      <c r="H339" s="19">
        <v>1642</v>
      </c>
      <c r="I339" s="19">
        <v>3029</v>
      </c>
      <c r="J339" s="19">
        <v>549</v>
      </c>
      <c r="K339" s="19">
        <v>291</v>
      </c>
      <c r="L339" s="19">
        <v>0</v>
      </c>
      <c r="M339" s="19">
        <v>0</v>
      </c>
      <c r="N339" s="6">
        <f t="shared" si="5"/>
        <v>323478</v>
      </c>
    </row>
    <row r="340" spans="1:14" x14ac:dyDescent="0.25">
      <c r="A340" s="9">
        <v>337</v>
      </c>
      <c r="B340" s="21" t="s">
        <v>348</v>
      </c>
      <c r="C340" s="19">
        <v>380650</v>
      </c>
      <c r="D340" s="19">
        <v>101844</v>
      </c>
      <c r="E340" s="19">
        <v>6393</v>
      </c>
      <c r="F340" s="19">
        <v>12738</v>
      </c>
      <c r="G340" s="19">
        <v>12704</v>
      </c>
      <c r="H340" s="19">
        <v>3708</v>
      </c>
      <c r="I340" s="19">
        <v>9305</v>
      </c>
      <c r="J340" s="19">
        <v>744</v>
      </c>
      <c r="K340" s="19">
        <v>836</v>
      </c>
      <c r="L340" s="19">
        <v>0</v>
      </c>
      <c r="M340" s="19">
        <v>0</v>
      </c>
      <c r="N340" s="6">
        <f t="shared" si="5"/>
        <v>528922</v>
      </c>
    </row>
    <row r="341" spans="1:14" x14ac:dyDescent="0.25">
      <c r="A341" s="9">
        <v>338</v>
      </c>
      <c r="B341" s="21" t="s">
        <v>349</v>
      </c>
      <c r="C341" s="19">
        <v>657926</v>
      </c>
      <c r="D341" s="19">
        <v>293306</v>
      </c>
      <c r="E341" s="19">
        <v>11492</v>
      </c>
      <c r="F341" s="19">
        <v>16459</v>
      </c>
      <c r="G341" s="19">
        <v>24198</v>
      </c>
      <c r="H341" s="19">
        <v>8083</v>
      </c>
      <c r="I341" s="19">
        <v>20485</v>
      </c>
      <c r="J341" s="19">
        <v>900</v>
      </c>
      <c r="K341" s="19">
        <v>2125</v>
      </c>
      <c r="L341" s="19">
        <v>0</v>
      </c>
      <c r="M341" s="19">
        <v>0</v>
      </c>
      <c r="N341" s="6">
        <f t="shared" si="5"/>
        <v>1034974</v>
      </c>
    </row>
    <row r="342" spans="1:14" x14ac:dyDescent="0.25">
      <c r="A342" s="9">
        <v>339</v>
      </c>
      <c r="B342" s="21" t="s">
        <v>350</v>
      </c>
      <c r="C342" s="19">
        <v>382478</v>
      </c>
      <c r="D342" s="19">
        <v>132042</v>
      </c>
      <c r="E342" s="19">
        <v>4487</v>
      </c>
      <c r="F342" s="19">
        <v>11204</v>
      </c>
      <c r="G342" s="19">
        <v>10122</v>
      </c>
      <c r="H342" s="19">
        <v>2961</v>
      </c>
      <c r="I342" s="19">
        <v>6628</v>
      </c>
      <c r="J342" s="19">
        <v>800</v>
      </c>
      <c r="K342" s="19">
        <v>545</v>
      </c>
      <c r="L342" s="19">
        <v>3498</v>
      </c>
      <c r="M342" s="19">
        <v>0</v>
      </c>
      <c r="N342" s="6">
        <f t="shared" si="5"/>
        <v>554765</v>
      </c>
    </row>
    <row r="343" spans="1:14" x14ac:dyDescent="0.25">
      <c r="A343" s="9">
        <v>340</v>
      </c>
      <c r="B343" s="21" t="s">
        <v>351</v>
      </c>
      <c r="C343" s="19">
        <v>141994</v>
      </c>
      <c r="D343" s="19">
        <v>37765</v>
      </c>
      <c r="E343" s="19">
        <v>2517</v>
      </c>
      <c r="F343" s="19">
        <v>6177</v>
      </c>
      <c r="G343" s="19">
        <v>4024</v>
      </c>
      <c r="H343" s="19">
        <v>1092</v>
      </c>
      <c r="I343" s="19">
        <v>2487</v>
      </c>
      <c r="J343" s="19">
        <v>385</v>
      </c>
      <c r="K343" s="19">
        <v>188</v>
      </c>
      <c r="L343" s="19">
        <v>0</v>
      </c>
      <c r="M343" s="19">
        <v>0</v>
      </c>
      <c r="N343" s="6">
        <f t="shared" si="5"/>
        <v>196629</v>
      </c>
    </row>
    <row r="344" spans="1:14" x14ac:dyDescent="0.25">
      <c r="A344" s="9">
        <v>341</v>
      </c>
      <c r="B344" s="21" t="s">
        <v>352</v>
      </c>
      <c r="C344" s="19">
        <v>81810</v>
      </c>
      <c r="D344" s="19">
        <v>35390</v>
      </c>
      <c r="E344" s="19">
        <v>1381</v>
      </c>
      <c r="F344" s="19">
        <v>3930</v>
      </c>
      <c r="G344" s="19">
        <v>556</v>
      </c>
      <c r="H344" s="19">
        <v>485</v>
      </c>
      <c r="I344" s="19">
        <v>478</v>
      </c>
      <c r="J344" s="19">
        <v>293</v>
      </c>
      <c r="K344" s="19">
        <v>50</v>
      </c>
      <c r="L344" s="19">
        <v>0</v>
      </c>
      <c r="M344" s="19">
        <v>0</v>
      </c>
      <c r="N344" s="6">
        <f t="shared" si="5"/>
        <v>124373</v>
      </c>
    </row>
    <row r="345" spans="1:14" x14ac:dyDescent="0.25">
      <c r="A345" s="9">
        <v>342</v>
      </c>
      <c r="B345" s="21" t="s">
        <v>353</v>
      </c>
      <c r="C345" s="19">
        <v>436626</v>
      </c>
      <c r="D345" s="19">
        <v>126123</v>
      </c>
      <c r="E345" s="19">
        <v>5793</v>
      </c>
      <c r="F345" s="19">
        <v>13334</v>
      </c>
      <c r="G345" s="19">
        <v>9577</v>
      </c>
      <c r="H345" s="19">
        <v>3743</v>
      </c>
      <c r="I345" s="19">
        <v>7818</v>
      </c>
      <c r="J345" s="19">
        <v>552</v>
      </c>
      <c r="K345" s="19">
        <v>789</v>
      </c>
      <c r="L345" s="19">
        <v>0</v>
      </c>
      <c r="M345" s="19">
        <v>0</v>
      </c>
      <c r="N345" s="6">
        <f t="shared" si="5"/>
        <v>604355</v>
      </c>
    </row>
    <row r="346" spans="1:14" x14ac:dyDescent="0.25">
      <c r="A346" s="9">
        <v>343</v>
      </c>
      <c r="B346" s="21" t="s">
        <v>354</v>
      </c>
      <c r="C346" s="19">
        <v>180974</v>
      </c>
      <c r="D346" s="19">
        <v>76255</v>
      </c>
      <c r="E346" s="19">
        <v>3201</v>
      </c>
      <c r="F346" s="19">
        <v>6876</v>
      </c>
      <c r="G346" s="19">
        <v>4626</v>
      </c>
      <c r="H346" s="19">
        <v>1641</v>
      </c>
      <c r="I346" s="19">
        <v>3569</v>
      </c>
      <c r="J346" s="19">
        <v>432</v>
      </c>
      <c r="K346" s="19">
        <v>343</v>
      </c>
      <c r="L346" s="19">
        <v>0</v>
      </c>
      <c r="M346" s="19">
        <v>0</v>
      </c>
      <c r="N346" s="6">
        <f t="shared" si="5"/>
        <v>277917</v>
      </c>
    </row>
    <row r="347" spans="1:14" x14ac:dyDescent="0.25">
      <c r="A347" s="9">
        <v>344</v>
      </c>
      <c r="B347" s="21" t="s">
        <v>355</v>
      </c>
      <c r="C347" s="19">
        <v>206130</v>
      </c>
      <c r="D347" s="19">
        <v>104967</v>
      </c>
      <c r="E347" s="19">
        <v>3478</v>
      </c>
      <c r="F347" s="19">
        <v>7929</v>
      </c>
      <c r="G347" s="19">
        <v>6430</v>
      </c>
      <c r="H347" s="19">
        <v>1748</v>
      </c>
      <c r="I347" s="19">
        <v>4236</v>
      </c>
      <c r="J347" s="19">
        <v>498</v>
      </c>
      <c r="K347" s="19">
        <v>344</v>
      </c>
      <c r="L347" s="19">
        <v>0</v>
      </c>
      <c r="M347" s="19">
        <v>0</v>
      </c>
      <c r="N347" s="6">
        <f t="shared" si="5"/>
        <v>335760</v>
      </c>
    </row>
    <row r="348" spans="1:14" x14ac:dyDescent="0.25">
      <c r="A348" s="9">
        <v>345</v>
      </c>
      <c r="B348" s="21" t="s">
        <v>356</v>
      </c>
      <c r="C348" s="19">
        <v>245210</v>
      </c>
      <c r="D348" s="19">
        <v>62541</v>
      </c>
      <c r="E348" s="19">
        <v>4238</v>
      </c>
      <c r="F348" s="19">
        <v>9163</v>
      </c>
      <c r="G348" s="19">
        <v>9620</v>
      </c>
      <c r="H348" s="19">
        <v>2210</v>
      </c>
      <c r="I348" s="19">
        <v>6021</v>
      </c>
      <c r="J348" s="19">
        <v>552</v>
      </c>
      <c r="K348" s="19">
        <v>462</v>
      </c>
      <c r="L348" s="19">
        <v>39073</v>
      </c>
      <c r="M348" s="19">
        <v>0</v>
      </c>
      <c r="N348" s="6">
        <f t="shared" si="5"/>
        <v>379090</v>
      </c>
    </row>
    <row r="349" spans="1:14" x14ac:dyDescent="0.25">
      <c r="A349" s="9">
        <v>346</v>
      </c>
      <c r="B349" s="21" t="s">
        <v>357</v>
      </c>
      <c r="C349" s="19">
        <v>167792</v>
      </c>
      <c r="D349" s="19">
        <v>51690</v>
      </c>
      <c r="E349" s="19">
        <v>2697</v>
      </c>
      <c r="F349" s="19">
        <v>6158</v>
      </c>
      <c r="G349" s="19">
        <v>3550</v>
      </c>
      <c r="H349" s="19">
        <v>1427</v>
      </c>
      <c r="I349" s="19">
        <v>2875</v>
      </c>
      <c r="J349" s="19">
        <v>362</v>
      </c>
      <c r="K349" s="19">
        <v>286</v>
      </c>
      <c r="L349" s="19">
        <v>16605</v>
      </c>
      <c r="M349" s="19">
        <v>0</v>
      </c>
      <c r="N349" s="6">
        <f t="shared" si="5"/>
        <v>253442</v>
      </c>
    </row>
    <row r="350" spans="1:14" x14ac:dyDescent="0.25">
      <c r="A350" s="9">
        <v>347</v>
      </c>
      <c r="B350" s="21" t="s">
        <v>358</v>
      </c>
      <c r="C350" s="19">
        <v>225566</v>
      </c>
      <c r="D350" s="19">
        <v>54170</v>
      </c>
      <c r="E350" s="19">
        <v>4021</v>
      </c>
      <c r="F350" s="19">
        <v>8429</v>
      </c>
      <c r="G350" s="19">
        <v>9687</v>
      </c>
      <c r="H350" s="19">
        <v>2101</v>
      </c>
      <c r="I350" s="19">
        <v>5964</v>
      </c>
      <c r="J350" s="19">
        <v>518</v>
      </c>
      <c r="K350" s="19">
        <v>450</v>
      </c>
      <c r="L350" s="19">
        <v>0</v>
      </c>
      <c r="M350" s="19">
        <v>0</v>
      </c>
      <c r="N350" s="6">
        <f t="shared" si="5"/>
        <v>310906</v>
      </c>
    </row>
    <row r="351" spans="1:14" x14ac:dyDescent="0.25">
      <c r="A351" s="9">
        <v>348</v>
      </c>
      <c r="B351" s="21" t="s">
        <v>359</v>
      </c>
      <c r="C351" s="19">
        <v>533234</v>
      </c>
      <c r="D351" s="19">
        <v>222171</v>
      </c>
      <c r="E351" s="19">
        <v>9198</v>
      </c>
      <c r="F351" s="19">
        <v>19278</v>
      </c>
      <c r="G351" s="19">
        <v>18751</v>
      </c>
      <c r="H351" s="19">
        <v>4964</v>
      </c>
      <c r="I351" s="19">
        <v>12725</v>
      </c>
      <c r="J351" s="19">
        <v>1148</v>
      </c>
      <c r="K351" s="19">
        <v>1069</v>
      </c>
      <c r="L351" s="19">
        <v>0</v>
      </c>
      <c r="M351" s="19">
        <v>0</v>
      </c>
      <c r="N351" s="6">
        <f t="shared" si="5"/>
        <v>822538</v>
      </c>
    </row>
    <row r="352" spans="1:14" x14ac:dyDescent="0.25">
      <c r="A352" s="9">
        <v>349</v>
      </c>
      <c r="B352" s="21" t="s">
        <v>360</v>
      </c>
      <c r="C352" s="19">
        <v>146820</v>
      </c>
      <c r="D352" s="19">
        <v>43565</v>
      </c>
      <c r="E352" s="19">
        <v>2618</v>
      </c>
      <c r="F352" s="19">
        <v>6028</v>
      </c>
      <c r="G352" s="19">
        <v>5031</v>
      </c>
      <c r="H352" s="19">
        <v>1231</v>
      </c>
      <c r="I352" s="19">
        <v>3118</v>
      </c>
      <c r="J352" s="19">
        <v>369</v>
      </c>
      <c r="K352" s="19">
        <v>236</v>
      </c>
      <c r="L352" s="19">
        <v>19562</v>
      </c>
      <c r="M352" s="19">
        <v>0</v>
      </c>
      <c r="N352" s="6">
        <f t="shared" si="5"/>
        <v>228578</v>
      </c>
    </row>
    <row r="353" spans="1:14" x14ac:dyDescent="0.25">
      <c r="A353" s="9">
        <v>350</v>
      </c>
      <c r="B353" s="21" t="s">
        <v>361</v>
      </c>
      <c r="C353" s="19">
        <v>1250216</v>
      </c>
      <c r="D353" s="19">
        <v>390508</v>
      </c>
      <c r="E353" s="19">
        <v>21291</v>
      </c>
      <c r="F353" s="19">
        <v>35422</v>
      </c>
      <c r="G353" s="19">
        <v>39901</v>
      </c>
      <c r="H353" s="19">
        <v>13908</v>
      </c>
      <c r="I353" s="19">
        <v>33272</v>
      </c>
      <c r="J353" s="19">
        <v>2368</v>
      </c>
      <c r="K353" s="19">
        <v>3444</v>
      </c>
      <c r="L353" s="19">
        <v>463217</v>
      </c>
      <c r="M353" s="19">
        <v>0</v>
      </c>
      <c r="N353" s="6">
        <f t="shared" si="5"/>
        <v>2253547</v>
      </c>
    </row>
    <row r="354" spans="1:14" x14ac:dyDescent="0.25">
      <c r="A354" s="9">
        <v>351</v>
      </c>
      <c r="B354" s="21" t="s">
        <v>362</v>
      </c>
      <c r="C354" s="19">
        <v>200386</v>
      </c>
      <c r="D354" s="19">
        <v>73073</v>
      </c>
      <c r="E354" s="19">
        <v>3641</v>
      </c>
      <c r="F354" s="19">
        <v>7519</v>
      </c>
      <c r="G354" s="19">
        <v>6434</v>
      </c>
      <c r="H354" s="19">
        <v>1899</v>
      </c>
      <c r="I354" s="19">
        <v>4611</v>
      </c>
      <c r="J354" s="19">
        <v>458</v>
      </c>
      <c r="K354" s="19">
        <v>411</v>
      </c>
      <c r="L354" s="19">
        <v>0</v>
      </c>
      <c r="M354" s="19">
        <v>0</v>
      </c>
      <c r="N354" s="6">
        <f t="shared" si="5"/>
        <v>298432</v>
      </c>
    </row>
    <row r="355" spans="1:14" x14ac:dyDescent="0.25">
      <c r="A355" s="9">
        <v>352</v>
      </c>
      <c r="B355" s="21" t="s">
        <v>363</v>
      </c>
      <c r="C355" s="19">
        <v>243158</v>
      </c>
      <c r="D355" s="19">
        <v>59358</v>
      </c>
      <c r="E355" s="19">
        <v>4383</v>
      </c>
      <c r="F355" s="19">
        <v>8714</v>
      </c>
      <c r="G355" s="19">
        <v>11131</v>
      </c>
      <c r="H355" s="19">
        <v>2388</v>
      </c>
      <c r="I355" s="19">
        <v>7042</v>
      </c>
      <c r="J355" s="19">
        <v>537</v>
      </c>
      <c r="K355" s="19">
        <v>534</v>
      </c>
      <c r="L355" s="19">
        <v>24619</v>
      </c>
      <c r="M355" s="19">
        <v>0</v>
      </c>
      <c r="N355" s="6">
        <f t="shared" si="5"/>
        <v>361864</v>
      </c>
    </row>
    <row r="356" spans="1:14" x14ac:dyDescent="0.25">
      <c r="A356" s="9">
        <v>353</v>
      </c>
      <c r="B356" s="21" t="s">
        <v>364</v>
      </c>
      <c r="C356" s="19">
        <v>169446</v>
      </c>
      <c r="D356" s="19">
        <v>122673</v>
      </c>
      <c r="E356" s="19">
        <v>2994</v>
      </c>
      <c r="F356" s="19">
        <v>6583</v>
      </c>
      <c r="G356" s="19">
        <v>5538</v>
      </c>
      <c r="H356" s="19">
        <v>1498</v>
      </c>
      <c r="I356" s="19">
        <v>3689</v>
      </c>
      <c r="J356" s="19">
        <v>407</v>
      </c>
      <c r="K356" s="19">
        <v>306</v>
      </c>
      <c r="L356" s="19">
        <v>0</v>
      </c>
      <c r="M356" s="19">
        <v>0</v>
      </c>
      <c r="N356" s="6">
        <f t="shared" si="5"/>
        <v>313134</v>
      </c>
    </row>
    <row r="357" spans="1:14" x14ac:dyDescent="0.25">
      <c r="A357" s="9">
        <v>354</v>
      </c>
      <c r="B357" s="21" t="s">
        <v>365</v>
      </c>
      <c r="C357" s="19">
        <v>94028</v>
      </c>
      <c r="D357" s="19">
        <v>45438</v>
      </c>
      <c r="E357" s="19">
        <v>1696</v>
      </c>
      <c r="F357" s="19">
        <v>4842</v>
      </c>
      <c r="G357" s="19">
        <v>1084</v>
      </c>
      <c r="H357" s="19">
        <v>550</v>
      </c>
      <c r="I357" s="19">
        <v>685</v>
      </c>
      <c r="J357" s="19">
        <v>295</v>
      </c>
      <c r="K357" s="19">
        <v>52</v>
      </c>
      <c r="L357" s="19">
        <v>0</v>
      </c>
      <c r="M357" s="19">
        <v>0</v>
      </c>
      <c r="N357" s="6">
        <f t="shared" si="5"/>
        <v>148670</v>
      </c>
    </row>
    <row r="358" spans="1:14" x14ac:dyDescent="0.25">
      <c r="A358" s="9">
        <v>355</v>
      </c>
      <c r="B358" s="21" t="s">
        <v>366</v>
      </c>
      <c r="C358" s="19">
        <v>94826</v>
      </c>
      <c r="D358" s="19">
        <v>45480</v>
      </c>
      <c r="E358" s="19">
        <v>1709</v>
      </c>
      <c r="F358" s="19">
        <v>4690</v>
      </c>
      <c r="G358" s="19">
        <v>1559</v>
      </c>
      <c r="H358" s="19">
        <v>602</v>
      </c>
      <c r="I358" s="19">
        <v>967</v>
      </c>
      <c r="J358" s="19">
        <v>287</v>
      </c>
      <c r="K358" s="19">
        <v>73</v>
      </c>
      <c r="L358" s="19">
        <v>0</v>
      </c>
      <c r="M358" s="19">
        <v>0</v>
      </c>
      <c r="N358" s="6">
        <f t="shared" si="5"/>
        <v>150193</v>
      </c>
    </row>
    <row r="359" spans="1:14" x14ac:dyDescent="0.25">
      <c r="A359" s="9">
        <v>356</v>
      </c>
      <c r="B359" s="21" t="s">
        <v>367</v>
      </c>
      <c r="C359" s="19">
        <v>259164</v>
      </c>
      <c r="D359" s="19">
        <v>68666</v>
      </c>
      <c r="E359" s="19">
        <v>4712</v>
      </c>
      <c r="F359" s="19">
        <v>8681</v>
      </c>
      <c r="G359" s="19">
        <v>5024</v>
      </c>
      <c r="H359" s="19">
        <v>2724</v>
      </c>
      <c r="I359" s="19">
        <v>5421</v>
      </c>
      <c r="J359" s="19">
        <v>518</v>
      </c>
      <c r="K359" s="19">
        <v>643</v>
      </c>
      <c r="L359" s="19">
        <v>23287</v>
      </c>
      <c r="M359" s="19">
        <v>0</v>
      </c>
      <c r="N359" s="6">
        <f t="shared" si="5"/>
        <v>378840</v>
      </c>
    </row>
    <row r="360" spans="1:14" x14ac:dyDescent="0.25">
      <c r="A360" s="9">
        <v>357</v>
      </c>
      <c r="B360" s="21" t="s">
        <v>368</v>
      </c>
      <c r="C360" s="19">
        <v>136130</v>
      </c>
      <c r="D360" s="19">
        <v>56032</v>
      </c>
      <c r="E360" s="19">
        <v>2318</v>
      </c>
      <c r="F360" s="19">
        <v>5818</v>
      </c>
      <c r="G360" s="19">
        <v>1954</v>
      </c>
      <c r="H360" s="19">
        <v>1016</v>
      </c>
      <c r="I360" s="19">
        <v>1651</v>
      </c>
      <c r="J360" s="19">
        <v>380</v>
      </c>
      <c r="K360" s="19">
        <v>169</v>
      </c>
      <c r="L360" s="19">
        <v>0</v>
      </c>
      <c r="M360" s="19">
        <v>0</v>
      </c>
      <c r="N360" s="6">
        <f t="shared" si="5"/>
        <v>205468</v>
      </c>
    </row>
    <row r="361" spans="1:14" x14ac:dyDescent="0.25">
      <c r="A361" s="9">
        <v>358</v>
      </c>
      <c r="B361" s="21" t="s">
        <v>369</v>
      </c>
      <c r="C361" s="19">
        <v>232794</v>
      </c>
      <c r="D361" s="19">
        <v>86007</v>
      </c>
      <c r="E361" s="19">
        <v>4137</v>
      </c>
      <c r="F361" s="19">
        <v>8781</v>
      </c>
      <c r="G361" s="19">
        <v>4504</v>
      </c>
      <c r="H361" s="19">
        <v>2141</v>
      </c>
      <c r="I361" s="19">
        <v>4162</v>
      </c>
      <c r="J361" s="19">
        <v>539</v>
      </c>
      <c r="K361" s="19">
        <v>453</v>
      </c>
      <c r="L361" s="19">
        <v>0</v>
      </c>
      <c r="M361" s="19">
        <v>0</v>
      </c>
      <c r="N361" s="6">
        <f t="shared" si="5"/>
        <v>343518</v>
      </c>
    </row>
    <row r="362" spans="1:14" x14ac:dyDescent="0.25">
      <c r="A362" s="9">
        <v>359</v>
      </c>
      <c r="B362" s="21" t="s">
        <v>370</v>
      </c>
      <c r="C362" s="19">
        <v>156286</v>
      </c>
      <c r="D362" s="19">
        <v>54829</v>
      </c>
      <c r="E362" s="19">
        <v>2857</v>
      </c>
      <c r="F362" s="19">
        <v>5466</v>
      </c>
      <c r="G362" s="19">
        <v>1459</v>
      </c>
      <c r="H362" s="19">
        <v>1591</v>
      </c>
      <c r="I362" s="19">
        <v>2596</v>
      </c>
      <c r="J362" s="19">
        <v>337</v>
      </c>
      <c r="K362" s="19">
        <v>366</v>
      </c>
      <c r="L362" s="19">
        <v>0</v>
      </c>
      <c r="M362" s="19">
        <v>0</v>
      </c>
      <c r="N362" s="6">
        <f t="shared" si="5"/>
        <v>225787</v>
      </c>
    </row>
    <row r="363" spans="1:14" x14ac:dyDescent="0.25">
      <c r="A363" s="9">
        <v>360</v>
      </c>
      <c r="B363" s="21" t="s">
        <v>371</v>
      </c>
      <c r="C363" s="19">
        <v>285830</v>
      </c>
      <c r="D363" s="19">
        <v>124824</v>
      </c>
      <c r="E363" s="19">
        <v>5062</v>
      </c>
      <c r="F363" s="19">
        <v>10839</v>
      </c>
      <c r="G363" s="19">
        <v>9149</v>
      </c>
      <c r="H363" s="19">
        <v>2602</v>
      </c>
      <c r="I363" s="19">
        <v>6328</v>
      </c>
      <c r="J363" s="19">
        <v>675</v>
      </c>
      <c r="K363" s="19">
        <v>545</v>
      </c>
      <c r="L363" s="19">
        <v>0</v>
      </c>
      <c r="M363" s="19">
        <v>0</v>
      </c>
      <c r="N363" s="6">
        <f t="shared" si="5"/>
        <v>445854</v>
      </c>
    </row>
    <row r="364" spans="1:14" x14ac:dyDescent="0.25">
      <c r="A364" s="9">
        <v>361</v>
      </c>
      <c r="B364" s="21" t="s">
        <v>372</v>
      </c>
      <c r="C364" s="19">
        <v>118316</v>
      </c>
      <c r="D364" s="19">
        <v>60196</v>
      </c>
      <c r="E364" s="19">
        <v>2118</v>
      </c>
      <c r="F364" s="19">
        <v>5843</v>
      </c>
      <c r="G364" s="19">
        <v>1885</v>
      </c>
      <c r="H364" s="19">
        <v>746</v>
      </c>
      <c r="I364" s="19">
        <v>1172</v>
      </c>
      <c r="J364" s="19">
        <v>362</v>
      </c>
      <c r="K364" s="19">
        <v>88</v>
      </c>
      <c r="L364" s="19">
        <v>0</v>
      </c>
      <c r="M364" s="19">
        <v>0</v>
      </c>
      <c r="N364" s="6">
        <f t="shared" si="5"/>
        <v>190726</v>
      </c>
    </row>
    <row r="365" spans="1:14" x14ac:dyDescent="0.25">
      <c r="A365" s="9">
        <v>362</v>
      </c>
      <c r="B365" s="21" t="s">
        <v>373</v>
      </c>
      <c r="C365" s="19">
        <v>157586</v>
      </c>
      <c r="D365" s="19">
        <v>60680</v>
      </c>
      <c r="E365" s="19">
        <v>2680</v>
      </c>
      <c r="F365" s="19">
        <v>6206</v>
      </c>
      <c r="G365" s="19">
        <v>3451</v>
      </c>
      <c r="H365" s="19">
        <v>1314</v>
      </c>
      <c r="I365" s="19">
        <v>2655</v>
      </c>
      <c r="J365" s="19">
        <v>378</v>
      </c>
      <c r="K365" s="19">
        <v>254</v>
      </c>
      <c r="L365" s="19">
        <v>23714</v>
      </c>
      <c r="M365" s="19">
        <v>0</v>
      </c>
      <c r="N365" s="6">
        <f t="shared" si="5"/>
        <v>258918</v>
      </c>
    </row>
    <row r="366" spans="1:14" x14ac:dyDescent="0.25">
      <c r="A366" s="9">
        <v>363</v>
      </c>
      <c r="B366" s="21" t="s">
        <v>374</v>
      </c>
      <c r="C366" s="19">
        <v>184322</v>
      </c>
      <c r="D366" s="19">
        <v>64694</v>
      </c>
      <c r="E366" s="19">
        <v>3228</v>
      </c>
      <c r="F366" s="19">
        <v>7338</v>
      </c>
      <c r="G366" s="19">
        <v>6198</v>
      </c>
      <c r="H366" s="19">
        <v>1566</v>
      </c>
      <c r="I366" s="19">
        <v>3912</v>
      </c>
      <c r="J366" s="19">
        <v>465</v>
      </c>
      <c r="K366" s="19">
        <v>306</v>
      </c>
      <c r="L366" s="19">
        <v>14569</v>
      </c>
      <c r="M366" s="19">
        <v>0</v>
      </c>
      <c r="N366" s="6">
        <f t="shared" si="5"/>
        <v>286598</v>
      </c>
    </row>
    <row r="367" spans="1:14" x14ac:dyDescent="0.25">
      <c r="A367" s="9">
        <v>364</v>
      </c>
      <c r="B367" s="21" t="s">
        <v>375</v>
      </c>
      <c r="C367" s="19">
        <v>919644</v>
      </c>
      <c r="D367" s="19">
        <v>388112</v>
      </c>
      <c r="E367" s="19">
        <v>15791</v>
      </c>
      <c r="F367" s="19">
        <v>28108</v>
      </c>
      <c r="G367" s="19">
        <v>42900</v>
      </c>
      <c r="H367" s="19">
        <v>9836</v>
      </c>
      <c r="I367" s="19">
        <v>28619</v>
      </c>
      <c r="J367" s="19">
        <v>1621</v>
      </c>
      <c r="K367" s="19">
        <v>2373</v>
      </c>
      <c r="L367" s="19">
        <v>367839</v>
      </c>
      <c r="M367" s="19">
        <v>0</v>
      </c>
      <c r="N367" s="6">
        <f t="shared" si="5"/>
        <v>1804843</v>
      </c>
    </row>
    <row r="368" spans="1:14" x14ac:dyDescent="0.25">
      <c r="A368" s="9">
        <v>365</v>
      </c>
      <c r="B368" s="21" t="s">
        <v>376</v>
      </c>
      <c r="C368" s="19">
        <v>108242</v>
      </c>
      <c r="D368" s="19">
        <v>43947</v>
      </c>
      <c r="E368" s="19">
        <v>1819</v>
      </c>
      <c r="F368" s="19">
        <v>4547</v>
      </c>
      <c r="G368" s="19">
        <v>2446</v>
      </c>
      <c r="H368" s="19">
        <v>816</v>
      </c>
      <c r="I368" s="19">
        <v>1647</v>
      </c>
      <c r="J368" s="19">
        <v>289</v>
      </c>
      <c r="K368" s="19">
        <v>139</v>
      </c>
      <c r="L368" s="19">
        <v>3615</v>
      </c>
      <c r="M368" s="19">
        <v>0</v>
      </c>
      <c r="N368" s="6">
        <f t="shared" si="5"/>
        <v>167507</v>
      </c>
    </row>
    <row r="369" spans="1:14" x14ac:dyDescent="0.25">
      <c r="A369" s="9">
        <v>366</v>
      </c>
      <c r="B369" s="21" t="s">
        <v>377</v>
      </c>
      <c r="C369" s="19">
        <v>380558</v>
      </c>
      <c r="D369" s="19">
        <v>167254</v>
      </c>
      <c r="E369" s="19">
        <v>6425</v>
      </c>
      <c r="F369" s="19">
        <v>12158</v>
      </c>
      <c r="G369" s="19">
        <v>8399</v>
      </c>
      <c r="H369" s="19">
        <v>3842</v>
      </c>
      <c r="I369" s="19">
        <v>8027</v>
      </c>
      <c r="J369" s="19">
        <v>853</v>
      </c>
      <c r="K369" s="19">
        <v>888</v>
      </c>
      <c r="L369" s="19">
        <v>0</v>
      </c>
      <c r="M369" s="19">
        <v>0</v>
      </c>
      <c r="N369" s="6">
        <f t="shared" si="5"/>
        <v>588404</v>
      </c>
    </row>
    <row r="370" spans="1:14" x14ac:dyDescent="0.25">
      <c r="A370" s="9">
        <v>367</v>
      </c>
      <c r="B370" s="21" t="s">
        <v>378</v>
      </c>
      <c r="C370" s="19">
        <v>264344</v>
      </c>
      <c r="D370" s="19">
        <v>73100</v>
      </c>
      <c r="E370" s="19">
        <v>4643</v>
      </c>
      <c r="F370" s="19">
        <v>10000</v>
      </c>
      <c r="G370" s="19">
        <v>10406</v>
      </c>
      <c r="H370" s="19">
        <v>2393</v>
      </c>
      <c r="I370" s="19">
        <v>6556</v>
      </c>
      <c r="J370" s="19">
        <v>614</v>
      </c>
      <c r="K370" s="19">
        <v>500</v>
      </c>
      <c r="L370" s="19">
        <v>0</v>
      </c>
      <c r="M370" s="19">
        <v>0</v>
      </c>
      <c r="N370" s="6">
        <f t="shared" si="5"/>
        <v>372556</v>
      </c>
    </row>
    <row r="371" spans="1:14" x14ac:dyDescent="0.25">
      <c r="A371" s="9">
        <v>368</v>
      </c>
      <c r="B371" s="21" t="s">
        <v>379</v>
      </c>
      <c r="C371" s="19">
        <v>292948</v>
      </c>
      <c r="D371" s="19">
        <v>156742</v>
      </c>
      <c r="E371" s="19">
        <v>5129</v>
      </c>
      <c r="F371" s="19">
        <v>14231</v>
      </c>
      <c r="G371" s="19">
        <v>4754</v>
      </c>
      <c r="H371" s="19">
        <v>1846</v>
      </c>
      <c r="I371" s="19">
        <v>2941</v>
      </c>
      <c r="J371" s="19">
        <v>850</v>
      </c>
      <c r="K371" s="19">
        <v>222</v>
      </c>
      <c r="L371" s="19">
        <v>0</v>
      </c>
      <c r="M371" s="19">
        <v>0</v>
      </c>
      <c r="N371" s="6">
        <f t="shared" si="5"/>
        <v>479663</v>
      </c>
    </row>
    <row r="372" spans="1:14" x14ac:dyDescent="0.25">
      <c r="A372" s="9">
        <v>369</v>
      </c>
      <c r="B372" s="21" t="s">
        <v>380</v>
      </c>
      <c r="C372" s="19">
        <v>154066</v>
      </c>
      <c r="D372" s="19">
        <v>73685</v>
      </c>
      <c r="E372" s="19">
        <v>2882</v>
      </c>
      <c r="F372" s="19">
        <v>5192</v>
      </c>
      <c r="G372" s="19">
        <v>5076</v>
      </c>
      <c r="H372" s="19">
        <v>1656</v>
      </c>
      <c r="I372" s="19">
        <v>4023</v>
      </c>
      <c r="J372" s="19">
        <v>321</v>
      </c>
      <c r="K372" s="19">
        <v>395</v>
      </c>
      <c r="L372" s="19">
        <v>0</v>
      </c>
      <c r="M372" s="19">
        <v>0</v>
      </c>
      <c r="N372" s="6">
        <f t="shared" si="5"/>
        <v>247296</v>
      </c>
    </row>
    <row r="373" spans="1:14" x14ac:dyDescent="0.25">
      <c r="A373" s="9">
        <v>370</v>
      </c>
      <c r="B373" s="21" t="s">
        <v>381</v>
      </c>
      <c r="C373" s="19">
        <v>121724</v>
      </c>
      <c r="D373" s="19">
        <v>53565</v>
      </c>
      <c r="E373" s="19">
        <v>2008</v>
      </c>
      <c r="F373" s="19">
        <v>4545</v>
      </c>
      <c r="G373" s="19">
        <v>1534</v>
      </c>
      <c r="H373" s="19">
        <v>1045</v>
      </c>
      <c r="I373" s="19">
        <v>1731</v>
      </c>
      <c r="J373" s="19">
        <v>267</v>
      </c>
      <c r="K373" s="19">
        <v>210</v>
      </c>
      <c r="L373" s="19">
        <v>10458</v>
      </c>
      <c r="M373" s="19">
        <v>0</v>
      </c>
      <c r="N373" s="6">
        <f t="shared" si="5"/>
        <v>197087</v>
      </c>
    </row>
    <row r="374" spans="1:14" x14ac:dyDescent="0.25">
      <c r="A374" s="9">
        <v>371</v>
      </c>
      <c r="B374" s="21" t="s">
        <v>382</v>
      </c>
      <c r="C374" s="19">
        <v>137192</v>
      </c>
      <c r="D374" s="19">
        <v>61517</v>
      </c>
      <c r="E374" s="19">
        <v>2379</v>
      </c>
      <c r="F374" s="19">
        <v>5892</v>
      </c>
      <c r="G374" s="19">
        <v>2258</v>
      </c>
      <c r="H374" s="19">
        <v>1045</v>
      </c>
      <c r="I374" s="19">
        <v>1817</v>
      </c>
      <c r="J374" s="19">
        <v>363</v>
      </c>
      <c r="K374" s="19">
        <v>179</v>
      </c>
      <c r="L374" s="19">
        <v>0</v>
      </c>
      <c r="M374" s="19">
        <v>0</v>
      </c>
      <c r="N374" s="6">
        <f t="shared" si="5"/>
        <v>212642</v>
      </c>
    </row>
    <row r="375" spans="1:14" x14ac:dyDescent="0.25">
      <c r="A375" s="9">
        <v>372</v>
      </c>
      <c r="B375" s="21" t="s">
        <v>383</v>
      </c>
      <c r="C375" s="19">
        <v>156762</v>
      </c>
      <c r="D375" s="19">
        <v>69306</v>
      </c>
      <c r="E375" s="19">
        <v>2771</v>
      </c>
      <c r="F375" s="19">
        <v>7100</v>
      </c>
      <c r="G375" s="19">
        <v>2987</v>
      </c>
      <c r="H375" s="19">
        <v>1131</v>
      </c>
      <c r="I375" s="19">
        <v>2075</v>
      </c>
      <c r="J375" s="19">
        <v>436</v>
      </c>
      <c r="K375" s="19">
        <v>177</v>
      </c>
      <c r="L375" s="19">
        <v>0</v>
      </c>
      <c r="M375" s="19">
        <v>0</v>
      </c>
      <c r="N375" s="6">
        <f t="shared" si="5"/>
        <v>242745</v>
      </c>
    </row>
    <row r="376" spans="1:14" x14ac:dyDescent="0.25">
      <c r="A376" s="9">
        <v>373</v>
      </c>
      <c r="B376" s="21" t="s">
        <v>384</v>
      </c>
      <c r="C376" s="19">
        <v>78984</v>
      </c>
      <c r="D376" s="19">
        <v>37087</v>
      </c>
      <c r="E376" s="19">
        <v>1435</v>
      </c>
      <c r="F376" s="19">
        <v>4048</v>
      </c>
      <c r="G376" s="19">
        <v>922</v>
      </c>
      <c r="H376" s="19">
        <v>473</v>
      </c>
      <c r="I376" s="19">
        <v>602</v>
      </c>
      <c r="J376" s="19">
        <v>247</v>
      </c>
      <c r="K376" s="19">
        <v>48</v>
      </c>
      <c r="L376" s="19">
        <v>0</v>
      </c>
      <c r="M376" s="19">
        <v>0</v>
      </c>
      <c r="N376" s="6">
        <f t="shared" si="5"/>
        <v>123846</v>
      </c>
    </row>
    <row r="377" spans="1:14" x14ac:dyDescent="0.25">
      <c r="A377" s="9">
        <v>374</v>
      </c>
      <c r="B377" s="21" t="s">
        <v>385</v>
      </c>
      <c r="C377" s="19">
        <v>123582</v>
      </c>
      <c r="D377" s="19">
        <v>41639</v>
      </c>
      <c r="E377" s="19">
        <v>2221</v>
      </c>
      <c r="F377" s="19">
        <v>5323</v>
      </c>
      <c r="G377" s="19">
        <v>3726</v>
      </c>
      <c r="H377" s="19">
        <v>983</v>
      </c>
      <c r="I377" s="19">
        <v>2337</v>
      </c>
      <c r="J377" s="19">
        <v>326</v>
      </c>
      <c r="K377" s="19">
        <v>176</v>
      </c>
      <c r="L377" s="19">
        <v>0</v>
      </c>
      <c r="M377" s="19">
        <v>0</v>
      </c>
      <c r="N377" s="6">
        <f t="shared" si="5"/>
        <v>180313</v>
      </c>
    </row>
    <row r="378" spans="1:14" x14ac:dyDescent="0.25">
      <c r="A378" s="9">
        <v>375</v>
      </c>
      <c r="B378" s="21" t="s">
        <v>386</v>
      </c>
      <c r="C378" s="19">
        <v>778074</v>
      </c>
      <c r="D378" s="19">
        <v>251594</v>
      </c>
      <c r="E378" s="19">
        <v>13090</v>
      </c>
      <c r="F378" s="19">
        <v>18509</v>
      </c>
      <c r="G378" s="19">
        <v>30983</v>
      </c>
      <c r="H378" s="19">
        <v>9498</v>
      </c>
      <c r="I378" s="19">
        <v>24908</v>
      </c>
      <c r="J378" s="19">
        <v>1091</v>
      </c>
      <c r="K378" s="19">
        <v>2498</v>
      </c>
      <c r="L378" s="19">
        <v>0</v>
      </c>
      <c r="M378" s="19">
        <v>0</v>
      </c>
      <c r="N378" s="6">
        <f t="shared" si="5"/>
        <v>1130245</v>
      </c>
    </row>
    <row r="379" spans="1:14" x14ac:dyDescent="0.25">
      <c r="A379" s="9">
        <v>376</v>
      </c>
      <c r="B379" s="21" t="s">
        <v>387</v>
      </c>
      <c r="C379" s="19">
        <v>67692</v>
      </c>
      <c r="D379" s="19">
        <v>34627</v>
      </c>
      <c r="E379" s="19">
        <v>1207</v>
      </c>
      <c r="F379" s="19">
        <v>3318</v>
      </c>
      <c r="G379" s="19">
        <v>839</v>
      </c>
      <c r="H379" s="19">
        <v>430</v>
      </c>
      <c r="I379" s="19">
        <v>593</v>
      </c>
      <c r="J379" s="19">
        <v>204</v>
      </c>
      <c r="K379" s="19">
        <v>52</v>
      </c>
      <c r="L379" s="19">
        <v>2429</v>
      </c>
      <c r="M379" s="19">
        <v>0</v>
      </c>
      <c r="N379" s="6">
        <f t="shared" si="5"/>
        <v>111391</v>
      </c>
    </row>
    <row r="380" spans="1:14" x14ac:dyDescent="0.25">
      <c r="A380" s="9">
        <v>377</v>
      </c>
      <c r="B380" s="21" t="s">
        <v>388</v>
      </c>
      <c r="C380" s="19">
        <v>589368</v>
      </c>
      <c r="D380" s="19">
        <v>152934</v>
      </c>
      <c r="E380" s="19">
        <v>10347</v>
      </c>
      <c r="F380" s="19">
        <v>19870</v>
      </c>
      <c r="G380" s="19">
        <v>24738</v>
      </c>
      <c r="H380" s="19">
        <v>5949</v>
      </c>
      <c r="I380" s="19">
        <v>16584</v>
      </c>
      <c r="J380" s="19">
        <v>1213</v>
      </c>
      <c r="K380" s="19">
        <v>1368</v>
      </c>
      <c r="L380" s="19">
        <v>27644</v>
      </c>
      <c r="M380" s="19">
        <v>0</v>
      </c>
      <c r="N380" s="6">
        <f t="shared" si="5"/>
        <v>850015</v>
      </c>
    </row>
    <row r="381" spans="1:14" x14ac:dyDescent="0.25">
      <c r="A381" s="9">
        <v>378</v>
      </c>
      <c r="B381" s="21" t="s">
        <v>389</v>
      </c>
      <c r="C381" s="19">
        <v>209804</v>
      </c>
      <c r="D381" s="19">
        <v>107395</v>
      </c>
      <c r="E381" s="19">
        <v>3647</v>
      </c>
      <c r="F381" s="19">
        <v>7736</v>
      </c>
      <c r="G381" s="19">
        <v>8546</v>
      </c>
      <c r="H381" s="19">
        <v>1927</v>
      </c>
      <c r="I381" s="19">
        <v>5343</v>
      </c>
      <c r="J381" s="19">
        <v>478</v>
      </c>
      <c r="K381" s="19">
        <v>409</v>
      </c>
      <c r="L381" s="19">
        <v>0</v>
      </c>
      <c r="M381" s="19">
        <v>0</v>
      </c>
      <c r="N381" s="6">
        <f t="shared" si="5"/>
        <v>345285</v>
      </c>
    </row>
    <row r="382" spans="1:14" x14ac:dyDescent="0.25">
      <c r="A382" s="9">
        <v>379</v>
      </c>
      <c r="B382" s="21" t="s">
        <v>390</v>
      </c>
      <c r="C382" s="19">
        <v>204088</v>
      </c>
      <c r="D382" s="19">
        <v>47183</v>
      </c>
      <c r="E382" s="19">
        <v>3697</v>
      </c>
      <c r="F382" s="19">
        <v>7446</v>
      </c>
      <c r="G382" s="19">
        <v>6774</v>
      </c>
      <c r="H382" s="19">
        <v>1981</v>
      </c>
      <c r="I382" s="19">
        <v>4886</v>
      </c>
      <c r="J382" s="19">
        <v>456</v>
      </c>
      <c r="K382" s="19">
        <v>438</v>
      </c>
      <c r="L382" s="19">
        <v>7605</v>
      </c>
      <c r="M382" s="19">
        <v>0</v>
      </c>
      <c r="N382" s="6">
        <f t="shared" si="5"/>
        <v>284554</v>
      </c>
    </row>
    <row r="383" spans="1:14" x14ac:dyDescent="0.25">
      <c r="A383" s="9">
        <v>380</v>
      </c>
      <c r="B383" s="21" t="s">
        <v>391</v>
      </c>
      <c r="C383" s="19">
        <v>163162</v>
      </c>
      <c r="D383" s="19">
        <v>46043</v>
      </c>
      <c r="E383" s="19">
        <v>3064</v>
      </c>
      <c r="F383" s="19">
        <v>5465</v>
      </c>
      <c r="G383" s="19">
        <v>5187</v>
      </c>
      <c r="H383" s="19">
        <v>1770</v>
      </c>
      <c r="I383" s="19">
        <v>4233</v>
      </c>
      <c r="J383" s="19">
        <v>332</v>
      </c>
      <c r="K383" s="19">
        <v>425</v>
      </c>
      <c r="L383" s="19">
        <v>0</v>
      </c>
      <c r="M383" s="19">
        <v>0</v>
      </c>
      <c r="N383" s="6">
        <f t="shared" si="5"/>
        <v>229681</v>
      </c>
    </row>
    <row r="384" spans="1:14" x14ac:dyDescent="0.25">
      <c r="A384" s="9">
        <v>381</v>
      </c>
      <c r="B384" s="21" t="s">
        <v>392</v>
      </c>
      <c r="C384" s="19">
        <v>169876</v>
      </c>
      <c r="D384" s="19">
        <v>107405</v>
      </c>
      <c r="E384" s="19">
        <v>2882</v>
      </c>
      <c r="F384" s="19">
        <v>6274</v>
      </c>
      <c r="G384" s="19">
        <v>6812</v>
      </c>
      <c r="H384" s="19">
        <v>1520</v>
      </c>
      <c r="I384" s="19">
        <v>4182</v>
      </c>
      <c r="J384" s="19">
        <v>378</v>
      </c>
      <c r="K384" s="19">
        <v>316</v>
      </c>
      <c r="L384" s="19">
        <v>15567</v>
      </c>
      <c r="M384" s="19">
        <v>0</v>
      </c>
      <c r="N384" s="6">
        <f t="shared" si="5"/>
        <v>315212</v>
      </c>
    </row>
    <row r="385" spans="1:14" x14ac:dyDescent="0.25">
      <c r="A385" s="9">
        <v>382</v>
      </c>
      <c r="B385" s="21" t="s">
        <v>393</v>
      </c>
      <c r="C385" s="19">
        <v>120884</v>
      </c>
      <c r="D385" s="19">
        <v>51930</v>
      </c>
      <c r="E385" s="19">
        <v>2148</v>
      </c>
      <c r="F385" s="19">
        <v>5507</v>
      </c>
      <c r="G385" s="19">
        <v>2721</v>
      </c>
      <c r="H385" s="19">
        <v>872</v>
      </c>
      <c r="I385" s="19">
        <v>1733</v>
      </c>
      <c r="J385" s="19">
        <v>334</v>
      </c>
      <c r="K385" s="19">
        <v>136</v>
      </c>
      <c r="L385" s="19">
        <v>1865</v>
      </c>
      <c r="M385" s="19">
        <v>0</v>
      </c>
      <c r="N385" s="6">
        <f t="shared" si="5"/>
        <v>188130</v>
      </c>
    </row>
    <row r="386" spans="1:14" x14ac:dyDescent="0.25">
      <c r="A386" s="9">
        <v>383</v>
      </c>
      <c r="B386" s="21" t="s">
        <v>394</v>
      </c>
      <c r="C386" s="19">
        <v>88066</v>
      </c>
      <c r="D386" s="19">
        <v>35927</v>
      </c>
      <c r="E386" s="19">
        <v>1566</v>
      </c>
      <c r="F386" s="19">
        <v>3942</v>
      </c>
      <c r="G386" s="19">
        <v>1372</v>
      </c>
      <c r="H386" s="19">
        <v>640</v>
      </c>
      <c r="I386" s="19">
        <v>1053</v>
      </c>
      <c r="J386" s="19">
        <v>299</v>
      </c>
      <c r="K386" s="19">
        <v>100</v>
      </c>
      <c r="L386" s="19">
        <v>0</v>
      </c>
      <c r="M386" s="19">
        <v>0</v>
      </c>
      <c r="N386" s="6">
        <f t="shared" si="5"/>
        <v>132965</v>
      </c>
    </row>
    <row r="387" spans="1:14" x14ac:dyDescent="0.25">
      <c r="A387" s="9">
        <v>384</v>
      </c>
      <c r="B387" s="21" t="s">
        <v>395</v>
      </c>
      <c r="C387" s="19">
        <v>263398</v>
      </c>
      <c r="D387" s="19">
        <v>62951</v>
      </c>
      <c r="E387" s="19">
        <v>4666</v>
      </c>
      <c r="F387" s="19">
        <v>9775</v>
      </c>
      <c r="G387" s="19">
        <v>10977</v>
      </c>
      <c r="H387" s="19">
        <v>2455</v>
      </c>
      <c r="I387" s="19">
        <v>6878</v>
      </c>
      <c r="J387" s="19">
        <v>602</v>
      </c>
      <c r="K387" s="19">
        <v>526</v>
      </c>
      <c r="L387" s="19">
        <v>23090</v>
      </c>
      <c r="M387" s="19">
        <v>0</v>
      </c>
      <c r="N387" s="6">
        <f t="shared" si="5"/>
        <v>385318</v>
      </c>
    </row>
    <row r="388" spans="1:14" x14ac:dyDescent="0.25">
      <c r="A388" s="9">
        <v>385</v>
      </c>
      <c r="B388" s="21" t="s">
        <v>396</v>
      </c>
      <c r="C388" s="19">
        <v>7846198</v>
      </c>
      <c r="D388" s="19">
        <v>1251601</v>
      </c>
      <c r="E388" s="19">
        <v>137936</v>
      </c>
      <c r="F388" s="19">
        <v>157854</v>
      </c>
      <c r="G388" s="19">
        <v>234276</v>
      </c>
      <c r="H388" s="19">
        <v>106217</v>
      </c>
      <c r="I388" s="19">
        <v>248168</v>
      </c>
      <c r="J388" s="19">
        <v>10526</v>
      </c>
      <c r="K388" s="19">
        <v>29328</v>
      </c>
      <c r="L388" s="19">
        <v>646449</v>
      </c>
      <c r="M388" s="19">
        <v>0</v>
      </c>
      <c r="N388" s="6">
        <f t="shared" si="5"/>
        <v>10668553</v>
      </c>
    </row>
    <row r="389" spans="1:14" x14ac:dyDescent="0.25">
      <c r="A389" s="9">
        <v>386</v>
      </c>
      <c r="B389" s="21" t="s">
        <v>397</v>
      </c>
      <c r="C389" s="19">
        <v>1354810</v>
      </c>
      <c r="D389" s="19">
        <v>233019</v>
      </c>
      <c r="E389" s="19">
        <v>21618</v>
      </c>
      <c r="F389" s="19">
        <v>41806</v>
      </c>
      <c r="G389" s="19">
        <v>43178</v>
      </c>
      <c r="H389" s="19">
        <v>13434</v>
      </c>
      <c r="I389" s="19">
        <v>33085</v>
      </c>
      <c r="J389" s="19">
        <v>2480</v>
      </c>
      <c r="K389" s="19">
        <v>3098</v>
      </c>
      <c r="L389" s="19">
        <v>58322</v>
      </c>
      <c r="M389" s="19">
        <v>0</v>
      </c>
      <c r="N389" s="6">
        <f t="shared" ref="N389:N452" si="6">SUM(C389:M389)</f>
        <v>1804850</v>
      </c>
    </row>
    <row r="390" spans="1:14" x14ac:dyDescent="0.25">
      <c r="A390" s="9">
        <v>387</v>
      </c>
      <c r="B390" s="21" t="s">
        <v>398</v>
      </c>
      <c r="C390" s="19">
        <v>196820</v>
      </c>
      <c r="D390" s="19">
        <v>76574</v>
      </c>
      <c r="E390" s="19">
        <v>3311</v>
      </c>
      <c r="F390" s="19">
        <v>7161</v>
      </c>
      <c r="G390" s="19">
        <v>6687</v>
      </c>
      <c r="H390" s="19">
        <v>1770</v>
      </c>
      <c r="I390" s="19">
        <v>4453</v>
      </c>
      <c r="J390" s="19">
        <v>440</v>
      </c>
      <c r="K390" s="19">
        <v>371</v>
      </c>
      <c r="L390" s="19">
        <v>0</v>
      </c>
      <c r="M390" s="19">
        <v>0</v>
      </c>
      <c r="N390" s="6">
        <f t="shared" si="6"/>
        <v>297587</v>
      </c>
    </row>
    <row r="391" spans="1:14" x14ac:dyDescent="0.25">
      <c r="A391" s="9">
        <v>388</v>
      </c>
      <c r="B391" s="21" t="s">
        <v>399</v>
      </c>
      <c r="C391" s="19">
        <v>192618</v>
      </c>
      <c r="D391" s="19">
        <v>179790</v>
      </c>
      <c r="E391" s="19">
        <v>3438</v>
      </c>
      <c r="F391" s="19">
        <v>7904</v>
      </c>
      <c r="G391" s="19">
        <v>6398</v>
      </c>
      <c r="H391" s="19">
        <v>1618</v>
      </c>
      <c r="I391" s="19">
        <v>4047</v>
      </c>
      <c r="J391" s="19">
        <v>483</v>
      </c>
      <c r="K391" s="19">
        <v>311</v>
      </c>
      <c r="L391" s="19">
        <v>0</v>
      </c>
      <c r="M391" s="19">
        <v>0</v>
      </c>
      <c r="N391" s="6">
        <f t="shared" si="6"/>
        <v>396607</v>
      </c>
    </row>
    <row r="392" spans="1:14" x14ac:dyDescent="0.25">
      <c r="A392" s="9">
        <v>389</v>
      </c>
      <c r="B392" s="21" t="s">
        <v>400</v>
      </c>
      <c r="C392" s="19">
        <v>144976</v>
      </c>
      <c r="D392" s="19">
        <v>70741</v>
      </c>
      <c r="E392" s="19">
        <v>2644</v>
      </c>
      <c r="F392" s="19">
        <v>7192</v>
      </c>
      <c r="G392" s="19">
        <v>2077</v>
      </c>
      <c r="H392" s="19">
        <v>933</v>
      </c>
      <c r="I392" s="19">
        <v>1393</v>
      </c>
      <c r="J392" s="19">
        <v>443</v>
      </c>
      <c r="K392" s="19">
        <v>116</v>
      </c>
      <c r="L392" s="19">
        <v>0</v>
      </c>
      <c r="M392" s="19">
        <v>0</v>
      </c>
      <c r="N392" s="6">
        <f t="shared" si="6"/>
        <v>230515</v>
      </c>
    </row>
    <row r="393" spans="1:14" x14ac:dyDescent="0.25">
      <c r="A393" s="9">
        <v>390</v>
      </c>
      <c r="B393" s="21" t="s">
        <v>401</v>
      </c>
      <c r="C393" s="19">
        <v>3493870</v>
      </c>
      <c r="D393" s="19">
        <v>546041</v>
      </c>
      <c r="E393" s="19">
        <v>68777</v>
      </c>
      <c r="F393" s="19">
        <v>75695</v>
      </c>
      <c r="G393" s="19">
        <v>118477</v>
      </c>
      <c r="H393" s="19">
        <v>50064</v>
      </c>
      <c r="I393" s="19">
        <v>120545</v>
      </c>
      <c r="J393" s="19">
        <v>5334</v>
      </c>
      <c r="K393" s="19">
        <v>14018</v>
      </c>
      <c r="L393" s="19">
        <v>308776</v>
      </c>
      <c r="M393" s="19">
        <v>0</v>
      </c>
      <c r="N393" s="6">
        <f t="shared" si="6"/>
        <v>4801597</v>
      </c>
    </row>
    <row r="394" spans="1:14" x14ac:dyDescent="0.25">
      <c r="A394" s="9">
        <v>391</v>
      </c>
      <c r="B394" s="21" t="s">
        <v>402</v>
      </c>
      <c r="C394" s="19">
        <v>227700</v>
      </c>
      <c r="D394" s="19">
        <v>88533</v>
      </c>
      <c r="E394" s="19">
        <v>4025</v>
      </c>
      <c r="F394" s="19">
        <v>9197</v>
      </c>
      <c r="G394" s="19">
        <v>7610</v>
      </c>
      <c r="H394" s="19">
        <v>1927</v>
      </c>
      <c r="I394" s="19">
        <v>4865</v>
      </c>
      <c r="J394" s="19">
        <v>566</v>
      </c>
      <c r="K394" s="19">
        <v>374</v>
      </c>
      <c r="L394" s="19">
        <v>11464</v>
      </c>
      <c r="M394" s="19">
        <v>0</v>
      </c>
      <c r="N394" s="6">
        <f t="shared" si="6"/>
        <v>356261</v>
      </c>
    </row>
    <row r="395" spans="1:14" x14ac:dyDescent="0.25">
      <c r="A395" s="9">
        <v>392</v>
      </c>
      <c r="B395" s="21" t="s">
        <v>403</v>
      </c>
      <c r="C395" s="19">
        <v>395394</v>
      </c>
      <c r="D395" s="19">
        <v>132086</v>
      </c>
      <c r="E395" s="19">
        <v>6874</v>
      </c>
      <c r="F395" s="19">
        <v>14513</v>
      </c>
      <c r="G395" s="19">
        <v>15228</v>
      </c>
      <c r="H395" s="19">
        <v>3646</v>
      </c>
      <c r="I395" s="19">
        <v>9871</v>
      </c>
      <c r="J395" s="19">
        <v>910</v>
      </c>
      <c r="K395" s="19">
        <v>777</v>
      </c>
      <c r="L395" s="19">
        <v>0</v>
      </c>
      <c r="M395" s="19">
        <v>0</v>
      </c>
      <c r="N395" s="6">
        <f t="shared" si="6"/>
        <v>579299</v>
      </c>
    </row>
    <row r="396" spans="1:14" x14ac:dyDescent="0.25">
      <c r="A396" s="9">
        <v>393</v>
      </c>
      <c r="B396" s="21" t="s">
        <v>404</v>
      </c>
      <c r="C396" s="19">
        <v>267092</v>
      </c>
      <c r="D396" s="19">
        <v>74174</v>
      </c>
      <c r="E396" s="19">
        <v>4755</v>
      </c>
      <c r="F396" s="19">
        <v>9226</v>
      </c>
      <c r="G396" s="19">
        <v>9585</v>
      </c>
      <c r="H396" s="19">
        <v>2678</v>
      </c>
      <c r="I396" s="19">
        <v>6858</v>
      </c>
      <c r="J396" s="19">
        <v>559</v>
      </c>
      <c r="K396" s="19">
        <v>611</v>
      </c>
      <c r="L396" s="19">
        <v>13988</v>
      </c>
      <c r="M396" s="19">
        <v>0</v>
      </c>
      <c r="N396" s="6">
        <f t="shared" si="6"/>
        <v>389526</v>
      </c>
    </row>
    <row r="397" spans="1:14" x14ac:dyDescent="0.25">
      <c r="A397" s="9">
        <v>394</v>
      </c>
      <c r="B397" s="21" t="s">
        <v>405</v>
      </c>
      <c r="C397" s="19">
        <v>166412</v>
      </c>
      <c r="D397" s="19">
        <v>38964</v>
      </c>
      <c r="E397" s="19">
        <v>2951</v>
      </c>
      <c r="F397" s="19">
        <v>6366</v>
      </c>
      <c r="G397" s="19">
        <v>6412</v>
      </c>
      <c r="H397" s="19">
        <v>1501</v>
      </c>
      <c r="I397" s="19">
        <v>4039</v>
      </c>
      <c r="J397" s="19">
        <v>404</v>
      </c>
      <c r="K397" s="19">
        <v>312</v>
      </c>
      <c r="L397" s="19">
        <v>0</v>
      </c>
      <c r="M397" s="19">
        <v>0</v>
      </c>
      <c r="N397" s="6">
        <f t="shared" si="6"/>
        <v>227361</v>
      </c>
    </row>
    <row r="398" spans="1:14" x14ac:dyDescent="0.25">
      <c r="A398" s="9">
        <v>395</v>
      </c>
      <c r="B398" s="21" t="s">
        <v>406</v>
      </c>
      <c r="C398" s="19">
        <v>163020</v>
      </c>
      <c r="D398" s="19">
        <v>58208</v>
      </c>
      <c r="E398" s="19">
        <v>2895</v>
      </c>
      <c r="F398" s="19">
        <v>7504</v>
      </c>
      <c r="G398" s="19">
        <v>3669</v>
      </c>
      <c r="H398" s="19">
        <v>1153</v>
      </c>
      <c r="I398" s="19">
        <v>2313</v>
      </c>
      <c r="J398" s="19">
        <v>463</v>
      </c>
      <c r="K398" s="19">
        <v>174</v>
      </c>
      <c r="L398" s="19">
        <v>0</v>
      </c>
      <c r="M398" s="19">
        <v>0</v>
      </c>
      <c r="N398" s="6">
        <f t="shared" si="6"/>
        <v>239399</v>
      </c>
    </row>
    <row r="399" spans="1:14" x14ac:dyDescent="0.25">
      <c r="A399" s="9">
        <v>396</v>
      </c>
      <c r="B399" s="21" t="s">
        <v>407</v>
      </c>
      <c r="C399" s="19">
        <v>224452</v>
      </c>
      <c r="D399" s="19">
        <v>62876</v>
      </c>
      <c r="E399" s="19">
        <v>3984</v>
      </c>
      <c r="F399" s="19">
        <v>9286</v>
      </c>
      <c r="G399" s="19">
        <v>7314</v>
      </c>
      <c r="H399" s="19">
        <v>1852</v>
      </c>
      <c r="I399" s="19">
        <v>4628</v>
      </c>
      <c r="J399" s="19">
        <v>575</v>
      </c>
      <c r="K399" s="19">
        <v>349</v>
      </c>
      <c r="L399" s="19">
        <v>7312</v>
      </c>
      <c r="M399" s="19">
        <v>0</v>
      </c>
      <c r="N399" s="6">
        <f t="shared" si="6"/>
        <v>322628</v>
      </c>
    </row>
    <row r="400" spans="1:14" x14ac:dyDescent="0.25">
      <c r="A400" s="9">
        <v>397</v>
      </c>
      <c r="B400" s="21" t="s">
        <v>408</v>
      </c>
      <c r="C400" s="19">
        <v>2878114</v>
      </c>
      <c r="D400" s="19">
        <v>896129</v>
      </c>
      <c r="E400" s="19">
        <v>48642</v>
      </c>
      <c r="F400" s="19">
        <v>75441</v>
      </c>
      <c r="G400" s="19">
        <v>92978</v>
      </c>
      <c r="H400" s="19">
        <v>33396</v>
      </c>
      <c r="I400" s="19">
        <v>80882</v>
      </c>
      <c r="J400" s="19">
        <v>4838</v>
      </c>
      <c r="K400" s="19">
        <v>8503</v>
      </c>
      <c r="L400" s="19">
        <v>0</v>
      </c>
      <c r="M400" s="19">
        <v>0</v>
      </c>
      <c r="N400" s="6">
        <f t="shared" si="6"/>
        <v>4118923</v>
      </c>
    </row>
    <row r="401" spans="1:14" x14ac:dyDescent="0.25">
      <c r="A401" s="9">
        <v>398</v>
      </c>
      <c r="B401" s="21" t="s">
        <v>409</v>
      </c>
      <c r="C401" s="19">
        <v>344158</v>
      </c>
      <c r="D401" s="19">
        <v>130510</v>
      </c>
      <c r="E401" s="19">
        <v>5773</v>
      </c>
      <c r="F401" s="19">
        <v>11847</v>
      </c>
      <c r="G401" s="19">
        <v>11224</v>
      </c>
      <c r="H401" s="19">
        <v>3261</v>
      </c>
      <c r="I401" s="19">
        <v>8034</v>
      </c>
      <c r="J401" s="19">
        <v>708</v>
      </c>
      <c r="K401" s="19">
        <v>718</v>
      </c>
      <c r="L401" s="19">
        <v>62529</v>
      </c>
      <c r="M401" s="19">
        <v>0</v>
      </c>
      <c r="N401" s="6">
        <f t="shared" si="6"/>
        <v>578762</v>
      </c>
    </row>
    <row r="402" spans="1:14" x14ac:dyDescent="0.25">
      <c r="A402" s="9">
        <v>399</v>
      </c>
      <c r="B402" s="21" t="s">
        <v>410</v>
      </c>
      <c r="C402" s="19">
        <v>2070642</v>
      </c>
      <c r="D402" s="19">
        <v>435519</v>
      </c>
      <c r="E402" s="19">
        <v>36764</v>
      </c>
      <c r="F402" s="19">
        <v>42425</v>
      </c>
      <c r="G402" s="19">
        <v>97552</v>
      </c>
      <c r="H402" s="19">
        <v>28137</v>
      </c>
      <c r="I402" s="19">
        <v>78209</v>
      </c>
      <c r="J402" s="19">
        <v>2323</v>
      </c>
      <c r="K402" s="19">
        <v>7776</v>
      </c>
      <c r="L402" s="19">
        <v>0</v>
      </c>
      <c r="M402" s="19">
        <v>0</v>
      </c>
      <c r="N402" s="6">
        <f t="shared" si="6"/>
        <v>2799347</v>
      </c>
    </row>
    <row r="403" spans="1:14" x14ac:dyDescent="0.25">
      <c r="A403" s="9">
        <v>400</v>
      </c>
      <c r="B403" s="21" t="s">
        <v>411</v>
      </c>
      <c r="C403" s="19">
        <v>186572</v>
      </c>
      <c r="D403" s="19">
        <v>56575</v>
      </c>
      <c r="E403" s="19">
        <v>2861</v>
      </c>
      <c r="F403" s="19">
        <v>6922</v>
      </c>
      <c r="G403" s="19">
        <v>3952</v>
      </c>
      <c r="H403" s="19">
        <v>1493</v>
      </c>
      <c r="I403" s="19">
        <v>2997</v>
      </c>
      <c r="J403" s="19">
        <v>386</v>
      </c>
      <c r="K403" s="19">
        <v>283</v>
      </c>
      <c r="L403" s="19">
        <v>0</v>
      </c>
      <c r="M403" s="19">
        <v>0</v>
      </c>
      <c r="N403" s="6">
        <f t="shared" si="6"/>
        <v>262041</v>
      </c>
    </row>
    <row r="404" spans="1:14" x14ac:dyDescent="0.25">
      <c r="A404" s="9">
        <v>401</v>
      </c>
      <c r="B404" s="21" t="s">
        <v>412</v>
      </c>
      <c r="C404" s="19">
        <v>2286188</v>
      </c>
      <c r="D404" s="19">
        <v>455119</v>
      </c>
      <c r="E404" s="19">
        <v>43030</v>
      </c>
      <c r="F404" s="19">
        <v>35907</v>
      </c>
      <c r="G404" s="19">
        <v>62510</v>
      </c>
      <c r="H404" s="19">
        <v>35121</v>
      </c>
      <c r="I404" s="19">
        <v>79809</v>
      </c>
      <c r="J404" s="19">
        <v>2400</v>
      </c>
      <c r="K404" s="19">
        <v>10180</v>
      </c>
      <c r="L404" s="19">
        <v>0</v>
      </c>
      <c r="M404" s="19">
        <v>0</v>
      </c>
      <c r="N404" s="6">
        <f t="shared" si="6"/>
        <v>3010264</v>
      </c>
    </row>
    <row r="405" spans="1:14" x14ac:dyDescent="0.25">
      <c r="A405" s="9">
        <v>402</v>
      </c>
      <c r="B405" s="21" t="s">
        <v>413</v>
      </c>
      <c r="C405" s="19">
        <v>103712</v>
      </c>
      <c r="D405" s="19">
        <v>40671</v>
      </c>
      <c r="E405" s="19">
        <v>1859</v>
      </c>
      <c r="F405" s="19">
        <v>4776</v>
      </c>
      <c r="G405" s="19">
        <v>2447</v>
      </c>
      <c r="H405" s="19">
        <v>744</v>
      </c>
      <c r="I405" s="19">
        <v>1517</v>
      </c>
      <c r="J405" s="19">
        <v>292</v>
      </c>
      <c r="K405" s="19">
        <v>115</v>
      </c>
      <c r="L405" s="19">
        <v>0</v>
      </c>
      <c r="M405" s="19">
        <v>0</v>
      </c>
      <c r="N405" s="6">
        <f t="shared" si="6"/>
        <v>156133</v>
      </c>
    </row>
    <row r="406" spans="1:14" x14ac:dyDescent="0.25">
      <c r="A406" s="9">
        <v>403</v>
      </c>
      <c r="B406" s="21" t="s">
        <v>414</v>
      </c>
      <c r="C406" s="19">
        <v>276636</v>
      </c>
      <c r="D406" s="19">
        <v>100361</v>
      </c>
      <c r="E406" s="19">
        <v>4921</v>
      </c>
      <c r="F406" s="19">
        <v>6855</v>
      </c>
      <c r="G406" s="19">
        <v>8738</v>
      </c>
      <c r="H406" s="19">
        <v>3459</v>
      </c>
      <c r="I406" s="19">
        <v>8248</v>
      </c>
      <c r="J406" s="19">
        <v>409</v>
      </c>
      <c r="K406" s="19">
        <v>916</v>
      </c>
      <c r="L406" s="19">
        <v>27014</v>
      </c>
      <c r="M406" s="19">
        <v>0</v>
      </c>
      <c r="N406" s="6">
        <f t="shared" si="6"/>
        <v>437557</v>
      </c>
    </row>
    <row r="407" spans="1:14" x14ac:dyDescent="0.25">
      <c r="A407" s="9">
        <v>404</v>
      </c>
      <c r="B407" s="21" t="s">
        <v>415</v>
      </c>
      <c r="C407" s="19">
        <v>132444</v>
      </c>
      <c r="D407" s="19">
        <v>59171</v>
      </c>
      <c r="E407" s="19">
        <v>2408</v>
      </c>
      <c r="F407" s="19">
        <v>4569</v>
      </c>
      <c r="G407" s="19">
        <v>1770</v>
      </c>
      <c r="H407" s="19">
        <v>1357</v>
      </c>
      <c r="I407" s="19">
        <v>2404</v>
      </c>
      <c r="J407" s="19">
        <v>276</v>
      </c>
      <c r="K407" s="19">
        <v>314</v>
      </c>
      <c r="L407" s="19">
        <v>7717</v>
      </c>
      <c r="M407" s="19">
        <v>0</v>
      </c>
      <c r="N407" s="6">
        <f t="shared" si="6"/>
        <v>212430</v>
      </c>
    </row>
    <row r="408" spans="1:14" x14ac:dyDescent="0.25">
      <c r="A408" s="9">
        <v>405</v>
      </c>
      <c r="B408" s="21" t="s">
        <v>416</v>
      </c>
      <c r="C408" s="19">
        <v>229014</v>
      </c>
      <c r="D408" s="19">
        <v>68677</v>
      </c>
      <c r="E408" s="19">
        <v>4007</v>
      </c>
      <c r="F408" s="19">
        <v>6591</v>
      </c>
      <c r="G408" s="19">
        <v>4190</v>
      </c>
      <c r="H408" s="19">
        <v>2583</v>
      </c>
      <c r="I408" s="19">
        <v>5128</v>
      </c>
      <c r="J408" s="19">
        <v>438</v>
      </c>
      <c r="K408" s="19">
        <v>643</v>
      </c>
      <c r="L408" s="19">
        <v>0</v>
      </c>
      <c r="M408" s="19">
        <v>0</v>
      </c>
      <c r="N408" s="6">
        <f t="shared" si="6"/>
        <v>321271</v>
      </c>
    </row>
    <row r="409" spans="1:14" x14ac:dyDescent="0.25">
      <c r="A409" s="9">
        <v>406</v>
      </c>
      <c r="B409" s="21" t="s">
        <v>417</v>
      </c>
      <c r="C409" s="19">
        <v>1117960</v>
      </c>
      <c r="D409" s="19">
        <v>253293</v>
      </c>
      <c r="E409" s="19">
        <v>19418</v>
      </c>
      <c r="F409" s="19">
        <v>39325</v>
      </c>
      <c r="G409" s="19">
        <v>47529</v>
      </c>
      <c r="H409" s="19">
        <v>10742</v>
      </c>
      <c r="I409" s="19">
        <v>30917</v>
      </c>
      <c r="J409" s="19">
        <v>2433</v>
      </c>
      <c r="K409" s="19">
        <v>2375</v>
      </c>
      <c r="L409" s="19">
        <v>72094</v>
      </c>
      <c r="M409" s="19">
        <v>0</v>
      </c>
      <c r="N409" s="6">
        <f t="shared" si="6"/>
        <v>1596086</v>
      </c>
    </row>
    <row r="410" spans="1:14" x14ac:dyDescent="0.25">
      <c r="A410" s="9">
        <v>407</v>
      </c>
      <c r="B410" s="21" t="s">
        <v>418</v>
      </c>
      <c r="C410" s="19">
        <v>466934</v>
      </c>
      <c r="D410" s="19">
        <v>72076</v>
      </c>
      <c r="E410" s="19">
        <v>8075</v>
      </c>
      <c r="F410" s="19">
        <v>15637</v>
      </c>
      <c r="G410" s="19">
        <v>21781</v>
      </c>
      <c r="H410" s="19">
        <v>4568</v>
      </c>
      <c r="I410" s="19">
        <v>13697</v>
      </c>
      <c r="J410" s="19">
        <v>964</v>
      </c>
      <c r="K410" s="19">
        <v>1043</v>
      </c>
      <c r="L410" s="19">
        <v>0</v>
      </c>
      <c r="M410" s="19">
        <v>0</v>
      </c>
      <c r="N410" s="6">
        <f t="shared" si="6"/>
        <v>604775</v>
      </c>
    </row>
    <row r="411" spans="1:14" x14ac:dyDescent="0.25">
      <c r="A411" s="9">
        <v>408</v>
      </c>
      <c r="B411" s="21" t="s">
        <v>419</v>
      </c>
      <c r="C411" s="19">
        <v>84164</v>
      </c>
      <c r="D411" s="19">
        <v>49842</v>
      </c>
      <c r="E411" s="19">
        <v>1461</v>
      </c>
      <c r="F411" s="19">
        <v>3809</v>
      </c>
      <c r="G411" s="19">
        <v>1152</v>
      </c>
      <c r="H411" s="19">
        <v>593</v>
      </c>
      <c r="I411" s="19">
        <v>917</v>
      </c>
      <c r="J411" s="19">
        <v>232</v>
      </c>
      <c r="K411" s="19">
        <v>90</v>
      </c>
      <c r="L411" s="19">
        <v>3168</v>
      </c>
      <c r="M411" s="19">
        <v>0</v>
      </c>
      <c r="N411" s="6">
        <f t="shared" si="6"/>
        <v>145428</v>
      </c>
    </row>
    <row r="412" spans="1:14" x14ac:dyDescent="0.25">
      <c r="A412" s="9">
        <v>409</v>
      </c>
      <c r="B412" s="21" t="s">
        <v>420</v>
      </c>
      <c r="C412" s="19">
        <v>837508</v>
      </c>
      <c r="D412" s="19">
        <v>174296</v>
      </c>
      <c r="E412" s="19">
        <v>15279</v>
      </c>
      <c r="F412" s="19">
        <v>18086</v>
      </c>
      <c r="G412" s="19">
        <v>21023</v>
      </c>
      <c r="H412" s="19">
        <v>11349</v>
      </c>
      <c r="I412" s="19">
        <v>25000</v>
      </c>
      <c r="J412" s="19">
        <v>1167</v>
      </c>
      <c r="K412" s="19">
        <v>3122</v>
      </c>
      <c r="L412" s="19">
        <v>69553</v>
      </c>
      <c r="M412" s="19">
        <v>0</v>
      </c>
      <c r="N412" s="6">
        <f t="shared" si="6"/>
        <v>1176383</v>
      </c>
    </row>
    <row r="413" spans="1:14" x14ac:dyDescent="0.25">
      <c r="A413" s="9">
        <v>410</v>
      </c>
      <c r="B413" s="21" t="s">
        <v>421</v>
      </c>
      <c r="C413" s="19">
        <v>227794</v>
      </c>
      <c r="D413" s="19">
        <v>71851</v>
      </c>
      <c r="E413" s="19">
        <v>4084</v>
      </c>
      <c r="F413" s="19">
        <v>9114</v>
      </c>
      <c r="G413" s="19">
        <v>7876</v>
      </c>
      <c r="H413" s="19">
        <v>1970</v>
      </c>
      <c r="I413" s="19">
        <v>4988</v>
      </c>
      <c r="J413" s="19">
        <v>617</v>
      </c>
      <c r="K413" s="19">
        <v>390</v>
      </c>
      <c r="L413" s="19">
        <v>0</v>
      </c>
      <c r="M413" s="19">
        <v>0</v>
      </c>
      <c r="N413" s="6">
        <f t="shared" si="6"/>
        <v>328684</v>
      </c>
    </row>
    <row r="414" spans="1:14" x14ac:dyDescent="0.25">
      <c r="A414" s="9">
        <v>411</v>
      </c>
      <c r="B414" s="21" t="s">
        <v>422</v>
      </c>
      <c r="C414" s="19">
        <v>97954</v>
      </c>
      <c r="D414" s="19">
        <v>51812</v>
      </c>
      <c r="E414" s="19">
        <v>1767</v>
      </c>
      <c r="F414" s="19">
        <v>4573</v>
      </c>
      <c r="G414" s="19">
        <v>2109</v>
      </c>
      <c r="H414" s="19">
        <v>692</v>
      </c>
      <c r="I414" s="19">
        <v>1329</v>
      </c>
      <c r="J414" s="19">
        <v>278</v>
      </c>
      <c r="K414" s="19">
        <v>104</v>
      </c>
      <c r="L414" s="19">
        <v>4798</v>
      </c>
      <c r="M414" s="19">
        <v>0</v>
      </c>
      <c r="N414" s="6">
        <f t="shared" si="6"/>
        <v>165416</v>
      </c>
    </row>
    <row r="415" spans="1:14" x14ac:dyDescent="0.25">
      <c r="A415" s="9">
        <v>412</v>
      </c>
      <c r="B415" s="21" t="s">
        <v>423</v>
      </c>
      <c r="C415" s="19">
        <v>337372</v>
      </c>
      <c r="D415" s="19">
        <v>64644</v>
      </c>
      <c r="E415" s="19">
        <v>5398</v>
      </c>
      <c r="F415" s="19">
        <v>10577</v>
      </c>
      <c r="G415" s="19">
        <v>7263</v>
      </c>
      <c r="H415" s="19">
        <v>3325</v>
      </c>
      <c r="I415" s="19">
        <v>6922</v>
      </c>
      <c r="J415" s="19">
        <v>559</v>
      </c>
      <c r="K415" s="19">
        <v>764</v>
      </c>
      <c r="L415" s="19">
        <v>0</v>
      </c>
      <c r="M415" s="19">
        <v>0</v>
      </c>
      <c r="N415" s="6">
        <f t="shared" si="6"/>
        <v>436824</v>
      </c>
    </row>
    <row r="416" spans="1:14" x14ac:dyDescent="0.25">
      <c r="A416" s="9">
        <v>413</v>
      </c>
      <c r="B416" s="21" t="s">
        <v>424</v>
      </c>
      <c r="C416" s="19">
        <v>12129642</v>
      </c>
      <c r="D416" s="19">
        <v>2498596</v>
      </c>
      <c r="E416" s="19">
        <v>218550</v>
      </c>
      <c r="F416" s="19">
        <v>222539</v>
      </c>
      <c r="G416" s="19">
        <v>118265</v>
      </c>
      <c r="H416" s="19">
        <v>170117</v>
      </c>
      <c r="I416" s="19">
        <v>312875</v>
      </c>
      <c r="J416" s="19">
        <v>17082</v>
      </c>
      <c r="K416" s="19">
        <v>47778</v>
      </c>
      <c r="L416" s="19">
        <v>2249664</v>
      </c>
      <c r="M416" s="19">
        <v>0</v>
      </c>
      <c r="N416" s="6">
        <f t="shared" si="6"/>
        <v>17985108</v>
      </c>
    </row>
    <row r="417" spans="1:14" x14ac:dyDescent="0.25">
      <c r="A417" s="9">
        <v>414</v>
      </c>
      <c r="B417" s="21" t="s">
        <v>425</v>
      </c>
      <c r="C417" s="19">
        <v>584270</v>
      </c>
      <c r="D417" s="19">
        <v>169346</v>
      </c>
      <c r="E417" s="19">
        <v>9970</v>
      </c>
      <c r="F417" s="19">
        <v>18967</v>
      </c>
      <c r="G417" s="19">
        <v>27638</v>
      </c>
      <c r="H417" s="19">
        <v>5915</v>
      </c>
      <c r="I417" s="19">
        <v>17514</v>
      </c>
      <c r="J417" s="19">
        <v>1178</v>
      </c>
      <c r="K417" s="19">
        <v>1369</v>
      </c>
      <c r="L417" s="19">
        <v>0</v>
      </c>
      <c r="M417" s="19">
        <v>0</v>
      </c>
      <c r="N417" s="6">
        <f t="shared" si="6"/>
        <v>836167</v>
      </c>
    </row>
    <row r="418" spans="1:14" x14ac:dyDescent="0.25">
      <c r="A418" s="9">
        <v>415</v>
      </c>
      <c r="B418" s="21" t="s">
        <v>426</v>
      </c>
      <c r="C418" s="19">
        <v>269822</v>
      </c>
      <c r="D418" s="19">
        <v>67129</v>
      </c>
      <c r="E418" s="19">
        <v>4759</v>
      </c>
      <c r="F418" s="19">
        <v>9800</v>
      </c>
      <c r="G418" s="19">
        <v>11236</v>
      </c>
      <c r="H418" s="19">
        <v>2556</v>
      </c>
      <c r="I418" s="19">
        <v>7121</v>
      </c>
      <c r="J418" s="19">
        <v>604</v>
      </c>
      <c r="K418" s="19">
        <v>557</v>
      </c>
      <c r="L418" s="19">
        <v>24145</v>
      </c>
      <c r="M418" s="19">
        <v>0</v>
      </c>
      <c r="N418" s="6">
        <f t="shared" si="6"/>
        <v>397729</v>
      </c>
    </row>
    <row r="419" spans="1:14" x14ac:dyDescent="0.25">
      <c r="A419" s="9">
        <v>416</v>
      </c>
      <c r="B419" s="21" t="s">
        <v>427</v>
      </c>
      <c r="C419" s="19">
        <v>95756</v>
      </c>
      <c r="D419" s="19">
        <v>52405</v>
      </c>
      <c r="E419" s="19">
        <v>1714</v>
      </c>
      <c r="F419" s="19">
        <v>4945</v>
      </c>
      <c r="G419" s="19">
        <v>1055</v>
      </c>
      <c r="H419" s="19">
        <v>549</v>
      </c>
      <c r="I419" s="19">
        <v>655</v>
      </c>
      <c r="J419" s="19">
        <v>302</v>
      </c>
      <c r="K419" s="19">
        <v>49</v>
      </c>
      <c r="L419" s="19">
        <v>0</v>
      </c>
      <c r="M419" s="19">
        <v>0</v>
      </c>
      <c r="N419" s="6">
        <f t="shared" si="6"/>
        <v>157430</v>
      </c>
    </row>
    <row r="420" spans="1:14" x14ac:dyDescent="0.25">
      <c r="A420" s="9">
        <v>417</v>
      </c>
      <c r="B420" s="21" t="s">
        <v>428</v>
      </c>
      <c r="C420" s="19">
        <v>567618</v>
      </c>
      <c r="D420" s="19">
        <v>233970</v>
      </c>
      <c r="E420" s="19">
        <v>9804</v>
      </c>
      <c r="F420" s="19">
        <v>19481</v>
      </c>
      <c r="G420" s="19">
        <v>22209</v>
      </c>
      <c r="H420" s="19">
        <v>5539</v>
      </c>
      <c r="I420" s="19">
        <v>14909</v>
      </c>
      <c r="J420" s="19">
        <v>1243</v>
      </c>
      <c r="K420" s="19">
        <v>1241</v>
      </c>
      <c r="L420" s="19">
        <v>0</v>
      </c>
      <c r="M420" s="19">
        <v>8993</v>
      </c>
      <c r="N420" s="6">
        <f t="shared" si="6"/>
        <v>885007</v>
      </c>
    </row>
    <row r="421" spans="1:14" x14ac:dyDescent="0.25">
      <c r="A421" s="9">
        <v>418</v>
      </c>
      <c r="B421" s="21" t="s">
        <v>429</v>
      </c>
      <c r="C421" s="19">
        <v>611274</v>
      </c>
      <c r="D421" s="19">
        <v>135905</v>
      </c>
      <c r="E421" s="19">
        <v>11011</v>
      </c>
      <c r="F421" s="19">
        <v>17396</v>
      </c>
      <c r="G421" s="19">
        <v>27214</v>
      </c>
      <c r="H421" s="19">
        <v>7051</v>
      </c>
      <c r="I421" s="19">
        <v>19560</v>
      </c>
      <c r="J421" s="19">
        <v>1511</v>
      </c>
      <c r="K421" s="19">
        <v>1766</v>
      </c>
      <c r="L421" s="19">
        <v>0</v>
      </c>
      <c r="M421" s="19">
        <v>0</v>
      </c>
      <c r="N421" s="6">
        <f t="shared" si="6"/>
        <v>832688</v>
      </c>
    </row>
    <row r="422" spans="1:14" x14ac:dyDescent="0.25">
      <c r="A422" s="9">
        <v>419</v>
      </c>
      <c r="B422" s="21" t="s">
        <v>430</v>
      </c>
      <c r="C422" s="19">
        <v>99992</v>
      </c>
      <c r="D422" s="19">
        <v>50632</v>
      </c>
      <c r="E422" s="19">
        <v>1811</v>
      </c>
      <c r="F422" s="19">
        <v>4404</v>
      </c>
      <c r="G422" s="19">
        <v>1376</v>
      </c>
      <c r="H422" s="19">
        <v>778</v>
      </c>
      <c r="I422" s="19">
        <v>1247</v>
      </c>
      <c r="J422" s="19">
        <v>277</v>
      </c>
      <c r="K422" s="19">
        <v>135</v>
      </c>
      <c r="L422" s="19">
        <v>3446</v>
      </c>
      <c r="M422" s="19">
        <v>0</v>
      </c>
      <c r="N422" s="6">
        <f t="shared" si="6"/>
        <v>164098</v>
      </c>
    </row>
    <row r="423" spans="1:14" x14ac:dyDescent="0.25">
      <c r="A423" s="9">
        <v>420</v>
      </c>
      <c r="B423" s="21" t="s">
        <v>431</v>
      </c>
      <c r="C423" s="19">
        <v>197066</v>
      </c>
      <c r="D423" s="19">
        <v>47883</v>
      </c>
      <c r="E423" s="19">
        <v>3575</v>
      </c>
      <c r="F423" s="19">
        <v>6649</v>
      </c>
      <c r="G423" s="19">
        <v>3834</v>
      </c>
      <c r="H423" s="19">
        <v>2051</v>
      </c>
      <c r="I423" s="19">
        <v>4090</v>
      </c>
      <c r="J423" s="19">
        <v>417</v>
      </c>
      <c r="K423" s="19">
        <v>480</v>
      </c>
      <c r="L423" s="19">
        <v>0</v>
      </c>
      <c r="M423" s="19">
        <v>0</v>
      </c>
      <c r="N423" s="6">
        <f t="shared" si="6"/>
        <v>266045</v>
      </c>
    </row>
    <row r="424" spans="1:14" x14ac:dyDescent="0.25">
      <c r="A424" s="9">
        <v>421</v>
      </c>
      <c r="B424" s="21" t="s">
        <v>432</v>
      </c>
      <c r="C424" s="19">
        <v>462964</v>
      </c>
      <c r="D424" s="19">
        <v>181194</v>
      </c>
      <c r="E424" s="19">
        <v>8008</v>
      </c>
      <c r="F424" s="19">
        <v>18182</v>
      </c>
      <c r="G424" s="19">
        <v>10874</v>
      </c>
      <c r="H424" s="19">
        <v>3929</v>
      </c>
      <c r="I424" s="19">
        <v>8173</v>
      </c>
      <c r="J424" s="19">
        <v>1210</v>
      </c>
      <c r="K424" s="19">
        <v>769</v>
      </c>
      <c r="L424" s="19">
        <v>0</v>
      </c>
      <c r="M424" s="19">
        <v>0</v>
      </c>
      <c r="N424" s="6">
        <f t="shared" si="6"/>
        <v>695303</v>
      </c>
    </row>
    <row r="425" spans="1:14" x14ac:dyDescent="0.25">
      <c r="A425" s="9">
        <v>422</v>
      </c>
      <c r="B425" s="21" t="s">
        <v>433</v>
      </c>
      <c r="C425" s="19">
        <v>109992</v>
      </c>
      <c r="D425" s="19">
        <v>45682</v>
      </c>
      <c r="E425" s="19">
        <v>1781</v>
      </c>
      <c r="F425" s="19">
        <v>4731</v>
      </c>
      <c r="G425" s="19">
        <v>1397</v>
      </c>
      <c r="H425" s="19">
        <v>768</v>
      </c>
      <c r="I425" s="19">
        <v>1159</v>
      </c>
      <c r="J425" s="19">
        <v>274</v>
      </c>
      <c r="K425" s="19">
        <v>118</v>
      </c>
      <c r="L425" s="19">
        <v>0</v>
      </c>
      <c r="M425" s="19">
        <v>0</v>
      </c>
      <c r="N425" s="6">
        <f t="shared" si="6"/>
        <v>165902</v>
      </c>
    </row>
    <row r="426" spans="1:14" x14ac:dyDescent="0.25">
      <c r="A426" s="9">
        <v>423</v>
      </c>
      <c r="B426" s="21" t="s">
        <v>434</v>
      </c>
      <c r="C426" s="19">
        <v>83108</v>
      </c>
      <c r="D426" s="19">
        <v>33411</v>
      </c>
      <c r="E426" s="19">
        <v>1501</v>
      </c>
      <c r="F426" s="19">
        <v>4122</v>
      </c>
      <c r="G426" s="19">
        <v>1041</v>
      </c>
      <c r="H426" s="19">
        <v>528</v>
      </c>
      <c r="I426" s="19">
        <v>729</v>
      </c>
      <c r="J426" s="19">
        <v>251</v>
      </c>
      <c r="K426" s="19">
        <v>64</v>
      </c>
      <c r="L426" s="19">
        <v>0</v>
      </c>
      <c r="M426" s="19">
        <v>0</v>
      </c>
      <c r="N426" s="6">
        <f t="shared" si="6"/>
        <v>124755</v>
      </c>
    </row>
    <row r="427" spans="1:14" x14ac:dyDescent="0.25">
      <c r="A427" s="9">
        <v>424</v>
      </c>
      <c r="B427" s="21" t="s">
        <v>435</v>
      </c>
      <c r="C427" s="19">
        <v>259678</v>
      </c>
      <c r="D427" s="19">
        <v>182362</v>
      </c>
      <c r="E427" s="19">
        <v>4552</v>
      </c>
      <c r="F427" s="19">
        <v>10448</v>
      </c>
      <c r="G427" s="19">
        <v>8663</v>
      </c>
      <c r="H427" s="19">
        <v>2187</v>
      </c>
      <c r="I427" s="19">
        <v>5485</v>
      </c>
      <c r="J427" s="19">
        <v>639</v>
      </c>
      <c r="K427" s="19">
        <v>424</v>
      </c>
      <c r="L427" s="19">
        <v>0</v>
      </c>
      <c r="M427" s="19">
        <v>0</v>
      </c>
      <c r="N427" s="6">
        <f t="shared" si="6"/>
        <v>474438</v>
      </c>
    </row>
    <row r="428" spans="1:14" x14ac:dyDescent="0.25">
      <c r="A428" s="9">
        <v>425</v>
      </c>
      <c r="B428" s="21" t="s">
        <v>436</v>
      </c>
      <c r="C428" s="19">
        <v>211110</v>
      </c>
      <c r="D428" s="19">
        <v>76461</v>
      </c>
      <c r="E428" s="19">
        <v>3621</v>
      </c>
      <c r="F428" s="19">
        <v>7730</v>
      </c>
      <c r="G428" s="19">
        <v>4721</v>
      </c>
      <c r="H428" s="19">
        <v>1927</v>
      </c>
      <c r="I428" s="19">
        <v>3989</v>
      </c>
      <c r="J428" s="19">
        <v>467</v>
      </c>
      <c r="K428" s="19">
        <v>408</v>
      </c>
      <c r="L428" s="19">
        <v>11367</v>
      </c>
      <c r="M428" s="19">
        <v>0</v>
      </c>
      <c r="N428" s="6">
        <f t="shared" si="6"/>
        <v>321801</v>
      </c>
    </row>
    <row r="429" spans="1:14" x14ac:dyDescent="0.25">
      <c r="A429" s="9">
        <v>426</v>
      </c>
      <c r="B429" s="21" t="s">
        <v>437</v>
      </c>
      <c r="C429" s="19">
        <v>461586</v>
      </c>
      <c r="D429" s="19">
        <v>73972</v>
      </c>
      <c r="E429" s="19">
        <v>8069</v>
      </c>
      <c r="F429" s="19">
        <v>16562</v>
      </c>
      <c r="G429" s="19">
        <v>20377</v>
      </c>
      <c r="H429" s="19">
        <v>4386</v>
      </c>
      <c r="I429" s="19">
        <v>12728</v>
      </c>
      <c r="J429" s="19">
        <v>1005</v>
      </c>
      <c r="K429" s="19">
        <v>960</v>
      </c>
      <c r="L429" s="19">
        <v>0</v>
      </c>
      <c r="M429" s="19">
        <v>0</v>
      </c>
      <c r="N429" s="6">
        <f t="shared" si="6"/>
        <v>599645</v>
      </c>
    </row>
    <row r="430" spans="1:14" x14ac:dyDescent="0.25">
      <c r="A430" s="9">
        <v>427</v>
      </c>
      <c r="B430" s="21" t="s">
        <v>438</v>
      </c>
      <c r="C430" s="19">
        <v>728604</v>
      </c>
      <c r="D430" s="19">
        <v>149361</v>
      </c>
      <c r="E430" s="19">
        <v>12626</v>
      </c>
      <c r="F430" s="19">
        <v>21527</v>
      </c>
      <c r="G430" s="19">
        <v>38523</v>
      </c>
      <c r="H430" s="19">
        <v>8021</v>
      </c>
      <c r="I430" s="19">
        <v>24741</v>
      </c>
      <c r="J430" s="19">
        <v>1365</v>
      </c>
      <c r="K430" s="19">
        <v>1968</v>
      </c>
      <c r="L430" s="19">
        <v>0</v>
      </c>
      <c r="M430" s="19">
        <v>0</v>
      </c>
      <c r="N430" s="6">
        <f t="shared" si="6"/>
        <v>986736</v>
      </c>
    </row>
    <row r="431" spans="1:14" x14ac:dyDescent="0.25">
      <c r="A431" s="9">
        <v>428</v>
      </c>
      <c r="B431" s="21" t="s">
        <v>439</v>
      </c>
      <c r="C431" s="19">
        <v>158248</v>
      </c>
      <c r="D431" s="19">
        <v>54904</v>
      </c>
      <c r="E431" s="19">
        <v>2868</v>
      </c>
      <c r="F431" s="19">
        <v>6724</v>
      </c>
      <c r="G431" s="19">
        <v>5081</v>
      </c>
      <c r="H431" s="19">
        <v>1295</v>
      </c>
      <c r="I431" s="19">
        <v>3172</v>
      </c>
      <c r="J431" s="19">
        <v>411</v>
      </c>
      <c r="K431" s="19">
        <v>241</v>
      </c>
      <c r="L431" s="19">
        <v>0</v>
      </c>
      <c r="M431" s="19">
        <v>0</v>
      </c>
      <c r="N431" s="6">
        <f t="shared" si="6"/>
        <v>232944</v>
      </c>
    </row>
    <row r="432" spans="1:14" x14ac:dyDescent="0.25">
      <c r="A432" s="9">
        <v>429</v>
      </c>
      <c r="B432" s="21" t="s">
        <v>440</v>
      </c>
      <c r="C432" s="19">
        <v>142530</v>
      </c>
      <c r="D432" s="19">
        <v>55210</v>
      </c>
      <c r="E432" s="19">
        <v>2580</v>
      </c>
      <c r="F432" s="19">
        <v>6264</v>
      </c>
      <c r="G432" s="19">
        <v>3470</v>
      </c>
      <c r="H432" s="19">
        <v>1111</v>
      </c>
      <c r="I432" s="19">
        <v>2331</v>
      </c>
      <c r="J432" s="19">
        <v>390</v>
      </c>
      <c r="K432" s="19">
        <v>194</v>
      </c>
      <c r="L432" s="19">
        <v>0</v>
      </c>
      <c r="M432" s="19">
        <v>0</v>
      </c>
      <c r="N432" s="6">
        <f t="shared" si="6"/>
        <v>214080</v>
      </c>
    </row>
    <row r="433" spans="1:14" x14ac:dyDescent="0.25">
      <c r="A433" s="9">
        <v>430</v>
      </c>
      <c r="B433" s="21" t="s">
        <v>441</v>
      </c>
      <c r="C433" s="19">
        <v>76752</v>
      </c>
      <c r="D433" s="19">
        <v>44119</v>
      </c>
      <c r="E433" s="19">
        <v>1373</v>
      </c>
      <c r="F433" s="19">
        <v>3930</v>
      </c>
      <c r="G433" s="19">
        <v>731</v>
      </c>
      <c r="H433" s="19">
        <v>449</v>
      </c>
      <c r="I433" s="19">
        <v>504</v>
      </c>
      <c r="J433" s="19">
        <v>236</v>
      </c>
      <c r="K433" s="19">
        <v>43</v>
      </c>
      <c r="L433" s="19">
        <v>0</v>
      </c>
      <c r="M433" s="19">
        <v>0</v>
      </c>
      <c r="N433" s="6">
        <f t="shared" si="6"/>
        <v>128137</v>
      </c>
    </row>
    <row r="434" spans="1:14" x14ac:dyDescent="0.25">
      <c r="A434" s="9">
        <v>431</v>
      </c>
      <c r="B434" s="21" t="s">
        <v>442</v>
      </c>
      <c r="C434" s="19">
        <v>124210</v>
      </c>
      <c r="D434" s="19">
        <v>48462</v>
      </c>
      <c r="E434" s="19">
        <v>2203</v>
      </c>
      <c r="F434" s="19">
        <v>4821</v>
      </c>
      <c r="G434" s="19">
        <v>4232</v>
      </c>
      <c r="H434" s="19">
        <v>1106</v>
      </c>
      <c r="I434" s="19">
        <v>2774</v>
      </c>
      <c r="J434" s="19">
        <v>293</v>
      </c>
      <c r="K434" s="19">
        <v>227</v>
      </c>
      <c r="L434" s="19">
        <v>0</v>
      </c>
      <c r="M434" s="19">
        <v>0</v>
      </c>
      <c r="N434" s="6">
        <f t="shared" si="6"/>
        <v>188328</v>
      </c>
    </row>
    <row r="435" spans="1:14" x14ac:dyDescent="0.25">
      <c r="A435" s="9">
        <v>432</v>
      </c>
      <c r="B435" s="21" t="s">
        <v>443</v>
      </c>
      <c r="C435" s="19">
        <v>119448</v>
      </c>
      <c r="D435" s="19">
        <v>56214</v>
      </c>
      <c r="E435" s="19">
        <v>2126</v>
      </c>
      <c r="F435" s="19">
        <v>5562</v>
      </c>
      <c r="G435" s="19">
        <v>2095</v>
      </c>
      <c r="H435" s="19">
        <v>830</v>
      </c>
      <c r="I435" s="19">
        <v>1423</v>
      </c>
      <c r="J435" s="19">
        <v>349</v>
      </c>
      <c r="K435" s="19">
        <v>121</v>
      </c>
      <c r="L435" s="19">
        <v>2993</v>
      </c>
      <c r="M435" s="19">
        <v>0</v>
      </c>
      <c r="N435" s="6">
        <f t="shared" si="6"/>
        <v>191161</v>
      </c>
    </row>
    <row r="436" spans="1:14" x14ac:dyDescent="0.25">
      <c r="A436" s="9">
        <v>433</v>
      </c>
      <c r="B436" s="21" t="s">
        <v>444</v>
      </c>
      <c r="C436" s="19">
        <v>189686</v>
      </c>
      <c r="D436" s="19">
        <v>48130</v>
      </c>
      <c r="E436" s="19">
        <v>3420</v>
      </c>
      <c r="F436" s="19">
        <v>7469</v>
      </c>
      <c r="G436" s="19">
        <v>6102</v>
      </c>
      <c r="H436" s="19">
        <v>1693</v>
      </c>
      <c r="I436" s="19">
        <v>4155</v>
      </c>
      <c r="J436" s="19">
        <v>458</v>
      </c>
      <c r="K436" s="19">
        <v>346</v>
      </c>
      <c r="L436" s="19">
        <v>19953</v>
      </c>
      <c r="M436" s="19">
        <v>0</v>
      </c>
      <c r="N436" s="6">
        <f t="shared" si="6"/>
        <v>281412</v>
      </c>
    </row>
    <row r="437" spans="1:14" x14ac:dyDescent="0.25">
      <c r="A437" s="9">
        <v>434</v>
      </c>
      <c r="B437" s="21" t="s">
        <v>445</v>
      </c>
      <c r="C437" s="19">
        <v>277050</v>
      </c>
      <c r="D437" s="19">
        <v>67452</v>
      </c>
      <c r="E437" s="19">
        <v>4487</v>
      </c>
      <c r="F437" s="19">
        <v>10453</v>
      </c>
      <c r="G437" s="19">
        <v>9089</v>
      </c>
      <c r="H437" s="19">
        <v>2299</v>
      </c>
      <c r="I437" s="19">
        <v>5775</v>
      </c>
      <c r="J437" s="19">
        <v>632</v>
      </c>
      <c r="K437" s="19">
        <v>447</v>
      </c>
      <c r="L437" s="19">
        <v>18199</v>
      </c>
      <c r="M437" s="19">
        <v>0</v>
      </c>
      <c r="N437" s="6">
        <f t="shared" si="6"/>
        <v>395883</v>
      </c>
    </row>
    <row r="438" spans="1:14" x14ac:dyDescent="0.25">
      <c r="A438" s="9">
        <v>435</v>
      </c>
      <c r="B438" s="21" t="s">
        <v>446</v>
      </c>
      <c r="C438" s="19">
        <v>222464</v>
      </c>
      <c r="D438" s="19">
        <v>76514</v>
      </c>
      <c r="E438" s="19">
        <v>3827</v>
      </c>
      <c r="F438" s="19">
        <v>8423</v>
      </c>
      <c r="G438" s="19">
        <v>8123</v>
      </c>
      <c r="H438" s="19">
        <v>1966</v>
      </c>
      <c r="I438" s="19">
        <v>5191</v>
      </c>
      <c r="J438" s="19">
        <v>514</v>
      </c>
      <c r="K438" s="19">
        <v>403</v>
      </c>
      <c r="L438" s="19">
        <v>0</v>
      </c>
      <c r="M438" s="19">
        <v>0</v>
      </c>
      <c r="N438" s="6">
        <f t="shared" si="6"/>
        <v>327425</v>
      </c>
    </row>
    <row r="439" spans="1:14" x14ac:dyDescent="0.25">
      <c r="A439" s="9">
        <v>436</v>
      </c>
      <c r="B439" s="21" t="s">
        <v>447</v>
      </c>
      <c r="C439" s="19">
        <v>106358</v>
      </c>
      <c r="D439" s="19">
        <v>43617</v>
      </c>
      <c r="E439" s="19">
        <v>1890</v>
      </c>
      <c r="F439" s="19">
        <v>5070</v>
      </c>
      <c r="G439" s="19">
        <v>2012</v>
      </c>
      <c r="H439" s="19">
        <v>709</v>
      </c>
      <c r="I439" s="19">
        <v>1274</v>
      </c>
      <c r="J439" s="19">
        <v>311</v>
      </c>
      <c r="K439" s="19">
        <v>96</v>
      </c>
      <c r="L439" s="19">
        <v>0</v>
      </c>
      <c r="M439" s="19">
        <v>0</v>
      </c>
      <c r="N439" s="6">
        <f t="shared" si="6"/>
        <v>161337</v>
      </c>
    </row>
    <row r="440" spans="1:14" x14ac:dyDescent="0.25">
      <c r="A440" s="9">
        <v>437</v>
      </c>
      <c r="B440" s="21" t="s">
        <v>448</v>
      </c>
      <c r="C440" s="19">
        <v>890688</v>
      </c>
      <c r="D440" s="19">
        <v>72143</v>
      </c>
      <c r="E440" s="19">
        <v>13423</v>
      </c>
      <c r="F440" s="19">
        <v>26383</v>
      </c>
      <c r="G440" s="19">
        <v>22064</v>
      </c>
      <c r="H440" s="19">
        <v>8717</v>
      </c>
      <c r="I440" s="19">
        <v>19278</v>
      </c>
      <c r="J440" s="19">
        <v>1289</v>
      </c>
      <c r="K440" s="19">
        <v>2014</v>
      </c>
      <c r="L440" s="19">
        <v>382</v>
      </c>
      <c r="M440" s="19">
        <v>0</v>
      </c>
      <c r="N440" s="6">
        <f t="shared" si="6"/>
        <v>1056381</v>
      </c>
    </row>
    <row r="441" spans="1:14" x14ac:dyDescent="0.25">
      <c r="A441" s="9">
        <v>438</v>
      </c>
      <c r="B441" s="21" t="s">
        <v>449</v>
      </c>
      <c r="C441" s="19">
        <v>154020</v>
      </c>
      <c r="D441" s="19">
        <v>52639</v>
      </c>
      <c r="E441" s="19">
        <v>2806</v>
      </c>
      <c r="F441" s="19">
        <v>6862</v>
      </c>
      <c r="G441" s="19">
        <v>4203</v>
      </c>
      <c r="H441" s="19">
        <v>1174</v>
      </c>
      <c r="I441" s="19">
        <v>2610</v>
      </c>
      <c r="J441" s="19">
        <v>487</v>
      </c>
      <c r="K441" s="19">
        <v>197</v>
      </c>
      <c r="L441" s="19">
        <v>0</v>
      </c>
      <c r="M441" s="19">
        <v>0</v>
      </c>
      <c r="N441" s="6">
        <f t="shared" si="6"/>
        <v>224998</v>
      </c>
    </row>
    <row r="442" spans="1:14" x14ac:dyDescent="0.25">
      <c r="A442" s="9">
        <v>439</v>
      </c>
      <c r="B442" s="21" t="s">
        <v>450</v>
      </c>
      <c r="C442" s="19">
        <v>1261492</v>
      </c>
      <c r="D442" s="19">
        <v>2340982</v>
      </c>
      <c r="E442" s="19">
        <v>21314</v>
      </c>
      <c r="F442" s="19">
        <v>38028</v>
      </c>
      <c r="G442" s="19">
        <v>57638</v>
      </c>
      <c r="H442" s="19">
        <v>13420</v>
      </c>
      <c r="I442" s="19">
        <v>38937</v>
      </c>
      <c r="J442" s="19">
        <v>2226</v>
      </c>
      <c r="K442" s="19">
        <v>3233</v>
      </c>
      <c r="L442" s="19">
        <v>0</v>
      </c>
      <c r="M442" s="19">
        <v>0</v>
      </c>
      <c r="N442" s="6">
        <f t="shared" si="6"/>
        <v>3777270</v>
      </c>
    </row>
    <row r="443" spans="1:14" x14ac:dyDescent="0.25">
      <c r="A443" s="9">
        <v>440</v>
      </c>
      <c r="B443" s="21" t="s">
        <v>451</v>
      </c>
      <c r="C443" s="19">
        <v>114424</v>
      </c>
      <c r="D443" s="19">
        <v>79169</v>
      </c>
      <c r="E443" s="19">
        <v>1954</v>
      </c>
      <c r="F443" s="19">
        <v>5388</v>
      </c>
      <c r="G443" s="19">
        <v>1869</v>
      </c>
      <c r="H443" s="19">
        <v>731</v>
      </c>
      <c r="I443" s="19">
        <v>1182</v>
      </c>
      <c r="J443" s="19">
        <v>342</v>
      </c>
      <c r="K443" s="19">
        <v>92</v>
      </c>
      <c r="L443" s="19">
        <v>9593</v>
      </c>
      <c r="M443" s="19">
        <v>0</v>
      </c>
      <c r="N443" s="6">
        <f t="shared" si="6"/>
        <v>214744</v>
      </c>
    </row>
    <row r="444" spans="1:14" x14ac:dyDescent="0.25">
      <c r="A444" s="9">
        <v>441</v>
      </c>
      <c r="B444" s="21" t="s">
        <v>452</v>
      </c>
      <c r="C444" s="19">
        <v>399710</v>
      </c>
      <c r="D444" s="19">
        <v>141003</v>
      </c>
      <c r="E444" s="19">
        <v>7057</v>
      </c>
      <c r="F444" s="19">
        <v>12360</v>
      </c>
      <c r="G444" s="19">
        <v>21308</v>
      </c>
      <c r="H444" s="19">
        <v>4313</v>
      </c>
      <c r="I444" s="19">
        <v>13396</v>
      </c>
      <c r="J444" s="19">
        <v>886</v>
      </c>
      <c r="K444" s="19">
        <v>1039</v>
      </c>
      <c r="L444" s="19">
        <v>0</v>
      </c>
      <c r="M444" s="19">
        <v>0</v>
      </c>
      <c r="N444" s="6">
        <f t="shared" si="6"/>
        <v>601072</v>
      </c>
    </row>
    <row r="445" spans="1:14" x14ac:dyDescent="0.25">
      <c r="A445" s="9">
        <v>442</v>
      </c>
      <c r="B445" s="21" t="s">
        <v>453</v>
      </c>
      <c r="C445" s="19">
        <v>62090</v>
      </c>
      <c r="D445" s="19">
        <v>33510</v>
      </c>
      <c r="E445" s="19">
        <v>1109</v>
      </c>
      <c r="F445" s="19">
        <v>3173</v>
      </c>
      <c r="G445" s="19">
        <v>578</v>
      </c>
      <c r="H445" s="19">
        <v>363</v>
      </c>
      <c r="I445" s="19">
        <v>400</v>
      </c>
      <c r="J445" s="19">
        <v>196</v>
      </c>
      <c r="K445" s="19">
        <v>35</v>
      </c>
      <c r="L445" s="19">
        <v>1094</v>
      </c>
      <c r="M445" s="19">
        <v>0</v>
      </c>
      <c r="N445" s="6">
        <f t="shared" si="6"/>
        <v>102548</v>
      </c>
    </row>
    <row r="446" spans="1:14" x14ac:dyDescent="0.25">
      <c r="A446" s="9">
        <v>443</v>
      </c>
      <c r="B446" s="21" t="s">
        <v>454</v>
      </c>
      <c r="C446" s="19">
        <v>69520</v>
      </c>
      <c r="D446" s="19">
        <v>30591</v>
      </c>
      <c r="E446" s="19">
        <v>1148</v>
      </c>
      <c r="F446" s="19">
        <v>3138</v>
      </c>
      <c r="G446" s="19">
        <v>1010</v>
      </c>
      <c r="H446" s="19">
        <v>461</v>
      </c>
      <c r="I446" s="19">
        <v>714</v>
      </c>
      <c r="J446" s="19">
        <v>184</v>
      </c>
      <c r="K446" s="19">
        <v>64</v>
      </c>
      <c r="L446" s="19">
        <v>0</v>
      </c>
      <c r="M446" s="19">
        <v>0</v>
      </c>
      <c r="N446" s="6">
        <f t="shared" si="6"/>
        <v>106830</v>
      </c>
    </row>
    <row r="447" spans="1:14" x14ac:dyDescent="0.25">
      <c r="A447" s="9">
        <v>444</v>
      </c>
      <c r="B447" s="21" t="s">
        <v>455</v>
      </c>
      <c r="C447" s="19">
        <v>82754</v>
      </c>
      <c r="D447" s="19">
        <v>40082</v>
      </c>
      <c r="E447" s="19">
        <v>1474</v>
      </c>
      <c r="F447" s="19">
        <v>4115</v>
      </c>
      <c r="G447" s="19">
        <v>1112</v>
      </c>
      <c r="H447" s="19">
        <v>510</v>
      </c>
      <c r="I447" s="19">
        <v>717</v>
      </c>
      <c r="J447" s="19">
        <v>254</v>
      </c>
      <c r="K447" s="19">
        <v>57</v>
      </c>
      <c r="L447" s="19">
        <v>0</v>
      </c>
      <c r="M447" s="19">
        <v>0</v>
      </c>
      <c r="N447" s="6">
        <f t="shared" si="6"/>
        <v>131075</v>
      </c>
    </row>
    <row r="448" spans="1:14" x14ac:dyDescent="0.25">
      <c r="A448" s="9">
        <v>445</v>
      </c>
      <c r="B448" s="21" t="s">
        <v>456</v>
      </c>
      <c r="C448" s="19">
        <v>157008</v>
      </c>
      <c r="D448" s="19">
        <v>51739</v>
      </c>
      <c r="E448" s="19">
        <v>2861</v>
      </c>
      <c r="F448" s="19">
        <v>6428</v>
      </c>
      <c r="G448" s="19">
        <v>3924</v>
      </c>
      <c r="H448" s="19">
        <v>1356</v>
      </c>
      <c r="I448" s="19">
        <v>2900</v>
      </c>
      <c r="J448" s="19">
        <v>390</v>
      </c>
      <c r="K448" s="19">
        <v>268</v>
      </c>
      <c r="L448" s="19">
        <v>2631</v>
      </c>
      <c r="M448" s="19">
        <v>0</v>
      </c>
      <c r="N448" s="6">
        <f t="shared" si="6"/>
        <v>229505</v>
      </c>
    </row>
    <row r="449" spans="1:14" x14ac:dyDescent="0.25">
      <c r="A449" s="9">
        <v>446</v>
      </c>
      <c r="B449" s="21" t="s">
        <v>457</v>
      </c>
      <c r="C449" s="19">
        <v>366272</v>
      </c>
      <c r="D449" s="19">
        <v>108226</v>
      </c>
      <c r="E449" s="19">
        <v>6405</v>
      </c>
      <c r="F449" s="19">
        <v>12585</v>
      </c>
      <c r="G449" s="19">
        <v>13830</v>
      </c>
      <c r="H449" s="19">
        <v>3608</v>
      </c>
      <c r="I449" s="19">
        <v>9492</v>
      </c>
      <c r="J449" s="19">
        <v>839</v>
      </c>
      <c r="K449" s="19">
        <v>813</v>
      </c>
      <c r="L449" s="19">
        <v>0</v>
      </c>
      <c r="M449" s="19">
        <v>0</v>
      </c>
      <c r="N449" s="6">
        <f t="shared" si="6"/>
        <v>522070</v>
      </c>
    </row>
    <row r="450" spans="1:14" x14ac:dyDescent="0.25">
      <c r="A450" s="9">
        <v>447</v>
      </c>
      <c r="B450" s="21" t="s">
        <v>458</v>
      </c>
      <c r="C450" s="19">
        <v>785604</v>
      </c>
      <c r="D450" s="19">
        <v>361546</v>
      </c>
      <c r="E450" s="19">
        <v>13905</v>
      </c>
      <c r="F450" s="19">
        <v>24389</v>
      </c>
      <c r="G450" s="19">
        <v>39276</v>
      </c>
      <c r="H450" s="19">
        <v>8524</v>
      </c>
      <c r="I450" s="19">
        <v>25612</v>
      </c>
      <c r="J450" s="19">
        <v>1499</v>
      </c>
      <c r="K450" s="19">
        <v>2065</v>
      </c>
      <c r="L450" s="19">
        <v>0</v>
      </c>
      <c r="M450" s="19">
        <v>0</v>
      </c>
      <c r="N450" s="6">
        <f t="shared" si="6"/>
        <v>1262420</v>
      </c>
    </row>
    <row r="451" spans="1:14" x14ac:dyDescent="0.25">
      <c r="A451" s="9">
        <v>448</v>
      </c>
      <c r="B451" s="21" t="s">
        <v>459</v>
      </c>
      <c r="C451" s="19">
        <v>155856</v>
      </c>
      <c r="D451" s="19">
        <v>42639</v>
      </c>
      <c r="E451" s="19">
        <v>2745</v>
      </c>
      <c r="F451" s="19">
        <v>6136</v>
      </c>
      <c r="G451" s="19">
        <v>5607</v>
      </c>
      <c r="H451" s="19">
        <v>1356</v>
      </c>
      <c r="I451" s="19">
        <v>3549</v>
      </c>
      <c r="J451" s="19">
        <v>369</v>
      </c>
      <c r="K451" s="19">
        <v>272</v>
      </c>
      <c r="L451" s="19">
        <v>34795</v>
      </c>
      <c r="M451" s="19">
        <v>0</v>
      </c>
      <c r="N451" s="6">
        <f t="shared" si="6"/>
        <v>253324</v>
      </c>
    </row>
    <row r="452" spans="1:14" x14ac:dyDescent="0.25">
      <c r="A452" s="9">
        <v>449</v>
      </c>
      <c r="B452" s="21" t="s">
        <v>460</v>
      </c>
      <c r="C452" s="19">
        <v>203338</v>
      </c>
      <c r="D452" s="19">
        <v>55081</v>
      </c>
      <c r="E452" s="19">
        <v>3606</v>
      </c>
      <c r="F452" s="19">
        <v>7978</v>
      </c>
      <c r="G452" s="19">
        <v>7573</v>
      </c>
      <c r="H452" s="19">
        <v>1780</v>
      </c>
      <c r="I452" s="19">
        <v>4707</v>
      </c>
      <c r="J452" s="19">
        <v>525</v>
      </c>
      <c r="K452" s="19">
        <v>358</v>
      </c>
      <c r="L452" s="19">
        <v>0</v>
      </c>
      <c r="M452" s="19">
        <v>0</v>
      </c>
      <c r="N452" s="6">
        <f t="shared" si="6"/>
        <v>284946</v>
      </c>
    </row>
    <row r="453" spans="1:14" x14ac:dyDescent="0.25">
      <c r="A453" s="9">
        <v>450</v>
      </c>
      <c r="B453" s="21" t="s">
        <v>461</v>
      </c>
      <c r="C453" s="19">
        <v>671742</v>
      </c>
      <c r="D453" s="19">
        <v>85151</v>
      </c>
      <c r="E453" s="19">
        <v>11868</v>
      </c>
      <c r="F453" s="19">
        <v>22565</v>
      </c>
      <c r="G453" s="19">
        <v>31018</v>
      </c>
      <c r="H453" s="19">
        <v>6843</v>
      </c>
      <c r="I453" s="19">
        <v>20237</v>
      </c>
      <c r="J453" s="19">
        <v>1380</v>
      </c>
      <c r="K453" s="19">
        <v>1583</v>
      </c>
      <c r="L453" s="19">
        <v>0</v>
      </c>
      <c r="M453" s="19">
        <v>0</v>
      </c>
      <c r="N453" s="6">
        <f t="shared" ref="N453:N516" si="7">SUM(C453:M453)</f>
        <v>852387</v>
      </c>
    </row>
    <row r="454" spans="1:14" x14ac:dyDescent="0.25">
      <c r="A454" s="9">
        <v>451</v>
      </c>
      <c r="B454" s="21" t="s">
        <v>462</v>
      </c>
      <c r="C454" s="19">
        <v>128650</v>
      </c>
      <c r="D454" s="19">
        <v>50258</v>
      </c>
      <c r="E454" s="19">
        <v>2339</v>
      </c>
      <c r="F454" s="19">
        <v>6001</v>
      </c>
      <c r="G454" s="19">
        <v>2284</v>
      </c>
      <c r="H454" s="19">
        <v>922</v>
      </c>
      <c r="I454" s="19">
        <v>1630</v>
      </c>
      <c r="J454" s="19">
        <v>366</v>
      </c>
      <c r="K454" s="19">
        <v>141</v>
      </c>
      <c r="L454" s="19">
        <v>6858</v>
      </c>
      <c r="M454" s="19">
        <v>0</v>
      </c>
      <c r="N454" s="6">
        <f t="shared" si="7"/>
        <v>199449</v>
      </c>
    </row>
    <row r="455" spans="1:14" x14ac:dyDescent="0.25">
      <c r="A455" s="9">
        <v>452</v>
      </c>
      <c r="B455" s="21" t="s">
        <v>463</v>
      </c>
      <c r="C455" s="19">
        <v>327172</v>
      </c>
      <c r="D455" s="19">
        <v>116161</v>
      </c>
      <c r="E455" s="19">
        <v>5547</v>
      </c>
      <c r="F455" s="19">
        <v>12423</v>
      </c>
      <c r="G455" s="19">
        <v>10040</v>
      </c>
      <c r="H455" s="19">
        <v>2833</v>
      </c>
      <c r="I455" s="19">
        <v>6828</v>
      </c>
      <c r="J455" s="19">
        <v>770</v>
      </c>
      <c r="K455" s="19">
        <v>570</v>
      </c>
      <c r="L455" s="19">
        <v>0</v>
      </c>
      <c r="M455" s="19">
        <v>0</v>
      </c>
      <c r="N455" s="6">
        <f t="shared" si="7"/>
        <v>482344</v>
      </c>
    </row>
    <row r="456" spans="1:14" x14ac:dyDescent="0.25">
      <c r="A456" s="9">
        <v>453</v>
      </c>
      <c r="B456" s="21" t="s">
        <v>464</v>
      </c>
      <c r="C456" s="19">
        <v>231104</v>
      </c>
      <c r="D456" s="19">
        <v>44507</v>
      </c>
      <c r="E456" s="19">
        <v>4237</v>
      </c>
      <c r="F456" s="19">
        <v>6983</v>
      </c>
      <c r="G456" s="19">
        <v>9011</v>
      </c>
      <c r="H456" s="19">
        <v>2640</v>
      </c>
      <c r="I456" s="19">
        <v>6924</v>
      </c>
      <c r="J456" s="19">
        <v>427</v>
      </c>
      <c r="K456" s="19">
        <v>659</v>
      </c>
      <c r="L456" s="19">
        <v>0</v>
      </c>
      <c r="M456" s="19">
        <v>0</v>
      </c>
      <c r="N456" s="6">
        <f t="shared" si="7"/>
        <v>306492</v>
      </c>
    </row>
    <row r="457" spans="1:14" x14ac:dyDescent="0.25">
      <c r="A457" s="9">
        <v>454</v>
      </c>
      <c r="B457" s="21" t="s">
        <v>465</v>
      </c>
      <c r="C457" s="19">
        <v>202492</v>
      </c>
      <c r="D457" s="19">
        <v>46488</v>
      </c>
      <c r="E457" s="19">
        <v>3616</v>
      </c>
      <c r="F457" s="19">
        <v>7745</v>
      </c>
      <c r="G457" s="19">
        <v>8123</v>
      </c>
      <c r="H457" s="19">
        <v>1843</v>
      </c>
      <c r="I457" s="19">
        <v>5075</v>
      </c>
      <c r="J457" s="19">
        <v>484</v>
      </c>
      <c r="K457" s="19">
        <v>385</v>
      </c>
      <c r="L457" s="19">
        <v>0</v>
      </c>
      <c r="M457" s="19">
        <v>0</v>
      </c>
      <c r="N457" s="6">
        <f t="shared" si="7"/>
        <v>276251</v>
      </c>
    </row>
    <row r="458" spans="1:14" x14ac:dyDescent="0.25">
      <c r="A458" s="9">
        <v>455</v>
      </c>
      <c r="B458" s="21" t="s">
        <v>466</v>
      </c>
      <c r="C458" s="19">
        <v>202492</v>
      </c>
      <c r="D458" s="19">
        <v>82095</v>
      </c>
      <c r="E458" s="19">
        <v>3496</v>
      </c>
      <c r="F458" s="19">
        <v>7561</v>
      </c>
      <c r="G458" s="19">
        <v>6628</v>
      </c>
      <c r="H458" s="19">
        <v>1821</v>
      </c>
      <c r="I458" s="19">
        <v>4511</v>
      </c>
      <c r="J458" s="19">
        <v>475</v>
      </c>
      <c r="K458" s="19">
        <v>379</v>
      </c>
      <c r="L458" s="19">
        <v>0</v>
      </c>
      <c r="M458" s="19">
        <v>0</v>
      </c>
      <c r="N458" s="6">
        <f t="shared" si="7"/>
        <v>309458</v>
      </c>
    </row>
    <row r="459" spans="1:14" x14ac:dyDescent="0.25">
      <c r="A459" s="9">
        <v>456</v>
      </c>
      <c r="B459" s="21" t="s">
        <v>467</v>
      </c>
      <c r="C459" s="19">
        <v>136158</v>
      </c>
      <c r="D459" s="19">
        <v>70896</v>
      </c>
      <c r="E459" s="19">
        <v>2397</v>
      </c>
      <c r="F459" s="19">
        <v>5287</v>
      </c>
      <c r="G459" s="19">
        <v>3833</v>
      </c>
      <c r="H459" s="19">
        <v>1200</v>
      </c>
      <c r="I459" s="19">
        <v>2739</v>
      </c>
      <c r="J459" s="19">
        <v>328</v>
      </c>
      <c r="K459" s="19">
        <v>244</v>
      </c>
      <c r="L459" s="19">
        <v>0</v>
      </c>
      <c r="M459" s="19">
        <v>0</v>
      </c>
      <c r="N459" s="6">
        <f t="shared" si="7"/>
        <v>223082</v>
      </c>
    </row>
    <row r="460" spans="1:14" x14ac:dyDescent="0.25">
      <c r="A460" s="9">
        <v>457</v>
      </c>
      <c r="B460" s="21" t="s">
        <v>468</v>
      </c>
      <c r="C460" s="19">
        <v>226852</v>
      </c>
      <c r="D460" s="19">
        <v>56750</v>
      </c>
      <c r="E460" s="19">
        <v>4065</v>
      </c>
      <c r="F460" s="19">
        <v>9170</v>
      </c>
      <c r="G460" s="19">
        <v>7683</v>
      </c>
      <c r="H460" s="19">
        <v>1938</v>
      </c>
      <c r="I460" s="19">
        <v>4864</v>
      </c>
      <c r="J460" s="19">
        <v>620</v>
      </c>
      <c r="K460" s="19">
        <v>378</v>
      </c>
      <c r="L460" s="19">
        <v>0</v>
      </c>
      <c r="M460" s="19">
        <v>0</v>
      </c>
      <c r="N460" s="6">
        <f t="shared" si="7"/>
        <v>312320</v>
      </c>
    </row>
    <row r="461" spans="1:14" x14ac:dyDescent="0.25">
      <c r="A461" s="9">
        <v>458</v>
      </c>
      <c r="B461" s="21" t="s">
        <v>469</v>
      </c>
      <c r="C461" s="19">
        <v>158654</v>
      </c>
      <c r="D461" s="19">
        <v>58233</v>
      </c>
      <c r="E461" s="19">
        <v>2376</v>
      </c>
      <c r="F461" s="19">
        <v>6454</v>
      </c>
      <c r="G461" s="19">
        <v>2681</v>
      </c>
      <c r="H461" s="19">
        <v>1094</v>
      </c>
      <c r="I461" s="19">
        <v>1902</v>
      </c>
      <c r="J461" s="19">
        <v>355</v>
      </c>
      <c r="K461" s="19">
        <v>170</v>
      </c>
      <c r="L461" s="19">
        <v>6858</v>
      </c>
      <c r="M461" s="19">
        <v>0</v>
      </c>
      <c r="N461" s="6">
        <f t="shared" si="7"/>
        <v>238777</v>
      </c>
    </row>
    <row r="462" spans="1:14" x14ac:dyDescent="0.25">
      <c r="A462" s="9">
        <v>459</v>
      </c>
      <c r="B462" s="21" t="s">
        <v>470</v>
      </c>
      <c r="C462" s="19">
        <v>323642</v>
      </c>
      <c r="D462" s="19">
        <v>121139</v>
      </c>
      <c r="E462" s="19">
        <v>5593</v>
      </c>
      <c r="F462" s="19">
        <v>11135</v>
      </c>
      <c r="G462" s="19">
        <v>11287</v>
      </c>
      <c r="H462" s="19">
        <v>3157</v>
      </c>
      <c r="I462" s="19">
        <v>7979</v>
      </c>
      <c r="J462" s="19">
        <v>687</v>
      </c>
      <c r="K462" s="19">
        <v>708</v>
      </c>
      <c r="L462" s="19">
        <v>0</v>
      </c>
      <c r="M462" s="19">
        <v>0</v>
      </c>
      <c r="N462" s="6">
        <f t="shared" si="7"/>
        <v>485327</v>
      </c>
    </row>
    <row r="463" spans="1:14" x14ac:dyDescent="0.25">
      <c r="A463" s="9">
        <v>460</v>
      </c>
      <c r="B463" s="21" t="s">
        <v>471</v>
      </c>
      <c r="C463" s="19">
        <v>316454</v>
      </c>
      <c r="D463" s="19">
        <v>67466</v>
      </c>
      <c r="E463" s="19">
        <v>5560</v>
      </c>
      <c r="F463" s="19">
        <v>12322</v>
      </c>
      <c r="G463" s="19">
        <v>11948</v>
      </c>
      <c r="H463" s="19">
        <v>2774</v>
      </c>
      <c r="I463" s="19">
        <v>7441</v>
      </c>
      <c r="J463" s="19">
        <v>762</v>
      </c>
      <c r="K463" s="19">
        <v>561</v>
      </c>
      <c r="L463" s="19">
        <v>0</v>
      </c>
      <c r="M463" s="19">
        <v>0</v>
      </c>
      <c r="N463" s="6">
        <f t="shared" si="7"/>
        <v>425288</v>
      </c>
    </row>
    <row r="464" spans="1:14" x14ac:dyDescent="0.25">
      <c r="A464" s="9">
        <v>461</v>
      </c>
      <c r="B464" s="21" t="s">
        <v>472</v>
      </c>
      <c r="C464" s="19">
        <v>102704</v>
      </c>
      <c r="D464" s="19">
        <v>47852</v>
      </c>
      <c r="E464" s="19">
        <v>1777</v>
      </c>
      <c r="F464" s="19">
        <v>4592</v>
      </c>
      <c r="G464" s="19">
        <v>1202</v>
      </c>
      <c r="H464" s="19">
        <v>736</v>
      </c>
      <c r="I464" s="19">
        <v>1081</v>
      </c>
      <c r="J464" s="19">
        <v>274</v>
      </c>
      <c r="K464" s="19">
        <v>115</v>
      </c>
      <c r="L464" s="19">
        <v>0</v>
      </c>
      <c r="M464" s="19">
        <v>0</v>
      </c>
      <c r="N464" s="6">
        <f t="shared" si="7"/>
        <v>160333</v>
      </c>
    </row>
    <row r="465" spans="1:14" x14ac:dyDescent="0.25">
      <c r="A465" s="9">
        <v>462</v>
      </c>
      <c r="B465" s="21" t="s">
        <v>473</v>
      </c>
      <c r="C465" s="19">
        <v>331436</v>
      </c>
      <c r="D465" s="19">
        <v>122285</v>
      </c>
      <c r="E465" s="19">
        <v>5767</v>
      </c>
      <c r="F465" s="19">
        <v>10842</v>
      </c>
      <c r="G465" s="19">
        <v>10666</v>
      </c>
      <c r="H465" s="19">
        <v>3395</v>
      </c>
      <c r="I465" s="19">
        <v>8223</v>
      </c>
      <c r="J465" s="19">
        <v>687</v>
      </c>
      <c r="K465" s="19">
        <v>790</v>
      </c>
      <c r="L465" s="19">
        <v>0</v>
      </c>
      <c r="M465" s="19">
        <v>0</v>
      </c>
      <c r="N465" s="6">
        <f t="shared" si="7"/>
        <v>494091</v>
      </c>
    </row>
    <row r="466" spans="1:14" x14ac:dyDescent="0.25">
      <c r="A466" s="9">
        <v>463</v>
      </c>
      <c r="B466" s="21" t="s">
        <v>474</v>
      </c>
      <c r="C466" s="19">
        <v>83702</v>
      </c>
      <c r="D466" s="19">
        <v>36726</v>
      </c>
      <c r="E466" s="19">
        <v>1495</v>
      </c>
      <c r="F466" s="19">
        <v>4037</v>
      </c>
      <c r="G466" s="19">
        <v>1211</v>
      </c>
      <c r="H466" s="19">
        <v>550</v>
      </c>
      <c r="I466" s="19">
        <v>834</v>
      </c>
      <c r="J466" s="19">
        <v>251</v>
      </c>
      <c r="K466" s="19">
        <v>72</v>
      </c>
      <c r="L466" s="19">
        <v>0</v>
      </c>
      <c r="M466" s="19">
        <v>0</v>
      </c>
      <c r="N466" s="6">
        <f t="shared" si="7"/>
        <v>128878</v>
      </c>
    </row>
    <row r="467" spans="1:14" x14ac:dyDescent="0.25">
      <c r="A467" s="9">
        <v>464</v>
      </c>
      <c r="B467" s="21" t="s">
        <v>475</v>
      </c>
      <c r="C467" s="19">
        <v>87270</v>
      </c>
      <c r="D467" s="19">
        <v>35379</v>
      </c>
      <c r="E467" s="19">
        <v>1646</v>
      </c>
      <c r="F467" s="19">
        <v>3848</v>
      </c>
      <c r="G467" s="19">
        <v>786</v>
      </c>
      <c r="H467" s="19">
        <v>715</v>
      </c>
      <c r="I467" s="19">
        <v>1024</v>
      </c>
      <c r="J467" s="19">
        <v>238</v>
      </c>
      <c r="K467" s="19">
        <v>131</v>
      </c>
      <c r="L467" s="19">
        <v>0</v>
      </c>
      <c r="M467" s="19">
        <v>0</v>
      </c>
      <c r="N467" s="6">
        <f t="shared" si="7"/>
        <v>131037</v>
      </c>
    </row>
    <row r="468" spans="1:14" x14ac:dyDescent="0.25">
      <c r="A468" s="9">
        <v>465</v>
      </c>
      <c r="B468" s="21" t="s">
        <v>476</v>
      </c>
      <c r="C468" s="19">
        <v>125552</v>
      </c>
      <c r="D468" s="19">
        <v>44614</v>
      </c>
      <c r="E468" s="19">
        <v>2252</v>
      </c>
      <c r="F468" s="19">
        <v>5336</v>
      </c>
      <c r="G468" s="19">
        <v>3738</v>
      </c>
      <c r="H468" s="19">
        <v>1014</v>
      </c>
      <c r="I468" s="19">
        <v>2382</v>
      </c>
      <c r="J468" s="19">
        <v>329</v>
      </c>
      <c r="K468" s="19">
        <v>186</v>
      </c>
      <c r="L468" s="19">
        <v>0</v>
      </c>
      <c r="M468" s="19">
        <v>0</v>
      </c>
      <c r="N468" s="6">
        <f t="shared" si="7"/>
        <v>185403</v>
      </c>
    </row>
    <row r="469" spans="1:14" x14ac:dyDescent="0.25">
      <c r="A469" s="9">
        <v>466</v>
      </c>
      <c r="B469" s="21" t="s">
        <v>477</v>
      </c>
      <c r="C469" s="19">
        <v>659386</v>
      </c>
      <c r="D469" s="19">
        <v>82703</v>
      </c>
      <c r="E469" s="19">
        <v>11695</v>
      </c>
      <c r="F469" s="19">
        <v>21432</v>
      </c>
      <c r="G469" s="19">
        <v>31035</v>
      </c>
      <c r="H469" s="19">
        <v>6927</v>
      </c>
      <c r="I469" s="19">
        <v>20577</v>
      </c>
      <c r="J469" s="19">
        <v>1305</v>
      </c>
      <c r="K469" s="19">
        <v>1639</v>
      </c>
      <c r="L469" s="19">
        <v>0</v>
      </c>
      <c r="M469" s="19">
        <v>0</v>
      </c>
      <c r="N469" s="6">
        <f t="shared" si="7"/>
        <v>836699</v>
      </c>
    </row>
    <row r="470" spans="1:14" x14ac:dyDescent="0.25">
      <c r="A470" s="9">
        <v>467</v>
      </c>
      <c r="B470" s="21" t="s">
        <v>478</v>
      </c>
      <c r="C470" s="19">
        <v>1063724</v>
      </c>
      <c r="D470" s="19">
        <v>1532773</v>
      </c>
      <c r="E470" s="19">
        <v>18932</v>
      </c>
      <c r="F470" s="19">
        <v>29963</v>
      </c>
      <c r="G470" s="19">
        <v>44042</v>
      </c>
      <c r="H470" s="19">
        <v>12394</v>
      </c>
      <c r="I470" s="19">
        <v>33392</v>
      </c>
      <c r="J470" s="19">
        <v>1774</v>
      </c>
      <c r="K470" s="19">
        <v>3147</v>
      </c>
      <c r="L470" s="19">
        <v>0</v>
      </c>
      <c r="M470" s="19">
        <v>0</v>
      </c>
      <c r="N470" s="6">
        <f t="shared" si="7"/>
        <v>2740141</v>
      </c>
    </row>
    <row r="471" spans="1:14" x14ac:dyDescent="0.25">
      <c r="A471" s="9">
        <v>468</v>
      </c>
      <c r="B471" s="21" t="s">
        <v>479</v>
      </c>
      <c r="C471" s="19">
        <v>696204</v>
      </c>
      <c r="D471" s="19">
        <v>251978</v>
      </c>
      <c r="E471" s="19">
        <v>12153</v>
      </c>
      <c r="F471" s="19">
        <v>24167</v>
      </c>
      <c r="G471" s="19">
        <v>32400</v>
      </c>
      <c r="H471" s="19">
        <v>6807</v>
      </c>
      <c r="I471" s="19">
        <v>20193</v>
      </c>
      <c r="J471" s="19">
        <v>1492</v>
      </c>
      <c r="K471" s="19">
        <v>1526</v>
      </c>
      <c r="L471" s="19">
        <v>0</v>
      </c>
      <c r="M471" s="19">
        <v>20129</v>
      </c>
      <c r="N471" s="6">
        <f t="shared" si="7"/>
        <v>1067049</v>
      </c>
    </row>
    <row r="472" spans="1:14" x14ac:dyDescent="0.25">
      <c r="A472" s="9">
        <v>469</v>
      </c>
      <c r="B472" s="21" t="s">
        <v>480</v>
      </c>
      <c r="C472" s="19">
        <v>1825066</v>
      </c>
      <c r="D472" s="19">
        <v>599718</v>
      </c>
      <c r="E472" s="19">
        <v>30971</v>
      </c>
      <c r="F472" s="19">
        <v>60780</v>
      </c>
      <c r="G472" s="19">
        <v>79075</v>
      </c>
      <c r="H472" s="19">
        <v>18023</v>
      </c>
      <c r="I472" s="19">
        <v>51476</v>
      </c>
      <c r="J472" s="19">
        <v>3598</v>
      </c>
      <c r="K472" s="19">
        <v>4099</v>
      </c>
      <c r="L472" s="19">
        <v>102252</v>
      </c>
      <c r="M472" s="19">
        <v>0</v>
      </c>
      <c r="N472" s="6">
        <f t="shared" si="7"/>
        <v>2775058</v>
      </c>
    </row>
    <row r="473" spans="1:14" x14ac:dyDescent="0.25">
      <c r="A473" s="9">
        <v>470</v>
      </c>
      <c r="B473" s="21" t="s">
        <v>481</v>
      </c>
      <c r="C473" s="19">
        <v>277122</v>
      </c>
      <c r="D473" s="19">
        <v>53250</v>
      </c>
      <c r="E473" s="19">
        <v>4858</v>
      </c>
      <c r="F473" s="19">
        <v>10259</v>
      </c>
      <c r="G473" s="19">
        <v>10054</v>
      </c>
      <c r="H473" s="19">
        <v>2560</v>
      </c>
      <c r="I473" s="19">
        <v>6665</v>
      </c>
      <c r="J473" s="19">
        <v>626</v>
      </c>
      <c r="K473" s="19">
        <v>546</v>
      </c>
      <c r="L473" s="19">
        <v>31590</v>
      </c>
      <c r="M473" s="19">
        <v>0</v>
      </c>
      <c r="N473" s="6">
        <f t="shared" si="7"/>
        <v>397530</v>
      </c>
    </row>
    <row r="474" spans="1:14" x14ac:dyDescent="0.25">
      <c r="A474" s="9">
        <v>471</v>
      </c>
      <c r="B474" s="21" t="s">
        <v>482</v>
      </c>
      <c r="C474" s="19">
        <v>95542</v>
      </c>
      <c r="D474" s="19">
        <v>53231</v>
      </c>
      <c r="E474" s="19">
        <v>1750</v>
      </c>
      <c r="F474" s="19">
        <v>4861</v>
      </c>
      <c r="G474" s="19">
        <v>997</v>
      </c>
      <c r="H474" s="19">
        <v>588</v>
      </c>
      <c r="I474" s="19">
        <v>718</v>
      </c>
      <c r="J474" s="19">
        <v>303</v>
      </c>
      <c r="K474" s="19">
        <v>65</v>
      </c>
      <c r="L474" s="19">
        <v>0</v>
      </c>
      <c r="M474" s="19">
        <v>0</v>
      </c>
      <c r="N474" s="6">
        <f t="shared" si="7"/>
        <v>158055</v>
      </c>
    </row>
    <row r="475" spans="1:14" x14ac:dyDescent="0.25">
      <c r="A475" s="9">
        <v>472</v>
      </c>
      <c r="B475" s="21" t="s">
        <v>483</v>
      </c>
      <c r="C475" s="19">
        <v>418246</v>
      </c>
      <c r="D475" s="19">
        <v>189155</v>
      </c>
      <c r="E475" s="19">
        <v>7648</v>
      </c>
      <c r="F475" s="19">
        <v>19655</v>
      </c>
      <c r="G475" s="19">
        <v>7803</v>
      </c>
      <c r="H475" s="19">
        <v>2980</v>
      </c>
      <c r="I475" s="19">
        <v>5292</v>
      </c>
      <c r="J475" s="19">
        <v>1218</v>
      </c>
      <c r="K475" s="19">
        <v>451</v>
      </c>
      <c r="L475" s="19">
        <v>0</v>
      </c>
      <c r="M475" s="19">
        <v>0</v>
      </c>
      <c r="N475" s="6">
        <f t="shared" si="7"/>
        <v>652448</v>
      </c>
    </row>
    <row r="476" spans="1:14" x14ac:dyDescent="0.25">
      <c r="A476" s="9">
        <v>473</v>
      </c>
      <c r="B476" s="21" t="s">
        <v>484</v>
      </c>
      <c r="C476" s="19">
        <v>125698</v>
      </c>
      <c r="D476" s="19">
        <v>51218</v>
      </c>
      <c r="E476" s="19">
        <v>2230</v>
      </c>
      <c r="F476" s="19">
        <v>5537</v>
      </c>
      <c r="G476" s="19">
        <v>2993</v>
      </c>
      <c r="H476" s="19">
        <v>951</v>
      </c>
      <c r="I476" s="19">
        <v>1957</v>
      </c>
      <c r="J476" s="19">
        <v>343</v>
      </c>
      <c r="K476" s="19">
        <v>160</v>
      </c>
      <c r="L476" s="19">
        <v>0</v>
      </c>
      <c r="M476" s="19">
        <v>0</v>
      </c>
      <c r="N476" s="6">
        <f t="shared" si="7"/>
        <v>191087</v>
      </c>
    </row>
    <row r="477" spans="1:14" x14ac:dyDescent="0.25">
      <c r="A477" s="9">
        <v>474</v>
      </c>
      <c r="B477" s="21" t="s">
        <v>485</v>
      </c>
      <c r="C477" s="19">
        <v>196458</v>
      </c>
      <c r="D477" s="19">
        <v>65294</v>
      </c>
      <c r="E477" s="19">
        <v>3481</v>
      </c>
      <c r="F477" s="19">
        <v>7428</v>
      </c>
      <c r="G477" s="19">
        <v>7914</v>
      </c>
      <c r="H477" s="19">
        <v>1795</v>
      </c>
      <c r="I477" s="19">
        <v>4939</v>
      </c>
      <c r="J477" s="19">
        <v>457</v>
      </c>
      <c r="K477" s="19">
        <v>378</v>
      </c>
      <c r="L477" s="19">
        <v>0</v>
      </c>
      <c r="M477" s="19">
        <v>0</v>
      </c>
      <c r="N477" s="6">
        <f t="shared" si="7"/>
        <v>288144</v>
      </c>
    </row>
    <row r="478" spans="1:14" x14ac:dyDescent="0.25">
      <c r="A478" s="9">
        <v>475</v>
      </c>
      <c r="B478" s="21" t="s">
        <v>486</v>
      </c>
      <c r="C478" s="19">
        <v>711038</v>
      </c>
      <c r="D478" s="19">
        <v>380146</v>
      </c>
      <c r="E478" s="19">
        <v>12522</v>
      </c>
      <c r="F478" s="19">
        <v>24317</v>
      </c>
      <c r="G478" s="19">
        <v>23333</v>
      </c>
      <c r="H478" s="19">
        <v>7110</v>
      </c>
      <c r="I478" s="19">
        <v>17472</v>
      </c>
      <c r="J478" s="19">
        <v>1487</v>
      </c>
      <c r="K478" s="19">
        <v>1622</v>
      </c>
      <c r="L478" s="19">
        <v>94390</v>
      </c>
      <c r="M478" s="19">
        <v>0</v>
      </c>
      <c r="N478" s="6">
        <f t="shared" si="7"/>
        <v>1273437</v>
      </c>
    </row>
    <row r="479" spans="1:14" x14ac:dyDescent="0.25">
      <c r="A479" s="9">
        <v>476</v>
      </c>
      <c r="B479" s="21" t="s">
        <v>487</v>
      </c>
      <c r="C479" s="19">
        <v>75454</v>
      </c>
      <c r="D479" s="19">
        <v>35491</v>
      </c>
      <c r="E479" s="19">
        <v>1404</v>
      </c>
      <c r="F479" s="19">
        <v>3582</v>
      </c>
      <c r="G479" s="19">
        <v>973</v>
      </c>
      <c r="H479" s="19">
        <v>542</v>
      </c>
      <c r="I479" s="19">
        <v>810</v>
      </c>
      <c r="J479" s="19">
        <v>225</v>
      </c>
      <c r="K479" s="19">
        <v>82</v>
      </c>
      <c r="L479" s="19">
        <v>0</v>
      </c>
      <c r="M479" s="19">
        <v>0</v>
      </c>
      <c r="N479" s="6">
        <f t="shared" si="7"/>
        <v>118563</v>
      </c>
    </row>
    <row r="480" spans="1:14" x14ac:dyDescent="0.25">
      <c r="A480" s="9">
        <v>477</v>
      </c>
      <c r="B480" s="21" t="s">
        <v>488</v>
      </c>
      <c r="C480" s="19">
        <v>142152</v>
      </c>
      <c r="D480" s="19">
        <v>68698</v>
      </c>
      <c r="E480" s="19">
        <v>2492</v>
      </c>
      <c r="F480" s="19">
        <v>6372</v>
      </c>
      <c r="G480" s="19">
        <v>3037</v>
      </c>
      <c r="H480" s="19">
        <v>1031</v>
      </c>
      <c r="I480" s="19">
        <v>2008</v>
      </c>
      <c r="J480" s="19">
        <v>387</v>
      </c>
      <c r="K480" s="19">
        <v>164</v>
      </c>
      <c r="L480" s="19">
        <v>9469</v>
      </c>
      <c r="M480" s="19">
        <v>0</v>
      </c>
      <c r="N480" s="6">
        <f t="shared" si="7"/>
        <v>235810</v>
      </c>
    </row>
    <row r="481" spans="1:14" x14ac:dyDescent="0.25">
      <c r="A481" s="9">
        <v>478</v>
      </c>
      <c r="B481" s="21" t="s">
        <v>489</v>
      </c>
      <c r="C481" s="19">
        <v>143956</v>
      </c>
      <c r="D481" s="19">
        <v>38240</v>
      </c>
      <c r="E481" s="19">
        <v>2542</v>
      </c>
      <c r="F481" s="19">
        <v>6264</v>
      </c>
      <c r="G481" s="19">
        <v>3686</v>
      </c>
      <c r="H481" s="19">
        <v>1102</v>
      </c>
      <c r="I481" s="19">
        <v>2372</v>
      </c>
      <c r="J481" s="19">
        <v>385</v>
      </c>
      <c r="K481" s="19">
        <v>189</v>
      </c>
      <c r="L481" s="19">
        <v>0</v>
      </c>
      <c r="M481" s="19">
        <v>0</v>
      </c>
      <c r="N481" s="6">
        <f t="shared" si="7"/>
        <v>198736</v>
      </c>
    </row>
    <row r="482" spans="1:14" x14ac:dyDescent="0.25">
      <c r="A482" s="9">
        <v>479</v>
      </c>
      <c r="B482" s="21" t="s">
        <v>490</v>
      </c>
      <c r="C482" s="19">
        <v>59138</v>
      </c>
      <c r="D482" s="19">
        <v>31688</v>
      </c>
      <c r="E482" s="19">
        <v>1070</v>
      </c>
      <c r="F482" s="19">
        <v>3165</v>
      </c>
      <c r="G482" s="19">
        <v>401</v>
      </c>
      <c r="H482" s="19">
        <v>315</v>
      </c>
      <c r="I482" s="19">
        <v>256</v>
      </c>
      <c r="J482" s="19">
        <v>204</v>
      </c>
      <c r="K482" s="19">
        <v>20</v>
      </c>
      <c r="L482" s="19">
        <v>0</v>
      </c>
      <c r="M482" s="19">
        <v>0</v>
      </c>
      <c r="N482" s="6">
        <f t="shared" si="7"/>
        <v>96257</v>
      </c>
    </row>
    <row r="483" spans="1:14" x14ac:dyDescent="0.25">
      <c r="A483" s="9">
        <v>480</v>
      </c>
      <c r="B483" s="21" t="s">
        <v>491</v>
      </c>
      <c r="C483" s="19">
        <v>136422</v>
      </c>
      <c r="D483" s="19">
        <v>53011</v>
      </c>
      <c r="E483" s="19">
        <v>2444</v>
      </c>
      <c r="F483" s="19">
        <v>5698</v>
      </c>
      <c r="G483" s="19">
        <v>3064</v>
      </c>
      <c r="H483" s="19">
        <v>1126</v>
      </c>
      <c r="I483" s="19">
        <v>2302</v>
      </c>
      <c r="J483" s="19">
        <v>344</v>
      </c>
      <c r="K483" s="19">
        <v>212</v>
      </c>
      <c r="L483" s="19">
        <v>2018</v>
      </c>
      <c r="M483" s="19">
        <v>0</v>
      </c>
      <c r="N483" s="6">
        <f t="shared" si="7"/>
        <v>206641</v>
      </c>
    </row>
    <row r="484" spans="1:14" x14ac:dyDescent="0.25">
      <c r="A484" s="9">
        <v>481</v>
      </c>
      <c r="B484" s="21" t="s">
        <v>492</v>
      </c>
      <c r="C484" s="19">
        <v>193300</v>
      </c>
      <c r="D484" s="19">
        <v>58146</v>
      </c>
      <c r="E484" s="19">
        <v>3485</v>
      </c>
      <c r="F484" s="19">
        <v>6753</v>
      </c>
      <c r="G484" s="19">
        <v>4366</v>
      </c>
      <c r="H484" s="19">
        <v>1945</v>
      </c>
      <c r="I484" s="19">
        <v>4062</v>
      </c>
      <c r="J484" s="19">
        <v>405</v>
      </c>
      <c r="K484" s="19">
        <v>444</v>
      </c>
      <c r="L484" s="19">
        <v>4931</v>
      </c>
      <c r="M484" s="19">
        <v>0</v>
      </c>
      <c r="N484" s="6">
        <f t="shared" si="7"/>
        <v>277837</v>
      </c>
    </row>
    <row r="485" spans="1:14" x14ac:dyDescent="0.25">
      <c r="A485" s="9">
        <v>482</v>
      </c>
      <c r="B485" s="21" t="s">
        <v>493</v>
      </c>
      <c r="C485" s="19">
        <v>4148194</v>
      </c>
      <c r="D485" s="19">
        <v>894263</v>
      </c>
      <c r="E485" s="19">
        <v>67401</v>
      </c>
      <c r="F485" s="19">
        <v>120636</v>
      </c>
      <c r="G485" s="19">
        <v>128541</v>
      </c>
      <c r="H485" s="19">
        <v>43845</v>
      </c>
      <c r="I485" s="19">
        <v>105490</v>
      </c>
      <c r="J485" s="19">
        <v>6429</v>
      </c>
      <c r="K485" s="19">
        <v>10589</v>
      </c>
      <c r="L485" s="19">
        <v>0</v>
      </c>
      <c r="M485" s="19">
        <v>0</v>
      </c>
      <c r="N485" s="6">
        <f t="shared" si="7"/>
        <v>5525388</v>
      </c>
    </row>
    <row r="486" spans="1:14" x14ac:dyDescent="0.25">
      <c r="A486" s="9">
        <v>483</v>
      </c>
      <c r="B486" s="21" t="s">
        <v>494</v>
      </c>
      <c r="C486" s="19">
        <v>493900</v>
      </c>
      <c r="D486" s="19">
        <v>169609</v>
      </c>
      <c r="E486" s="19">
        <v>8247</v>
      </c>
      <c r="F486" s="19">
        <v>15621</v>
      </c>
      <c r="G486" s="19">
        <v>25331</v>
      </c>
      <c r="H486" s="19">
        <v>5006</v>
      </c>
      <c r="I486" s="19">
        <v>15452</v>
      </c>
      <c r="J486" s="19">
        <v>949</v>
      </c>
      <c r="K486" s="19">
        <v>1165</v>
      </c>
      <c r="L486" s="19">
        <v>0</v>
      </c>
      <c r="M486" s="19">
        <v>0</v>
      </c>
      <c r="N486" s="6">
        <f t="shared" si="7"/>
        <v>735280</v>
      </c>
    </row>
    <row r="487" spans="1:14" x14ac:dyDescent="0.25">
      <c r="A487" s="9">
        <v>484</v>
      </c>
      <c r="B487" s="21" t="s">
        <v>495</v>
      </c>
      <c r="C487" s="19">
        <v>326832</v>
      </c>
      <c r="D487" s="19">
        <v>115059</v>
      </c>
      <c r="E487" s="19">
        <v>5512</v>
      </c>
      <c r="F487" s="19">
        <v>11018</v>
      </c>
      <c r="G487" s="19">
        <v>10231</v>
      </c>
      <c r="H487" s="19">
        <v>3172</v>
      </c>
      <c r="I487" s="19">
        <v>7664</v>
      </c>
      <c r="J487" s="19">
        <v>661</v>
      </c>
      <c r="K487" s="19">
        <v>712</v>
      </c>
      <c r="L487" s="19">
        <v>0</v>
      </c>
      <c r="M487" s="19">
        <v>0</v>
      </c>
      <c r="N487" s="6">
        <f t="shared" si="7"/>
        <v>480861</v>
      </c>
    </row>
    <row r="488" spans="1:14" x14ac:dyDescent="0.25">
      <c r="A488" s="9">
        <v>485</v>
      </c>
      <c r="B488" s="21" t="s">
        <v>496</v>
      </c>
      <c r="C488" s="19">
        <v>209322</v>
      </c>
      <c r="D488" s="19">
        <v>81917</v>
      </c>
      <c r="E488" s="19">
        <v>3706</v>
      </c>
      <c r="F488" s="19">
        <v>8382</v>
      </c>
      <c r="G488" s="19">
        <v>7111</v>
      </c>
      <c r="H488" s="19">
        <v>1793</v>
      </c>
      <c r="I488" s="19">
        <v>4549</v>
      </c>
      <c r="J488" s="19">
        <v>516</v>
      </c>
      <c r="K488" s="19">
        <v>353</v>
      </c>
      <c r="L488" s="19">
        <v>0</v>
      </c>
      <c r="M488" s="19">
        <v>0</v>
      </c>
      <c r="N488" s="6">
        <f t="shared" si="7"/>
        <v>317649</v>
      </c>
    </row>
    <row r="489" spans="1:14" x14ac:dyDescent="0.25">
      <c r="A489" s="9">
        <v>486</v>
      </c>
      <c r="B489" s="21" t="s">
        <v>497</v>
      </c>
      <c r="C489" s="19">
        <v>195080</v>
      </c>
      <c r="D489" s="19">
        <v>208141</v>
      </c>
      <c r="E489" s="19">
        <v>3402</v>
      </c>
      <c r="F489" s="19">
        <v>6729</v>
      </c>
      <c r="G489" s="19">
        <v>5589</v>
      </c>
      <c r="H489" s="19">
        <v>1920</v>
      </c>
      <c r="I489" s="19">
        <v>4428</v>
      </c>
      <c r="J489" s="19">
        <v>393</v>
      </c>
      <c r="K489" s="19">
        <v>434</v>
      </c>
      <c r="L489" s="19">
        <v>0</v>
      </c>
      <c r="M489" s="19">
        <v>0</v>
      </c>
      <c r="N489" s="6">
        <f t="shared" si="7"/>
        <v>426116</v>
      </c>
    </row>
    <row r="490" spans="1:14" x14ac:dyDescent="0.25">
      <c r="A490" s="9">
        <v>487</v>
      </c>
      <c r="B490" s="21" t="s">
        <v>498</v>
      </c>
      <c r="C490" s="19">
        <v>230268</v>
      </c>
      <c r="D490" s="19">
        <v>76414</v>
      </c>
      <c r="E490" s="19">
        <v>2830</v>
      </c>
      <c r="F490" s="19">
        <v>6665</v>
      </c>
      <c r="G490" s="19">
        <v>4533</v>
      </c>
      <c r="H490" s="19">
        <v>1876</v>
      </c>
      <c r="I490" s="19">
        <v>3662</v>
      </c>
      <c r="J490" s="19">
        <v>488</v>
      </c>
      <c r="K490" s="19">
        <v>364</v>
      </c>
      <c r="L490" s="19">
        <v>8141</v>
      </c>
      <c r="M490" s="19">
        <v>0</v>
      </c>
      <c r="N490" s="6">
        <f t="shared" si="7"/>
        <v>335241</v>
      </c>
    </row>
    <row r="491" spans="1:14" x14ac:dyDescent="0.25">
      <c r="A491" s="9">
        <v>488</v>
      </c>
      <c r="B491" s="21" t="s">
        <v>499</v>
      </c>
      <c r="C491" s="19">
        <v>67726</v>
      </c>
      <c r="D491" s="19">
        <v>40230</v>
      </c>
      <c r="E491" s="19">
        <v>1214</v>
      </c>
      <c r="F491" s="19">
        <v>3451</v>
      </c>
      <c r="G491" s="19">
        <v>301</v>
      </c>
      <c r="H491" s="19">
        <v>400</v>
      </c>
      <c r="I491" s="19">
        <v>331</v>
      </c>
      <c r="J491" s="19">
        <v>215</v>
      </c>
      <c r="K491" s="19">
        <v>40</v>
      </c>
      <c r="L491" s="19">
        <v>0</v>
      </c>
      <c r="M491" s="19">
        <v>0</v>
      </c>
      <c r="N491" s="6">
        <f t="shared" si="7"/>
        <v>113908</v>
      </c>
    </row>
    <row r="492" spans="1:14" x14ac:dyDescent="0.25">
      <c r="A492" s="9">
        <v>489</v>
      </c>
      <c r="B492" s="21" t="s">
        <v>500</v>
      </c>
      <c r="C492" s="19">
        <v>306846</v>
      </c>
      <c r="D492" s="19">
        <v>69625</v>
      </c>
      <c r="E492" s="19">
        <v>5305</v>
      </c>
      <c r="F492" s="19">
        <v>11819</v>
      </c>
      <c r="G492" s="19">
        <v>11233</v>
      </c>
      <c r="H492" s="19">
        <v>2676</v>
      </c>
      <c r="I492" s="19">
        <v>7055</v>
      </c>
      <c r="J492" s="19">
        <v>718</v>
      </c>
      <c r="K492" s="19">
        <v>541</v>
      </c>
      <c r="L492" s="19">
        <v>0</v>
      </c>
      <c r="M492" s="19">
        <v>0</v>
      </c>
      <c r="N492" s="6">
        <f t="shared" si="7"/>
        <v>415818</v>
      </c>
    </row>
    <row r="493" spans="1:14" x14ac:dyDescent="0.25">
      <c r="A493" s="9">
        <v>490</v>
      </c>
      <c r="B493" s="21" t="s">
        <v>501</v>
      </c>
      <c r="C493" s="19">
        <v>190052</v>
      </c>
      <c r="D493" s="19">
        <v>57540</v>
      </c>
      <c r="E493" s="19">
        <v>3331</v>
      </c>
      <c r="F493" s="19">
        <v>7526</v>
      </c>
      <c r="G493" s="19">
        <v>6795</v>
      </c>
      <c r="H493" s="19">
        <v>1630</v>
      </c>
      <c r="I493" s="19">
        <v>4244</v>
      </c>
      <c r="J493" s="19">
        <v>464</v>
      </c>
      <c r="K493" s="19">
        <v>322</v>
      </c>
      <c r="L493" s="19">
        <v>0</v>
      </c>
      <c r="M493" s="19">
        <v>0</v>
      </c>
      <c r="N493" s="6">
        <f t="shared" si="7"/>
        <v>271904</v>
      </c>
    </row>
    <row r="494" spans="1:14" x14ac:dyDescent="0.25">
      <c r="A494" s="9">
        <v>491</v>
      </c>
      <c r="B494" s="21" t="s">
        <v>502</v>
      </c>
      <c r="C494" s="19">
        <v>268400</v>
      </c>
      <c r="D494" s="19">
        <v>70057</v>
      </c>
      <c r="E494" s="19">
        <v>4820</v>
      </c>
      <c r="F494" s="19">
        <v>8759</v>
      </c>
      <c r="G494" s="19">
        <v>11333</v>
      </c>
      <c r="H494" s="19">
        <v>2836</v>
      </c>
      <c r="I494" s="19">
        <v>7817</v>
      </c>
      <c r="J494" s="19">
        <v>575</v>
      </c>
      <c r="K494" s="19">
        <v>672</v>
      </c>
      <c r="L494" s="19">
        <v>0</v>
      </c>
      <c r="M494" s="19">
        <v>0</v>
      </c>
      <c r="N494" s="6">
        <f t="shared" si="7"/>
        <v>375269</v>
      </c>
    </row>
    <row r="495" spans="1:14" x14ac:dyDescent="0.25">
      <c r="A495" s="9">
        <v>492</v>
      </c>
      <c r="B495" s="21" t="s">
        <v>503</v>
      </c>
      <c r="C495" s="19">
        <v>321770</v>
      </c>
      <c r="D495" s="19">
        <v>98150</v>
      </c>
      <c r="E495" s="19">
        <v>5897</v>
      </c>
      <c r="F495" s="19">
        <v>11800</v>
      </c>
      <c r="G495" s="19">
        <v>6297</v>
      </c>
      <c r="H495" s="19">
        <v>3140</v>
      </c>
      <c r="I495" s="19">
        <v>6197</v>
      </c>
      <c r="J495" s="19">
        <v>756</v>
      </c>
      <c r="K495" s="19">
        <v>696</v>
      </c>
      <c r="L495" s="19">
        <v>0</v>
      </c>
      <c r="M495" s="19">
        <v>0</v>
      </c>
      <c r="N495" s="6">
        <f t="shared" si="7"/>
        <v>454703</v>
      </c>
    </row>
    <row r="496" spans="1:14" x14ac:dyDescent="0.25">
      <c r="A496" s="9">
        <v>493</v>
      </c>
      <c r="B496" s="21" t="s">
        <v>504</v>
      </c>
      <c r="C496" s="19">
        <v>73930</v>
      </c>
      <c r="D496" s="19">
        <v>35639</v>
      </c>
      <c r="E496" s="19">
        <v>1312</v>
      </c>
      <c r="F496" s="19">
        <v>3302</v>
      </c>
      <c r="G496" s="19">
        <v>1265</v>
      </c>
      <c r="H496" s="19">
        <v>547</v>
      </c>
      <c r="I496" s="19">
        <v>948</v>
      </c>
      <c r="J496" s="19">
        <v>211</v>
      </c>
      <c r="K496" s="19">
        <v>89</v>
      </c>
      <c r="L496" s="19">
        <v>0</v>
      </c>
      <c r="M496" s="19">
        <v>0</v>
      </c>
      <c r="N496" s="6">
        <f t="shared" si="7"/>
        <v>117243</v>
      </c>
    </row>
    <row r="497" spans="1:14" x14ac:dyDescent="0.25">
      <c r="A497" s="9">
        <v>494</v>
      </c>
      <c r="B497" s="21" t="s">
        <v>505</v>
      </c>
      <c r="C497" s="19">
        <v>314612</v>
      </c>
      <c r="D497" s="19">
        <v>99674</v>
      </c>
      <c r="E497" s="19">
        <v>5689</v>
      </c>
      <c r="F497" s="19">
        <v>11306</v>
      </c>
      <c r="G497" s="19">
        <v>14316</v>
      </c>
      <c r="H497" s="19">
        <v>3089</v>
      </c>
      <c r="I497" s="19">
        <v>9033</v>
      </c>
      <c r="J497" s="19">
        <v>707</v>
      </c>
      <c r="K497" s="19">
        <v>690</v>
      </c>
      <c r="L497" s="19">
        <v>0</v>
      </c>
      <c r="M497" s="19">
        <v>0</v>
      </c>
      <c r="N497" s="6">
        <f t="shared" si="7"/>
        <v>459116</v>
      </c>
    </row>
    <row r="498" spans="1:14" x14ac:dyDescent="0.25">
      <c r="A498" s="9">
        <v>495</v>
      </c>
      <c r="B498" s="21" t="s">
        <v>506</v>
      </c>
      <c r="C498" s="19">
        <v>209508</v>
      </c>
      <c r="D498" s="19">
        <v>58101</v>
      </c>
      <c r="E498" s="19">
        <v>3741</v>
      </c>
      <c r="F498" s="19">
        <v>8626</v>
      </c>
      <c r="G498" s="19">
        <v>6860</v>
      </c>
      <c r="H498" s="19">
        <v>1753</v>
      </c>
      <c r="I498" s="19">
        <v>4364</v>
      </c>
      <c r="J498" s="19">
        <v>530</v>
      </c>
      <c r="K498" s="19">
        <v>336</v>
      </c>
      <c r="L498" s="19">
        <v>15176</v>
      </c>
      <c r="M498" s="19">
        <v>0</v>
      </c>
      <c r="N498" s="6">
        <f t="shared" si="7"/>
        <v>308995</v>
      </c>
    </row>
    <row r="499" spans="1:14" x14ac:dyDescent="0.25">
      <c r="A499" s="9">
        <v>496</v>
      </c>
      <c r="B499" s="21" t="s">
        <v>507</v>
      </c>
      <c r="C499" s="19">
        <v>128988</v>
      </c>
      <c r="D499" s="19">
        <v>45641</v>
      </c>
      <c r="E499" s="19">
        <v>2234</v>
      </c>
      <c r="F499" s="19">
        <v>5129</v>
      </c>
      <c r="G499" s="19">
        <v>4406</v>
      </c>
      <c r="H499" s="19">
        <v>1086</v>
      </c>
      <c r="I499" s="19">
        <v>2734</v>
      </c>
      <c r="J499" s="19">
        <v>315</v>
      </c>
      <c r="K499" s="19">
        <v>211</v>
      </c>
      <c r="L499" s="19">
        <v>4827</v>
      </c>
      <c r="M499" s="19">
        <v>0</v>
      </c>
      <c r="N499" s="6">
        <f t="shared" si="7"/>
        <v>195571</v>
      </c>
    </row>
    <row r="500" spans="1:14" x14ac:dyDescent="0.25">
      <c r="A500" s="9">
        <v>497</v>
      </c>
      <c r="B500" s="21" t="s">
        <v>508</v>
      </c>
      <c r="C500" s="19">
        <v>261856</v>
      </c>
      <c r="D500" s="19">
        <v>101780</v>
      </c>
      <c r="E500" s="19">
        <v>4626</v>
      </c>
      <c r="F500" s="19">
        <v>10114</v>
      </c>
      <c r="G500" s="19">
        <v>9564</v>
      </c>
      <c r="H500" s="19">
        <v>2330</v>
      </c>
      <c r="I500" s="19">
        <v>6151</v>
      </c>
      <c r="J500" s="19">
        <v>628</v>
      </c>
      <c r="K500" s="19">
        <v>478</v>
      </c>
      <c r="L500" s="19">
        <v>0</v>
      </c>
      <c r="M500" s="19">
        <v>0</v>
      </c>
      <c r="N500" s="6">
        <f t="shared" si="7"/>
        <v>397527</v>
      </c>
    </row>
    <row r="501" spans="1:14" x14ac:dyDescent="0.25">
      <c r="A501" s="9">
        <v>498</v>
      </c>
      <c r="B501" s="21" t="s">
        <v>509</v>
      </c>
      <c r="C501" s="19">
        <v>426614</v>
      </c>
      <c r="D501" s="19">
        <v>110428</v>
      </c>
      <c r="E501" s="19">
        <v>7713</v>
      </c>
      <c r="F501" s="19">
        <v>15688</v>
      </c>
      <c r="G501" s="19">
        <v>17193</v>
      </c>
      <c r="H501" s="19">
        <v>4086</v>
      </c>
      <c r="I501" s="19">
        <v>11234</v>
      </c>
      <c r="J501" s="19">
        <v>1030</v>
      </c>
      <c r="K501" s="19">
        <v>893</v>
      </c>
      <c r="L501" s="19">
        <v>0</v>
      </c>
      <c r="M501" s="19">
        <v>276088</v>
      </c>
      <c r="N501" s="6">
        <f t="shared" si="7"/>
        <v>870967</v>
      </c>
    </row>
    <row r="502" spans="1:14" x14ac:dyDescent="0.25">
      <c r="A502" s="9">
        <v>499</v>
      </c>
      <c r="B502" s="21" t="s">
        <v>510</v>
      </c>
      <c r="C502" s="19">
        <v>229276</v>
      </c>
      <c r="D502" s="19">
        <v>71334</v>
      </c>
      <c r="E502" s="19">
        <v>4084</v>
      </c>
      <c r="F502" s="19">
        <v>6235</v>
      </c>
      <c r="G502" s="19">
        <v>4470</v>
      </c>
      <c r="H502" s="19">
        <v>2718</v>
      </c>
      <c r="I502" s="19">
        <v>5519</v>
      </c>
      <c r="J502" s="19">
        <v>423</v>
      </c>
      <c r="K502" s="19">
        <v>697</v>
      </c>
      <c r="L502" s="19">
        <v>0</v>
      </c>
      <c r="M502" s="19">
        <v>0</v>
      </c>
      <c r="N502" s="6">
        <f t="shared" si="7"/>
        <v>324756</v>
      </c>
    </row>
    <row r="503" spans="1:14" x14ac:dyDescent="0.25">
      <c r="A503" s="9">
        <v>500</v>
      </c>
      <c r="B503" s="21" t="s">
        <v>511</v>
      </c>
      <c r="C503" s="19">
        <v>478176</v>
      </c>
      <c r="D503" s="19">
        <v>112069</v>
      </c>
      <c r="E503" s="19">
        <v>8658</v>
      </c>
      <c r="F503" s="19">
        <v>16139</v>
      </c>
      <c r="G503" s="19">
        <v>18308</v>
      </c>
      <c r="H503" s="19">
        <v>4971</v>
      </c>
      <c r="I503" s="19">
        <v>13093</v>
      </c>
      <c r="J503" s="19">
        <v>991</v>
      </c>
      <c r="K503" s="19">
        <v>1163</v>
      </c>
      <c r="L503" s="19">
        <v>0</v>
      </c>
      <c r="M503" s="19">
        <v>0</v>
      </c>
      <c r="N503" s="6">
        <f t="shared" si="7"/>
        <v>653568</v>
      </c>
    </row>
    <row r="504" spans="1:14" x14ac:dyDescent="0.25">
      <c r="A504" s="9">
        <v>501</v>
      </c>
      <c r="B504" s="21" t="s">
        <v>512</v>
      </c>
      <c r="C504" s="19">
        <v>100584</v>
      </c>
      <c r="D504" s="19">
        <v>43521</v>
      </c>
      <c r="E504" s="19">
        <v>1815</v>
      </c>
      <c r="F504" s="19">
        <v>4634</v>
      </c>
      <c r="G504" s="19">
        <v>2298</v>
      </c>
      <c r="H504" s="19">
        <v>727</v>
      </c>
      <c r="I504" s="19">
        <v>1454</v>
      </c>
      <c r="J504" s="19">
        <v>284</v>
      </c>
      <c r="K504" s="19">
        <v>113</v>
      </c>
      <c r="L504" s="19">
        <v>0</v>
      </c>
      <c r="M504" s="19">
        <v>0</v>
      </c>
      <c r="N504" s="6">
        <f t="shared" si="7"/>
        <v>155430</v>
      </c>
    </row>
    <row r="505" spans="1:14" x14ac:dyDescent="0.25">
      <c r="A505" s="9">
        <v>502</v>
      </c>
      <c r="B505" s="21" t="s">
        <v>513</v>
      </c>
      <c r="C505" s="19">
        <v>310542</v>
      </c>
      <c r="D505" s="19">
        <v>62053</v>
      </c>
      <c r="E505" s="19">
        <v>5300</v>
      </c>
      <c r="F505" s="19">
        <v>11462</v>
      </c>
      <c r="G505" s="19">
        <v>11457</v>
      </c>
      <c r="H505" s="19">
        <v>2786</v>
      </c>
      <c r="I505" s="19">
        <v>7421</v>
      </c>
      <c r="J505" s="19">
        <v>748</v>
      </c>
      <c r="K505" s="19">
        <v>579</v>
      </c>
      <c r="L505" s="19">
        <v>64701</v>
      </c>
      <c r="M505" s="19">
        <v>0</v>
      </c>
      <c r="N505" s="6">
        <f t="shared" si="7"/>
        <v>477049</v>
      </c>
    </row>
    <row r="506" spans="1:14" x14ac:dyDescent="0.25">
      <c r="A506" s="9">
        <v>503</v>
      </c>
      <c r="B506" s="21" t="s">
        <v>514</v>
      </c>
      <c r="C506" s="19">
        <v>166480</v>
      </c>
      <c r="D506" s="19">
        <v>47770</v>
      </c>
      <c r="E506" s="19">
        <v>2757</v>
      </c>
      <c r="F506" s="19">
        <v>5856</v>
      </c>
      <c r="G506" s="19">
        <v>986</v>
      </c>
      <c r="H506" s="19">
        <v>1527</v>
      </c>
      <c r="I506" s="19">
        <v>2205</v>
      </c>
      <c r="J506" s="19">
        <v>344</v>
      </c>
      <c r="K506" s="19">
        <v>327</v>
      </c>
      <c r="L506" s="19">
        <v>9121</v>
      </c>
      <c r="M506" s="19">
        <v>0</v>
      </c>
      <c r="N506" s="6">
        <f t="shared" si="7"/>
        <v>237373</v>
      </c>
    </row>
    <row r="507" spans="1:14" x14ac:dyDescent="0.25">
      <c r="A507" s="9">
        <v>504</v>
      </c>
      <c r="B507" s="21" t="s">
        <v>515</v>
      </c>
      <c r="C507" s="19">
        <v>173908</v>
      </c>
      <c r="D507" s="19">
        <v>70985</v>
      </c>
      <c r="E507" s="19">
        <v>2895</v>
      </c>
      <c r="F507" s="19">
        <v>6505</v>
      </c>
      <c r="G507" s="19">
        <v>3674</v>
      </c>
      <c r="H507" s="19">
        <v>1503</v>
      </c>
      <c r="I507" s="19">
        <v>3016</v>
      </c>
      <c r="J507" s="19">
        <v>390</v>
      </c>
      <c r="K507" s="19">
        <v>304</v>
      </c>
      <c r="L507" s="19">
        <v>0</v>
      </c>
      <c r="M507" s="19">
        <v>0</v>
      </c>
      <c r="N507" s="6">
        <f t="shared" si="7"/>
        <v>263180</v>
      </c>
    </row>
    <row r="508" spans="1:14" x14ac:dyDescent="0.25">
      <c r="A508" s="9">
        <v>505</v>
      </c>
      <c r="B508" s="21" t="s">
        <v>516</v>
      </c>
      <c r="C508" s="19">
        <v>631820</v>
      </c>
      <c r="D508" s="19">
        <v>109973</v>
      </c>
      <c r="E508" s="19">
        <v>12622</v>
      </c>
      <c r="F508" s="19">
        <v>12672</v>
      </c>
      <c r="G508" s="19">
        <v>17895</v>
      </c>
      <c r="H508" s="19">
        <v>9449</v>
      </c>
      <c r="I508" s="19">
        <v>21560</v>
      </c>
      <c r="J508" s="19">
        <v>754</v>
      </c>
      <c r="K508" s="19">
        <v>2697</v>
      </c>
      <c r="L508" s="19">
        <v>0</v>
      </c>
      <c r="M508" s="19">
        <v>0</v>
      </c>
      <c r="N508" s="6">
        <f t="shared" si="7"/>
        <v>819442</v>
      </c>
    </row>
    <row r="509" spans="1:14" x14ac:dyDescent="0.25">
      <c r="A509" s="9">
        <v>506</v>
      </c>
      <c r="B509" s="21" t="s">
        <v>517</v>
      </c>
      <c r="C509" s="19">
        <v>107560</v>
      </c>
      <c r="D509" s="19">
        <v>40102</v>
      </c>
      <c r="E509" s="19">
        <v>2031</v>
      </c>
      <c r="F509" s="19">
        <v>4362</v>
      </c>
      <c r="G509" s="19">
        <v>1841</v>
      </c>
      <c r="H509" s="19">
        <v>980</v>
      </c>
      <c r="I509" s="19">
        <v>1800</v>
      </c>
      <c r="J509" s="19">
        <v>266</v>
      </c>
      <c r="K509" s="19">
        <v>203</v>
      </c>
      <c r="L509" s="19">
        <v>0</v>
      </c>
      <c r="M509" s="19">
        <v>0</v>
      </c>
      <c r="N509" s="6">
        <f t="shared" si="7"/>
        <v>159145</v>
      </c>
    </row>
    <row r="510" spans="1:14" x14ac:dyDescent="0.25">
      <c r="A510" s="9">
        <v>507</v>
      </c>
      <c r="B510" s="21" t="s">
        <v>518</v>
      </c>
      <c r="C510" s="19">
        <v>205474</v>
      </c>
      <c r="D510" s="19">
        <v>90209</v>
      </c>
      <c r="E510" s="19">
        <v>3624</v>
      </c>
      <c r="F510" s="19">
        <v>7945</v>
      </c>
      <c r="G510" s="19">
        <v>7221</v>
      </c>
      <c r="H510" s="19">
        <v>1824</v>
      </c>
      <c r="I510" s="19">
        <v>4681</v>
      </c>
      <c r="J510" s="19">
        <v>489</v>
      </c>
      <c r="K510" s="19">
        <v>373</v>
      </c>
      <c r="L510" s="19">
        <v>0</v>
      </c>
      <c r="M510" s="19">
        <v>0</v>
      </c>
      <c r="N510" s="6">
        <f t="shared" si="7"/>
        <v>321840</v>
      </c>
    </row>
    <row r="511" spans="1:14" x14ac:dyDescent="0.25">
      <c r="A511" s="9">
        <v>508</v>
      </c>
      <c r="B511" s="21" t="s">
        <v>519</v>
      </c>
      <c r="C511" s="19">
        <v>131586</v>
      </c>
      <c r="D511" s="19">
        <v>36424</v>
      </c>
      <c r="E511" s="19">
        <v>2318</v>
      </c>
      <c r="F511" s="19">
        <v>4291</v>
      </c>
      <c r="G511" s="19">
        <v>3757</v>
      </c>
      <c r="H511" s="19">
        <v>1372</v>
      </c>
      <c r="I511" s="19">
        <v>3152</v>
      </c>
      <c r="J511" s="19">
        <v>249</v>
      </c>
      <c r="K511" s="19">
        <v>324</v>
      </c>
      <c r="L511" s="19">
        <v>0</v>
      </c>
      <c r="M511" s="19">
        <v>0</v>
      </c>
      <c r="N511" s="6">
        <f t="shared" si="7"/>
        <v>183473</v>
      </c>
    </row>
    <row r="512" spans="1:14" x14ac:dyDescent="0.25">
      <c r="A512" s="9">
        <v>509</v>
      </c>
      <c r="B512" s="21" t="s">
        <v>520</v>
      </c>
      <c r="C512" s="19">
        <v>545700</v>
      </c>
      <c r="D512" s="19">
        <v>190166</v>
      </c>
      <c r="E512" s="19">
        <v>9345</v>
      </c>
      <c r="F512" s="19">
        <v>17672</v>
      </c>
      <c r="G512" s="19">
        <v>25742</v>
      </c>
      <c r="H512" s="19">
        <v>5556</v>
      </c>
      <c r="I512" s="19">
        <v>16576</v>
      </c>
      <c r="J512" s="19">
        <v>1087</v>
      </c>
      <c r="K512" s="19">
        <v>1292</v>
      </c>
      <c r="L512" s="19">
        <v>0</v>
      </c>
      <c r="M512" s="19">
        <v>0</v>
      </c>
      <c r="N512" s="6">
        <f t="shared" si="7"/>
        <v>813136</v>
      </c>
    </row>
    <row r="513" spans="1:14" x14ac:dyDescent="0.25">
      <c r="A513" s="9">
        <v>510</v>
      </c>
      <c r="B513" s="21" t="s">
        <v>521</v>
      </c>
      <c r="C513" s="19">
        <v>106196</v>
      </c>
      <c r="D513" s="19">
        <v>37470</v>
      </c>
      <c r="E513" s="19">
        <v>1920</v>
      </c>
      <c r="F513" s="19">
        <v>5088</v>
      </c>
      <c r="G513" s="19">
        <v>1739</v>
      </c>
      <c r="H513" s="19">
        <v>720</v>
      </c>
      <c r="I513" s="19">
        <v>1187</v>
      </c>
      <c r="J513" s="19">
        <v>311</v>
      </c>
      <c r="K513" s="19">
        <v>100</v>
      </c>
      <c r="L513" s="19">
        <v>0</v>
      </c>
      <c r="M513" s="19">
        <v>0</v>
      </c>
      <c r="N513" s="6">
        <f t="shared" si="7"/>
        <v>154731</v>
      </c>
    </row>
    <row r="514" spans="1:14" x14ac:dyDescent="0.25">
      <c r="A514" s="9">
        <v>511</v>
      </c>
      <c r="B514" s="21" t="s">
        <v>522</v>
      </c>
      <c r="C514" s="19">
        <v>221068</v>
      </c>
      <c r="D514" s="19">
        <v>90222</v>
      </c>
      <c r="E514" s="19">
        <v>3876</v>
      </c>
      <c r="F514" s="19">
        <v>8529</v>
      </c>
      <c r="G514" s="19">
        <v>7570</v>
      </c>
      <c r="H514" s="19">
        <v>1955</v>
      </c>
      <c r="I514" s="19">
        <v>4974</v>
      </c>
      <c r="J514" s="19">
        <v>522</v>
      </c>
      <c r="K514" s="19">
        <v>399</v>
      </c>
      <c r="L514" s="19">
        <v>0</v>
      </c>
      <c r="M514" s="19">
        <v>0</v>
      </c>
      <c r="N514" s="6">
        <f t="shared" si="7"/>
        <v>339115</v>
      </c>
    </row>
    <row r="515" spans="1:14" x14ac:dyDescent="0.25">
      <c r="A515" s="9">
        <v>512</v>
      </c>
      <c r="B515" s="21" t="s">
        <v>523</v>
      </c>
      <c r="C515" s="19">
        <v>109744</v>
      </c>
      <c r="D515" s="19">
        <v>44601</v>
      </c>
      <c r="E515" s="19">
        <v>1995</v>
      </c>
      <c r="F515" s="19">
        <v>5129</v>
      </c>
      <c r="G515" s="19">
        <v>2521</v>
      </c>
      <c r="H515" s="19">
        <v>783</v>
      </c>
      <c r="I515" s="19">
        <v>1571</v>
      </c>
      <c r="J515" s="19">
        <v>313</v>
      </c>
      <c r="K515" s="19">
        <v>119</v>
      </c>
      <c r="L515" s="19">
        <v>4274</v>
      </c>
      <c r="M515" s="19">
        <v>0</v>
      </c>
      <c r="N515" s="6">
        <f t="shared" si="7"/>
        <v>171050</v>
      </c>
    </row>
    <row r="516" spans="1:14" x14ac:dyDescent="0.25">
      <c r="A516" s="9">
        <v>513</v>
      </c>
      <c r="B516" s="21" t="s">
        <v>524</v>
      </c>
      <c r="C516" s="19">
        <v>447344</v>
      </c>
      <c r="D516" s="19">
        <v>80520</v>
      </c>
      <c r="E516" s="19">
        <v>7909</v>
      </c>
      <c r="F516" s="19">
        <v>15569</v>
      </c>
      <c r="G516" s="19">
        <v>20821</v>
      </c>
      <c r="H516" s="19">
        <v>4421</v>
      </c>
      <c r="I516" s="19">
        <v>12993</v>
      </c>
      <c r="J516" s="19">
        <v>961</v>
      </c>
      <c r="K516" s="19">
        <v>998</v>
      </c>
      <c r="L516" s="19">
        <v>0</v>
      </c>
      <c r="M516" s="19">
        <v>0</v>
      </c>
      <c r="N516" s="6">
        <f t="shared" si="7"/>
        <v>591536</v>
      </c>
    </row>
    <row r="517" spans="1:14" x14ac:dyDescent="0.25">
      <c r="A517" s="9">
        <v>514</v>
      </c>
      <c r="B517" s="21" t="s">
        <v>525</v>
      </c>
      <c r="C517" s="19">
        <v>122072</v>
      </c>
      <c r="D517" s="19">
        <v>50878</v>
      </c>
      <c r="E517" s="19">
        <v>2210</v>
      </c>
      <c r="F517" s="19">
        <v>5859</v>
      </c>
      <c r="G517" s="19">
        <v>2131</v>
      </c>
      <c r="H517" s="19">
        <v>826</v>
      </c>
      <c r="I517" s="19">
        <v>1415</v>
      </c>
      <c r="J517" s="19">
        <v>359</v>
      </c>
      <c r="K517" s="19">
        <v>115</v>
      </c>
      <c r="L517" s="19">
        <v>5581</v>
      </c>
      <c r="M517" s="19">
        <v>0</v>
      </c>
      <c r="N517" s="6">
        <f t="shared" ref="N517:N573" si="8">SUM(C517:M517)</f>
        <v>191446</v>
      </c>
    </row>
    <row r="518" spans="1:14" x14ac:dyDescent="0.25">
      <c r="A518" s="9">
        <v>515</v>
      </c>
      <c r="B518" s="21" t="s">
        <v>526</v>
      </c>
      <c r="C518" s="19">
        <v>4934144</v>
      </c>
      <c r="D518" s="19">
        <v>1309201</v>
      </c>
      <c r="E518" s="19">
        <v>89797</v>
      </c>
      <c r="F518" s="19">
        <v>126399</v>
      </c>
      <c r="G518" s="19">
        <v>157306</v>
      </c>
      <c r="H518" s="19">
        <v>61791</v>
      </c>
      <c r="I518" s="19">
        <v>147725</v>
      </c>
      <c r="J518" s="19">
        <v>7599</v>
      </c>
      <c r="K518" s="19">
        <v>16320</v>
      </c>
      <c r="L518" s="19">
        <v>906372</v>
      </c>
      <c r="M518" s="19">
        <v>0</v>
      </c>
      <c r="N518" s="6">
        <f t="shared" si="8"/>
        <v>7756654</v>
      </c>
    </row>
    <row r="519" spans="1:14" x14ac:dyDescent="0.25">
      <c r="A519" s="9">
        <v>516</v>
      </c>
      <c r="B519" s="21" t="s">
        <v>527</v>
      </c>
      <c r="C519" s="19">
        <v>316968</v>
      </c>
      <c r="D519" s="19">
        <v>90679</v>
      </c>
      <c r="E519" s="19">
        <v>5546</v>
      </c>
      <c r="F519" s="19">
        <v>10994</v>
      </c>
      <c r="G519" s="19">
        <v>12083</v>
      </c>
      <c r="H519" s="19">
        <v>3112</v>
      </c>
      <c r="I519" s="19">
        <v>8248</v>
      </c>
      <c r="J519" s="19">
        <v>662</v>
      </c>
      <c r="K519" s="19">
        <v>700</v>
      </c>
      <c r="L519" s="19">
        <v>17735</v>
      </c>
      <c r="M519" s="19">
        <v>0</v>
      </c>
      <c r="N519" s="6">
        <f t="shared" si="8"/>
        <v>466727</v>
      </c>
    </row>
    <row r="520" spans="1:14" x14ac:dyDescent="0.25">
      <c r="A520" s="9">
        <v>517</v>
      </c>
      <c r="B520" s="21" t="s">
        <v>528</v>
      </c>
      <c r="C520" s="19">
        <v>317320</v>
      </c>
      <c r="D520" s="19">
        <v>73577</v>
      </c>
      <c r="E520" s="19">
        <v>5631</v>
      </c>
      <c r="F520" s="19">
        <v>10352</v>
      </c>
      <c r="G520" s="19">
        <v>13613</v>
      </c>
      <c r="H520" s="19">
        <v>3312</v>
      </c>
      <c r="I520" s="19">
        <v>9317</v>
      </c>
      <c r="J520" s="19">
        <v>695</v>
      </c>
      <c r="K520" s="19">
        <v>779</v>
      </c>
      <c r="L520" s="19">
        <v>0</v>
      </c>
      <c r="M520" s="19">
        <v>0</v>
      </c>
      <c r="N520" s="6">
        <f t="shared" si="8"/>
        <v>434596</v>
      </c>
    </row>
    <row r="521" spans="1:14" x14ac:dyDescent="0.25">
      <c r="A521" s="9">
        <v>518</v>
      </c>
      <c r="B521" s="21" t="s">
        <v>529</v>
      </c>
      <c r="C521" s="19">
        <v>68294</v>
      </c>
      <c r="D521" s="19">
        <v>34785</v>
      </c>
      <c r="E521" s="19">
        <v>1246</v>
      </c>
      <c r="F521" s="19">
        <v>3018</v>
      </c>
      <c r="G521" s="19">
        <v>262</v>
      </c>
      <c r="H521" s="19">
        <v>536</v>
      </c>
      <c r="I521" s="19">
        <v>627</v>
      </c>
      <c r="J521" s="19">
        <v>176</v>
      </c>
      <c r="K521" s="19">
        <v>94</v>
      </c>
      <c r="L521" s="19">
        <v>0</v>
      </c>
      <c r="M521" s="19">
        <v>0</v>
      </c>
      <c r="N521" s="6">
        <f t="shared" si="8"/>
        <v>109038</v>
      </c>
    </row>
    <row r="522" spans="1:14" x14ac:dyDescent="0.25">
      <c r="A522" s="9">
        <v>519</v>
      </c>
      <c r="B522" s="21" t="s">
        <v>530</v>
      </c>
      <c r="C522" s="19">
        <v>209084</v>
      </c>
      <c r="D522" s="19">
        <v>80155</v>
      </c>
      <c r="E522" s="19">
        <v>3730</v>
      </c>
      <c r="F522" s="19">
        <v>7182</v>
      </c>
      <c r="G522" s="19">
        <v>7846</v>
      </c>
      <c r="H522" s="19">
        <v>2107</v>
      </c>
      <c r="I522" s="19">
        <v>5487</v>
      </c>
      <c r="J522" s="19">
        <v>455</v>
      </c>
      <c r="K522" s="19">
        <v>482</v>
      </c>
      <c r="L522" s="19">
        <v>22284</v>
      </c>
      <c r="M522" s="19">
        <v>0</v>
      </c>
      <c r="N522" s="6">
        <f t="shared" si="8"/>
        <v>338812</v>
      </c>
    </row>
    <row r="523" spans="1:14" x14ac:dyDescent="0.25">
      <c r="A523" s="9">
        <v>520</v>
      </c>
      <c r="B523" s="21" t="s">
        <v>531</v>
      </c>
      <c r="C523" s="19">
        <v>468950</v>
      </c>
      <c r="D523" s="19">
        <v>197928</v>
      </c>
      <c r="E523" s="19">
        <v>7956</v>
      </c>
      <c r="F523" s="19">
        <v>16675</v>
      </c>
      <c r="G523" s="19">
        <v>17030</v>
      </c>
      <c r="H523" s="19">
        <v>4345</v>
      </c>
      <c r="I523" s="19">
        <v>11306</v>
      </c>
      <c r="J523" s="19">
        <v>1065</v>
      </c>
      <c r="K523" s="19">
        <v>934</v>
      </c>
      <c r="L523" s="19">
        <v>25472</v>
      </c>
      <c r="M523" s="19">
        <v>0</v>
      </c>
      <c r="N523" s="6">
        <f t="shared" si="8"/>
        <v>751661</v>
      </c>
    </row>
    <row r="524" spans="1:14" x14ac:dyDescent="0.25">
      <c r="A524" s="9">
        <v>521</v>
      </c>
      <c r="B524" s="21" t="s">
        <v>532</v>
      </c>
      <c r="C524" s="19">
        <v>77730</v>
      </c>
      <c r="D524" s="19">
        <v>38285</v>
      </c>
      <c r="E524" s="19">
        <v>1403</v>
      </c>
      <c r="F524" s="19">
        <v>4024</v>
      </c>
      <c r="G524" s="19">
        <v>577</v>
      </c>
      <c r="H524" s="19">
        <v>450</v>
      </c>
      <c r="I524" s="19">
        <v>440</v>
      </c>
      <c r="J524" s="19">
        <v>242</v>
      </c>
      <c r="K524" s="19">
        <v>42</v>
      </c>
      <c r="L524" s="19">
        <v>0</v>
      </c>
      <c r="M524" s="19">
        <v>0</v>
      </c>
      <c r="N524" s="6">
        <f t="shared" si="8"/>
        <v>123193</v>
      </c>
    </row>
    <row r="525" spans="1:14" x14ac:dyDescent="0.25">
      <c r="A525" s="9">
        <v>522</v>
      </c>
      <c r="B525" s="21" t="s">
        <v>533</v>
      </c>
      <c r="C525" s="19">
        <v>108632</v>
      </c>
      <c r="D525" s="19">
        <v>41078</v>
      </c>
      <c r="E525" s="19">
        <v>1948</v>
      </c>
      <c r="F525" s="19">
        <v>4865</v>
      </c>
      <c r="G525" s="19">
        <v>2753</v>
      </c>
      <c r="H525" s="19">
        <v>814</v>
      </c>
      <c r="I525" s="19">
        <v>1742</v>
      </c>
      <c r="J525" s="19">
        <v>299</v>
      </c>
      <c r="K525" s="19">
        <v>135</v>
      </c>
      <c r="L525" s="19">
        <v>9150</v>
      </c>
      <c r="M525" s="19">
        <v>0</v>
      </c>
      <c r="N525" s="6">
        <f t="shared" si="8"/>
        <v>171416</v>
      </c>
    </row>
    <row r="526" spans="1:14" x14ac:dyDescent="0.25">
      <c r="A526" s="9">
        <v>523</v>
      </c>
      <c r="B526" s="21" t="s">
        <v>534</v>
      </c>
      <c r="C526" s="19">
        <v>232764</v>
      </c>
      <c r="D526" s="19">
        <v>63819</v>
      </c>
      <c r="E526" s="19">
        <v>3905</v>
      </c>
      <c r="F526" s="19">
        <v>7450</v>
      </c>
      <c r="G526" s="19">
        <v>3784</v>
      </c>
      <c r="H526" s="19">
        <v>2327</v>
      </c>
      <c r="I526" s="19">
        <v>4357</v>
      </c>
      <c r="J526" s="19">
        <v>548</v>
      </c>
      <c r="K526" s="19">
        <v>533</v>
      </c>
      <c r="L526" s="19">
        <v>0</v>
      </c>
      <c r="M526" s="19">
        <v>0</v>
      </c>
      <c r="N526" s="6">
        <f t="shared" si="8"/>
        <v>319487</v>
      </c>
    </row>
    <row r="527" spans="1:14" x14ac:dyDescent="0.25">
      <c r="A527" s="9">
        <v>524</v>
      </c>
      <c r="B527" s="21" t="s">
        <v>535</v>
      </c>
      <c r="C527" s="19">
        <v>75198</v>
      </c>
      <c r="D527" s="19">
        <v>33922</v>
      </c>
      <c r="E527" s="19">
        <v>1294</v>
      </c>
      <c r="F527" s="19">
        <v>3601</v>
      </c>
      <c r="G527" s="19">
        <v>759</v>
      </c>
      <c r="H527" s="19">
        <v>476</v>
      </c>
      <c r="I527" s="19">
        <v>596</v>
      </c>
      <c r="J527" s="19">
        <v>212</v>
      </c>
      <c r="K527" s="19">
        <v>58</v>
      </c>
      <c r="L527" s="19">
        <v>3942</v>
      </c>
      <c r="M527" s="19">
        <v>0</v>
      </c>
      <c r="N527" s="6">
        <f t="shared" si="8"/>
        <v>120058</v>
      </c>
    </row>
    <row r="528" spans="1:14" x14ac:dyDescent="0.25">
      <c r="A528" s="9">
        <v>525</v>
      </c>
      <c r="B528" s="21" t="s">
        <v>536</v>
      </c>
      <c r="C528" s="19">
        <v>917840</v>
      </c>
      <c r="D528" s="19">
        <v>235123</v>
      </c>
      <c r="E528" s="19">
        <v>13671</v>
      </c>
      <c r="F528" s="19">
        <v>22884</v>
      </c>
      <c r="G528" s="19">
        <v>28864</v>
      </c>
      <c r="H528" s="19">
        <v>9802</v>
      </c>
      <c r="I528" s="19">
        <v>23565</v>
      </c>
      <c r="J528" s="19">
        <v>1686</v>
      </c>
      <c r="K528" s="19">
        <v>2364</v>
      </c>
      <c r="L528" s="19">
        <v>0</v>
      </c>
      <c r="M528" s="19">
        <v>0</v>
      </c>
      <c r="N528" s="6">
        <f t="shared" si="8"/>
        <v>1255799</v>
      </c>
    </row>
    <row r="529" spans="1:14" x14ac:dyDescent="0.25">
      <c r="A529" s="9">
        <v>526</v>
      </c>
      <c r="B529" s="21" t="s">
        <v>537</v>
      </c>
      <c r="C529" s="19">
        <v>785978</v>
      </c>
      <c r="D529" s="19">
        <v>201370</v>
      </c>
      <c r="E529" s="19">
        <v>13745</v>
      </c>
      <c r="F529" s="19">
        <v>24817</v>
      </c>
      <c r="G529" s="19">
        <v>38315</v>
      </c>
      <c r="H529" s="19">
        <v>8329</v>
      </c>
      <c r="I529" s="19">
        <v>24840</v>
      </c>
      <c r="J529" s="19">
        <v>1518</v>
      </c>
      <c r="K529" s="19">
        <v>1988</v>
      </c>
      <c r="L529" s="19">
        <v>0</v>
      </c>
      <c r="M529" s="19">
        <v>0</v>
      </c>
      <c r="N529" s="6">
        <f t="shared" si="8"/>
        <v>1100900</v>
      </c>
    </row>
    <row r="530" spans="1:14" x14ac:dyDescent="0.25">
      <c r="A530" s="9">
        <v>527</v>
      </c>
      <c r="B530" s="21" t="s">
        <v>538</v>
      </c>
      <c r="C530" s="19">
        <v>248930</v>
      </c>
      <c r="D530" s="19">
        <v>98227</v>
      </c>
      <c r="E530" s="19">
        <v>4575</v>
      </c>
      <c r="F530" s="19">
        <v>8275</v>
      </c>
      <c r="G530" s="19">
        <v>5701</v>
      </c>
      <c r="H530" s="19">
        <v>2654</v>
      </c>
      <c r="I530" s="19">
        <v>5604</v>
      </c>
      <c r="J530" s="19">
        <v>532</v>
      </c>
      <c r="K530" s="19">
        <v>630</v>
      </c>
      <c r="L530" s="19">
        <v>0</v>
      </c>
      <c r="M530" s="19">
        <v>0</v>
      </c>
      <c r="N530" s="6">
        <f t="shared" si="8"/>
        <v>375128</v>
      </c>
    </row>
    <row r="531" spans="1:14" x14ac:dyDescent="0.25">
      <c r="A531" s="9">
        <v>528</v>
      </c>
      <c r="B531" s="21" t="s">
        <v>539</v>
      </c>
      <c r="C531" s="19">
        <v>187864</v>
      </c>
      <c r="D531" s="19">
        <v>47310</v>
      </c>
      <c r="E531" s="19">
        <v>3671</v>
      </c>
      <c r="F531" s="19">
        <v>5356</v>
      </c>
      <c r="G531" s="19">
        <v>2070</v>
      </c>
      <c r="H531" s="19">
        <v>2355</v>
      </c>
      <c r="I531" s="19">
        <v>4235</v>
      </c>
      <c r="J531" s="19">
        <v>342</v>
      </c>
      <c r="K531" s="19">
        <v>616</v>
      </c>
      <c r="L531" s="19">
        <v>0</v>
      </c>
      <c r="M531" s="19">
        <v>0</v>
      </c>
      <c r="N531" s="6">
        <f t="shared" si="8"/>
        <v>253819</v>
      </c>
    </row>
    <row r="532" spans="1:14" x14ac:dyDescent="0.25">
      <c r="A532" s="9">
        <v>529</v>
      </c>
      <c r="B532" s="21" t="s">
        <v>540</v>
      </c>
      <c r="C532" s="19">
        <v>132824</v>
      </c>
      <c r="D532" s="19">
        <v>48124</v>
      </c>
      <c r="E532" s="19">
        <v>2397</v>
      </c>
      <c r="F532" s="19">
        <v>6013</v>
      </c>
      <c r="G532" s="19">
        <v>3338</v>
      </c>
      <c r="H532" s="19">
        <v>987</v>
      </c>
      <c r="I532" s="19">
        <v>2111</v>
      </c>
      <c r="J532" s="19">
        <v>368</v>
      </c>
      <c r="K532" s="19">
        <v>161</v>
      </c>
      <c r="L532" s="19">
        <v>0</v>
      </c>
      <c r="M532" s="19">
        <v>0</v>
      </c>
      <c r="N532" s="6">
        <f t="shared" si="8"/>
        <v>196323</v>
      </c>
    </row>
    <row r="533" spans="1:14" x14ac:dyDescent="0.25">
      <c r="A533" s="9">
        <v>530</v>
      </c>
      <c r="B533" s="21" t="s">
        <v>541</v>
      </c>
      <c r="C533" s="19">
        <v>283488</v>
      </c>
      <c r="D533" s="19">
        <v>98908</v>
      </c>
      <c r="E533" s="19">
        <v>4855</v>
      </c>
      <c r="F533" s="19">
        <v>9551</v>
      </c>
      <c r="G533" s="19">
        <v>8950</v>
      </c>
      <c r="H533" s="19">
        <v>2784</v>
      </c>
      <c r="I533" s="19">
        <v>6753</v>
      </c>
      <c r="J533" s="19">
        <v>625</v>
      </c>
      <c r="K533" s="19">
        <v>628</v>
      </c>
      <c r="L533" s="19">
        <v>31627</v>
      </c>
      <c r="M533" s="19">
        <v>0</v>
      </c>
      <c r="N533" s="6">
        <f t="shared" si="8"/>
        <v>448169</v>
      </c>
    </row>
    <row r="534" spans="1:14" x14ac:dyDescent="0.25">
      <c r="A534" s="9">
        <v>531</v>
      </c>
      <c r="B534" s="21" t="s">
        <v>542</v>
      </c>
      <c r="C534" s="19">
        <v>172498</v>
      </c>
      <c r="D534" s="19">
        <v>49608</v>
      </c>
      <c r="E534" s="19">
        <v>3103</v>
      </c>
      <c r="F534" s="19">
        <v>6494</v>
      </c>
      <c r="G534" s="19">
        <v>6053</v>
      </c>
      <c r="H534" s="19">
        <v>1612</v>
      </c>
      <c r="I534" s="19">
        <v>4082</v>
      </c>
      <c r="J534" s="19">
        <v>395</v>
      </c>
      <c r="K534" s="19">
        <v>345</v>
      </c>
      <c r="L534" s="19">
        <v>0</v>
      </c>
      <c r="M534" s="19">
        <v>0</v>
      </c>
      <c r="N534" s="6">
        <f t="shared" si="8"/>
        <v>244190</v>
      </c>
    </row>
    <row r="535" spans="1:14" x14ac:dyDescent="0.25">
      <c r="A535" s="9">
        <v>532</v>
      </c>
      <c r="B535" s="21" t="s">
        <v>543</v>
      </c>
      <c r="C535" s="19">
        <v>247666</v>
      </c>
      <c r="D535" s="19">
        <v>123227</v>
      </c>
      <c r="E535" s="19">
        <v>4403</v>
      </c>
      <c r="F535" s="19">
        <v>9114</v>
      </c>
      <c r="G535" s="19">
        <v>9289</v>
      </c>
      <c r="H535" s="19">
        <v>2337</v>
      </c>
      <c r="I535" s="19">
        <v>6174</v>
      </c>
      <c r="J535" s="19">
        <v>559</v>
      </c>
      <c r="K535" s="19">
        <v>506</v>
      </c>
      <c r="L535" s="19">
        <v>0</v>
      </c>
      <c r="M535" s="19">
        <v>0</v>
      </c>
      <c r="N535" s="6">
        <f t="shared" si="8"/>
        <v>403275</v>
      </c>
    </row>
    <row r="536" spans="1:14" x14ac:dyDescent="0.25">
      <c r="A536" s="9">
        <v>533</v>
      </c>
      <c r="B536" s="21" t="s">
        <v>544</v>
      </c>
      <c r="C536" s="19">
        <v>203350</v>
      </c>
      <c r="D536" s="19">
        <v>86760</v>
      </c>
      <c r="E536" s="19">
        <v>3561</v>
      </c>
      <c r="F536" s="19">
        <v>7480</v>
      </c>
      <c r="G536" s="19">
        <v>6289</v>
      </c>
      <c r="H536" s="19">
        <v>1890</v>
      </c>
      <c r="I536" s="19">
        <v>4515</v>
      </c>
      <c r="J536" s="19">
        <v>451</v>
      </c>
      <c r="K536" s="19">
        <v>405</v>
      </c>
      <c r="L536" s="19">
        <v>163</v>
      </c>
      <c r="M536" s="19">
        <v>0</v>
      </c>
      <c r="N536" s="6">
        <f t="shared" si="8"/>
        <v>314864</v>
      </c>
    </row>
    <row r="537" spans="1:14" x14ac:dyDescent="0.25">
      <c r="A537" s="9">
        <v>534</v>
      </c>
      <c r="B537" s="21" t="s">
        <v>545</v>
      </c>
      <c r="C537" s="19">
        <v>253226</v>
      </c>
      <c r="D537" s="19">
        <v>71453</v>
      </c>
      <c r="E537" s="19">
        <v>4326</v>
      </c>
      <c r="F537" s="19">
        <v>9018</v>
      </c>
      <c r="G537" s="19">
        <v>7987</v>
      </c>
      <c r="H537" s="19">
        <v>2363</v>
      </c>
      <c r="I537" s="19">
        <v>5750</v>
      </c>
      <c r="J537" s="19">
        <v>565</v>
      </c>
      <c r="K537" s="19">
        <v>510</v>
      </c>
      <c r="L537" s="19">
        <v>21063</v>
      </c>
      <c r="M537" s="19">
        <v>0</v>
      </c>
      <c r="N537" s="6">
        <f t="shared" si="8"/>
        <v>376261</v>
      </c>
    </row>
    <row r="538" spans="1:14" x14ac:dyDescent="0.25">
      <c r="A538" s="9">
        <v>535</v>
      </c>
      <c r="B538" s="21" t="s">
        <v>546</v>
      </c>
      <c r="C538" s="19">
        <v>290026</v>
      </c>
      <c r="D538" s="19">
        <v>55242</v>
      </c>
      <c r="E538" s="19">
        <v>5185</v>
      </c>
      <c r="F538" s="19">
        <v>9190</v>
      </c>
      <c r="G538" s="19">
        <v>7396</v>
      </c>
      <c r="H538" s="19">
        <v>3138</v>
      </c>
      <c r="I538" s="19">
        <v>6928</v>
      </c>
      <c r="J538" s="19">
        <v>524</v>
      </c>
      <c r="K538" s="19">
        <v>758</v>
      </c>
      <c r="L538" s="19">
        <v>5082</v>
      </c>
      <c r="M538" s="19">
        <v>0</v>
      </c>
      <c r="N538" s="6">
        <f t="shared" si="8"/>
        <v>383469</v>
      </c>
    </row>
    <row r="539" spans="1:14" x14ac:dyDescent="0.25">
      <c r="A539" s="9">
        <v>536</v>
      </c>
      <c r="B539" s="21" t="s">
        <v>547</v>
      </c>
      <c r="C539" s="19">
        <v>83230</v>
      </c>
      <c r="D539" s="19">
        <v>38609</v>
      </c>
      <c r="E539" s="19">
        <v>1554</v>
      </c>
      <c r="F539" s="19">
        <v>3984</v>
      </c>
      <c r="G539" s="19">
        <v>1041</v>
      </c>
      <c r="H539" s="19">
        <v>588</v>
      </c>
      <c r="I539" s="19">
        <v>855</v>
      </c>
      <c r="J539" s="19">
        <v>271</v>
      </c>
      <c r="K539" s="19">
        <v>86</v>
      </c>
      <c r="L539" s="19">
        <v>0</v>
      </c>
      <c r="M539" s="19">
        <v>0</v>
      </c>
      <c r="N539" s="6">
        <f t="shared" si="8"/>
        <v>130218</v>
      </c>
    </row>
    <row r="540" spans="1:14" x14ac:dyDescent="0.25">
      <c r="A540" s="9">
        <v>537</v>
      </c>
      <c r="B540" s="21" t="s">
        <v>548</v>
      </c>
      <c r="C540" s="19">
        <v>519230</v>
      </c>
      <c r="D540" s="19">
        <v>178628</v>
      </c>
      <c r="E540" s="19">
        <v>8737</v>
      </c>
      <c r="F540" s="19">
        <v>19169</v>
      </c>
      <c r="G540" s="19">
        <v>15439</v>
      </c>
      <c r="H540" s="19">
        <v>4602</v>
      </c>
      <c r="I540" s="19">
        <v>10844</v>
      </c>
      <c r="J540" s="19">
        <v>1171</v>
      </c>
      <c r="K540" s="19">
        <v>950</v>
      </c>
      <c r="L540" s="19">
        <v>0</v>
      </c>
      <c r="M540" s="19">
        <v>0</v>
      </c>
      <c r="N540" s="6">
        <f t="shared" si="8"/>
        <v>758770</v>
      </c>
    </row>
    <row r="541" spans="1:14" x14ac:dyDescent="0.25">
      <c r="A541" s="9">
        <v>538</v>
      </c>
      <c r="B541" s="21" t="s">
        <v>549</v>
      </c>
      <c r="C541" s="19">
        <v>109534</v>
      </c>
      <c r="D541" s="19">
        <v>53223</v>
      </c>
      <c r="E541" s="19">
        <v>2021</v>
      </c>
      <c r="F541" s="19">
        <v>4975</v>
      </c>
      <c r="G541" s="19">
        <v>1646</v>
      </c>
      <c r="H541" s="19">
        <v>837</v>
      </c>
      <c r="I541" s="19">
        <v>1379</v>
      </c>
      <c r="J541" s="19">
        <v>303</v>
      </c>
      <c r="K541" s="19">
        <v>141</v>
      </c>
      <c r="L541" s="19">
        <v>4740</v>
      </c>
      <c r="M541" s="19">
        <v>0</v>
      </c>
      <c r="N541" s="6">
        <f t="shared" si="8"/>
        <v>178799</v>
      </c>
    </row>
    <row r="542" spans="1:14" x14ac:dyDescent="0.25">
      <c r="A542" s="9">
        <v>539</v>
      </c>
      <c r="B542" s="21" t="s">
        <v>550</v>
      </c>
      <c r="C542" s="19">
        <v>269574</v>
      </c>
      <c r="D542" s="19">
        <v>105599</v>
      </c>
      <c r="E542" s="19">
        <v>4696</v>
      </c>
      <c r="F542" s="19">
        <v>8510</v>
      </c>
      <c r="G542" s="19">
        <v>14734</v>
      </c>
      <c r="H542" s="19">
        <v>2848</v>
      </c>
      <c r="I542" s="19">
        <v>9011</v>
      </c>
      <c r="J542" s="19">
        <v>511</v>
      </c>
      <c r="K542" s="19">
        <v>679</v>
      </c>
      <c r="L542" s="19">
        <v>0</v>
      </c>
      <c r="M542" s="19">
        <v>0</v>
      </c>
      <c r="N542" s="6">
        <f t="shared" si="8"/>
        <v>416162</v>
      </c>
    </row>
    <row r="543" spans="1:14" x14ac:dyDescent="0.25">
      <c r="A543" s="9">
        <v>540</v>
      </c>
      <c r="B543" s="21" t="s">
        <v>551</v>
      </c>
      <c r="C543" s="19">
        <v>577996</v>
      </c>
      <c r="D543" s="19">
        <v>198652</v>
      </c>
      <c r="E543" s="19">
        <v>10162</v>
      </c>
      <c r="F543" s="19">
        <v>15584</v>
      </c>
      <c r="G543" s="19">
        <v>19418</v>
      </c>
      <c r="H543" s="19">
        <v>6805</v>
      </c>
      <c r="I543" s="19">
        <v>16638</v>
      </c>
      <c r="J543" s="19">
        <v>1089</v>
      </c>
      <c r="K543" s="19">
        <v>1739</v>
      </c>
      <c r="L543" s="19">
        <v>59035</v>
      </c>
      <c r="M543" s="19">
        <v>0</v>
      </c>
      <c r="N543" s="6">
        <f t="shared" si="8"/>
        <v>907118</v>
      </c>
    </row>
    <row r="544" spans="1:14" x14ac:dyDescent="0.25">
      <c r="A544" s="9">
        <v>541</v>
      </c>
      <c r="B544" s="21" t="s">
        <v>552</v>
      </c>
      <c r="C544" s="19">
        <v>134694</v>
      </c>
      <c r="D544" s="19">
        <v>58916</v>
      </c>
      <c r="E544" s="19">
        <v>2300</v>
      </c>
      <c r="F544" s="19">
        <v>5747</v>
      </c>
      <c r="G544" s="19">
        <v>3601</v>
      </c>
      <c r="H544" s="19">
        <v>1017</v>
      </c>
      <c r="I544" s="19">
        <v>2246</v>
      </c>
      <c r="J544" s="19">
        <v>347</v>
      </c>
      <c r="K544" s="19">
        <v>173</v>
      </c>
      <c r="L544" s="19">
        <v>6030</v>
      </c>
      <c r="M544" s="19">
        <v>0</v>
      </c>
      <c r="N544" s="6">
        <f t="shared" si="8"/>
        <v>215071</v>
      </c>
    </row>
    <row r="545" spans="1:14" x14ac:dyDescent="0.25">
      <c r="A545" s="9">
        <v>542</v>
      </c>
      <c r="B545" s="21" t="s">
        <v>553</v>
      </c>
      <c r="C545" s="19">
        <v>109884</v>
      </c>
      <c r="D545" s="19">
        <v>58205</v>
      </c>
      <c r="E545" s="19">
        <v>1974</v>
      </c>
      <c r="F545" s="19">
        <v>5129</v>
      </c>
      <c r="G545" s="19">
        <v>2045</v>
      </c>
      <c r="H545" s="19">
        <v>774</v>
      </c>
      <c r="I545" s="19">
        <v>1377</v>
      </c>
      <c r="J545" s="19">
        <v>310</v>
      </c>
      <c r="K545" s="19">
        <v>116</v>
      </c>
      <c r="L545" s="19">
        <v>4026</v>
      </c>
      <c r="M545" s="19">
        <v>0</v>
      </c>
      <c r="N545" s="6">
        <f t="shared" si="8"/>
        <v>183840</v>
      </c>
    </row>
    <row r="546" spans="1:14" x14ac:dyDescent="0.25">
      <c r="A546" s="9">
        <v>543</v>
      </c>
      <c r="B546" s="21" t="s">
        <v>554</v>
      </c>
      <c r="C546" s="19">
        <v>345066</v>
      </c>
      <c r="D546" s="19">
        <v>91817</v>
      </c>
      <c r="E546" s="19">
        <v>6339</v>
      </c>
      <c r="F546" s="19">
        <v>11158</v>
      </c>
      <c r="G546" s="19">
        <v>14549</v>
      </c>
      <c r="H546" s="19">
        <v>3755</v>
      </c>
      <c r="I546" s="19">
        <v>10327</v>
      </c>
      <c r="J546" s="19">
        <v>725</v>
      </c>
      <c r="K546" s="19">
        <v>905</v>
      </c>
      <c r="L546" s="19">
        <v>17397</v>
      </c>
      <c r="M546" s="19">
        <v>0</v>
      </c>
      <c r="N546" s="6">
        <f t="shared" si="8"/>
        <v>502038</v>
      </c>
    </row>
    <row r="547" spans="1:14" x14ac:dyDescent="0.25">
      <c r="A547" s="9">
        <v>544</v>
      </c>
      <c r="B547" s="21" t="s">
        <v>555</v>
      </c>
      <c r="C547" s="19">
        <v>128674</v>
      </c>
      <c r="D547" s="19">
        <v>48927</v>
      </c>
      <c r="E547" s="19">
        <v>2219</v>
      </c>
      <c r="F547" s="19">
        <v>5091</v>
      </c>
      <c r="G547" s="19">
        <v>2376</v>
      </c>
      <c r="H547" s="19">
        <v>1086</v>
      </c>
      <c r="I547" s="19">
        <v>2042</v>
      </c>
      <c r="J547" s="19">
        <v>305</v>
      </c>
      <c r="K547" s="19">
        <v>212</v>
      </c>
      <c r="L547" s="19">
        <v>0</v>
      </c>
      <c r="M547" s="19">
        <v>0</v>
      </c>
      <c r="N547" s="6">
        <f t="shared" si="8"/>
        <v>190932</v>
      </c>
    </row>
    <row r="548" spans="1:14" x14ac:dyDescent="0.25">
      <c r="A548" s="9">
        <v>545</v>
      </c>
      <c r="B548" s="21" t="s">
        <v>556</v>
      </c>
      <c r="C548" s="19">
        <v>881904</v>
      </c>
      <c r="D548" s="19">
        <v>367733</v>
      </c>
      <c r="E548" s="19">
        <v>15788</v>
      </c>
      <c r="F548" s="19">
        <v>33658</v>
      </c>
      <c r="G548" s="19">
        <v>23489</v>
      </c>
      <c r="H548" s="19">
        <v>8091</v>
      </c>
      <c r="I548" s="19">
        <v>17893</v>
      </c>
      <c r="J548" s="19">
        <v>1994</v>
      </c>
      <c r="K548" s="19">
        <v>1706</v>
      </c>
      <c r="L548" s="19">
        <v>5168</v>
      </c>
      <c r="M548" s="19">
        <v>0</v>
      </c>
      <c r="N548" s="6">
        <f t="shared" si="8"/>
        <v>1357424</v>
      </c>
    </row>
    <row r="549" spans="1:14" x14ac:dyDescent="0.25">
      <c r="A549" s="9">
        <v>546</v>
      </c>
      <c r="B549" s="21" t="s">
        <v>557</v>
      </c>
      <c r="C549" s="19">
        <v>404226</v>
      </c>
      <c r="D549" s="19">
        <v>120056</v>
      </c>
      <c r="E549" s="19">
        <v>7574</v>
      </c>
      <c r="F549" s="19">
        <v>11784</v>
      </c>
      <c r="G549" s="19">
        <v>14692</v>
      </c>
      <c r="H549" s="19">
        <v>4791</v>
      </c>
      <c r="I549" s="19">
        <v>12106</v>
      </c>
      <c r="J549" s="19">
        <v>860</v>
      </c>
      <c r="K549" s="19">
        <v>1217</v>
      </c>
      <c r="L549" s="19">
        <v>0</v>
      </c>
      <c r="M549" s="19">
        <v>0</v>
      </c>
      <c r="N549" s="6">
        <f t="shared" si="8"/>
        <v>577306</v>
      </c>
    </row>
    <row r="550" spans="1:14" x14ac:dyDescent="0.25">
      <c r="A550" s="9">
        <v>547</v>
      </c>
      <c r="B550" s="21" t="s">
        <v>558</v>
      </c>
      <c r="C550" s="19">
        <v>118922</v>
      </c>
      <c r="D550" s="19">
        <v>52136</v>
      </c>
      <c r="E550" s="19">
        <v>2001</v>
      </c>
      <c r="F550" s="19">
        <v>5282</v>
      </c>
      <c r="G550" s="19">
        <v>2327</v>
      </c>
      <c r="H550" s="19">
        <v>829</v>
      </c>
      <c r="I550" s="19">
        <v>1526</v>
      </c>
      <c r="J550" s="19">
        <v>314</v>
      </c>
      <c r="K550" s="19">
        <v>125</v>
      </c>
      <c r="L550" s="19">
        <v>4157</v>
      </c>
      <c r="M550" s="19">
        <v>0</v>
      </c>
      <c r="N550" s="6">
        <f t="shared" si="8"/>
        <v>187619</v>
      </c>
    </row>
    <row r="551" spans="1:14" x14ac:dyDescent="0.25">
      <c r="A551" s="9">
        <v>548</v>
      </c>
      <c r="B551" s="21" t="s">
        <v>559</v>
      </c>
      <c r="C551" s="19">
        <v>220450</v>
      </c>
      <c r="D551" s="19">
        <v>91420</v>
      </c>
      <c r="E551" s="19">
        <v>3590</v>
      </c>
      <c r="F551" s="19">
        <v>8130</v>
      </c>
      <c r="G551" s="19">
        <v>4470</v>
      </c>
      <c r="H551" s="19">
        <v>1859</v>
      </c>
      <c r="I551" s="19">
        <v>3664</v>
      </c>
      <c r="J551" s="19">
        <v>631</v>
      </c>
      <c r="K551" s="19">
        <v>365</v>
      </c>
      <c r="L551" s="19">
        <v>0</v>
      </c>
      <c r="M551" s="19">
        <v>0</v>
      </c>
      <c r="N551" s="6">
        <f t="shared" si="8"/>
        <v>334579</v>
      </c>
    </row>
    <row r="552" spans="1:14" x14ac:dyDescent="0.25">
      <c r="A552" s="9">
        <v>549</v>
      </c>
      <c r="B552" s="21" t="s">
        <v>560</v>
      </c>
      <c r="C552" s="19">
        <v>724558</v>
      </c>
      <c r="D552" s="19">
        <v>268180</v>
      </c>
      <c r="E552" s="19">
        <v>11997</v>
      </c>
      <c r="F552" s="19">
        <v>27373</v>
      </c>
      <c r="G552" s="19">
        <v>26320</v>
      </c>
      <c r="H552" s="19">
        <v>6166</v>
      </c>
      <c r="I552" s="19">
        <v>16274</v>
      </c>
      <c r="J552" s="19">
        <v>1602</v>
      </c>
      <c r="K552" s="19">
        <v>1227</v>
      </c>
      <c r="L552" s="19">
        <v>62514</v>
      </c>
      <c r="M552" s="19">
        <v>0</v>
      </c>
      <c r="N552" s="6">
        <f t="shared" si="8"/>
        <v>1146211</v>
      </c>
    </row>
    <row r="553" spans="1:14" x14ac:dyDescent="0.25">
      <c r="A553" s="9">
        <v>550</v>
      </c>
      <c r="B553" s="21" t="s">
        <v>561</v>
      </c>
      <c r="C553" s="19">
        <v>450796</v>
      </c>
      <c r="D553" s="19">
        <v>87132</v>
      </c>
      <c r="E553" s="19">
        <v>7139</v>
      </c>
      <c r="F553" s="19">
        <v>14184</v>
      </c>
      <c r="G553" s="19">
        <v>13319</v>
      </c>
      <c r="H553" s="19">
        <v>4352</v>
      </c>
      <c r="I553" s="19">
        <v>10256</v>
      </c>
      <c r="J553" s="19">
        <v>927</v>
      </c>
      <c r="K553" s="19">
        <v>982</v>
      </c>
      <c r="L553" s="19">
        <v>25681</v>
      </c>
      <c r="M553" s="19">
        <v>0</v>
      </c>
      <c r="N553" s="6">
        <f t="shared" si="8"/>
        <v>614768</v>
      </c>
    </row>
    <row r="554" spans="1:14" x14ac:dyDescent="0.25">
      <c r="A554" s="9">
        <v>551</v>
      </c>
      <c r="B554" s="21" t="s">
        <v>562</v>
      </c>
      <c r="C554" s="19">
        <v>2173884</v>
      </c>
      <c r="D554" s="19">
        <v>626534</v>
      </c>
      <c r="E554" s="19">
        <v>36674</v>
      </c>
      <c r="F554" s="19">
        <v>49904</v>
      </c>
      <c r="G554" s="19">
        <v>70430</v>
      </c>
      <c r="H554" s="19">
        <v>26991</v>
      </c>
      <c r="I554" s="19">
        <v>65209</v>
      </c>
      <c r="J554" s="19">
        <v>3208</v>
      </c>
      <c r="K554" s="19">
        <v>7154</v>
      </c>
      <c r="L554" s="19">
        <v>0</v>
      </c>
      <c r="M554" s="19">
        <v>0</v>
      </c>
      <c r="N554" s="6">
        <f t="shared" si="8"/>
        <v>3059988</v>
      </c>
    </row>
    <row r="555" spans="1:14" x14ac:dyDescent="0.25">
      <c r="A555" s="9">
        <v>552</v>
      </c>
      <c r="B555" s="21" t="s">
        <v>563</v>
      </c>
      <c r="C555" s="19">
        <v>81244</v>
      </c>
      <c r="D555" s="19">
        <v>54674</v>
      </c>
      <c r="E555" s="19">
        <v>1495</v>
      </c>
      <c r="F555" s="19">
        <v>3316</v>
      </c>
      <c r="G555" s="19">
        <v>950</v>
      </c>
      <c r="H555" s="19">
        <v>707</v>
      </c>
      <c r="I555" s="19">
        <v>1126</v>
      </c>
      <c r="J555" s="19">
        <v>231</v>
      </c>
      <c r="K555" s="19">
        <v>140</v>
      </c>
      <c r="L555" s="19">
        <v>0</v>
      </c>
      <c r="M555" s="19">
        <v>0</v>
      </c>
      <c r="N555" s="6">
        <f t="shared" si="8"/>
        <v>143883</v>
      </c>
    </row>
    <row r="556" spans="1:14" x14ac:dyDescent="0.25">
      <c r="A556" s="9">
        <v>553</v>
      </c>
      <c r="B556" s="21" t="s">
        <v>564</v>
      </c>
      <c r="C556" s="19">
        <v>1280628</v>
      </c>
      <c r="D556" s="19">
        <v>248077</v>
      </c>
      <c r="E556" s="19">
        <v>22925</v>
      </c>
      <c r="F556" s="19">
        <v>26858</v>
      </c>
      <c r="G556" s="19">
        <v>28191</v>
      </c>
      <c r="H556" s="19">
        <v>17286</v>
      </c>
      <c r="I556" s="19">
        <v>36822</v>
      </c>
      <c r="J556" s="19">
        <v>1824</v>
      </c>
      <c r="K556" s="19">
        <v>4755</v>
      </c>
      <c r="L556" s="19">
        <v>46688</v>
      </c>
      <c r="M556" s="19">
        <v>0</v>
      </c>
      <c r="N556" s="6">
        <f t="shared" si="8"/>
        <v>1714054</v>
      </c>
    </row>
    <row r="557" spans="1:14" x14ac:dyDescent="0.25">
      <c r="A557" s="9">
        <v>554</v>
      </c>
      <c r="B557" s="21" t="s">
        <v>565</v>
      </c>
      <c r="C557" s="19">
        <v>363722</v>
      </c>
      <c r="D557" s="19">
        <v>116602</v>
      </c>
      <c r="E557" s="19">
        <v>5997</v>
      </c>
      <c r="F557" s="19">
        <v>13372</v>
      </c>
      <c r="G557" s="19">
        <v>13511</v>
      </c>
      <c r="H557" s="19">
        <v>3154</v>
      </c>
      <c r="I557" s="19">
        <v>8420</v>
      </c>
      <c r="J557" s="19">
        <v>880</v>
      </c>
      <c r="K557" s="19">
        <v>639</v>
      </c>
      <c r="L557" s="19">
        <v>59340</v>
      </c>
      <c r="M557" s="19">
        <v>0</v>
      </c>
      <c r="N557" s="6">
        <f t="shared" si="8"/>
        <v>585637</v>
      </c>
    </row>
    <row r="558" spans="1:14" x14ac:dyDescent="0.25">
      <c r="A558" s="9">
        <v>555</v>
      </c>
      <c r="B558" s="21" t="s">
        <v>566</v>
      </c>
      <c r="C558" s="19">
        <v>190044</v>
      </c>
      <c r="D558" s="19">
        <v>76522</v>
      </c>
      <c r="E558" s="19">
        <v>3375</v>
      </c>
      <c r="F558" s="19">
        <v>7116</v>
      </c>
      <c r="G558" s="19">
        <v>7889</v>
      </c>
      <c r="H558" s="19">
        <v>1761</v>
      </c>
      <c r="I558" s="19">
        <v>4907</v>
      </c>
      <c r="J558" s="19">
        <v>431</v>
      </c>
      <c r="K558" s="19">
        <v>375</v>
      </c>
      <c r="L558" s="19">
        <v>0</v>
      </c>
      <c r="M558" s="19">
        <v>0</v>
      </c>
      <c r="N558" s="6">
        <f t="shared" si="8"/>
        <v>292420</v>
      </c>
    </row>
    <row r="559" spans="1:14" x14ac:dyDescent="0.25">
      <c r="A559" s="9">
        <v>556</v>
      </c>
      <c r="B559" s="21" t="s">
        <v>567</v>
      </c>
      <c r="C559" s="19">
        <v>78982</v>
      </c>
      <c r="D559" s="19">
        <v>39528</v>
      </c>
      <c r="E559" s="19">
        <v>1515</v>
      </c>
      <c r="F559" s="19">
        <v>3605</v>
      </c>
      <c r="G559" s="19">
        <v>708</v>
      </c>
      <c r="H559" s="19">
        <v>628</v>
      </c>
      <c r="I559" s="19">
        <v>874</v>
      </c>
      <c r="J559" s="19">
        <v>234</v>
      </c>
      <c r="K559" s="19">
        <v>110</v>
      </c>
      <c r="L559" s="19">
        <v>1845</v>
      </c>
      <c r="M559" s="19">
        <v>0</v>
      </c>
      <c r="N559" s="6">
        <f t="shared" si="8"/>
        <v>128029</v>
      </c>
    </row>
    <row r="560" spans="1:14" x14ac:dyDescent="0.25">
      <c r="A560" s="9">
        <v>557</v>
      </c>
      <c r="B560" s="21" t="s">
        <v>568</v>
      </c>
      <c r="C560" s="19">
        <v>1161638</v>
      </c>
      <c r="D560" s="19">
        <v>386793</v>
      </c>
      <c r="E560" s="19">
        <v>20896</v>
      </c>
      <c r="F560" s="19">
        <v>33265</v>
      </c>
      <c r="G560" s="19">
        <v>34009</v>
      </c>
      <c r="H560" s="19">
        <v>13425</v>
      </c>
      <c r="I560" s="19">
        <v>30992</v>
      </c>
      <c r="J560" s="19">
        <v>2436</v>
      </c>
      <c r="K560" s="19">
        <v>3377</v>
      </c>
      <c r="L560" s="19">
        <v>0</v>
      </c>
      <c r="M560" s="19">
        <v>0</v>
      </c>
      <c r="N560" s="6">
        <f t="shared" si="8"/>
        <v>1686831</v>
      </c>
    </row>
    <row r="561" spans="1:15" x14ac:dyDescent="0.25">
      <c r="A561" s="9">
        <v>558</v>
      </c>
      <c r="B561" s="21" t="s">
        <v>569</v>
      </c>
      <c r="C561" s="19">
        <v>107186</v>
      </c>
      <c r="D561" s="19">
        <v>32000</v>
      </c>
      <c r="E561" s="19">
        <v>1894</v>
      </c>
      <c r="F561" s="19">
        <v>4535</v>
      </c>
      <c r="G561" s="19">
        <v>3182</v>
      </c>
      <c r="H561" s="19">
        <v>854</v>
      </c>
      <c r="I561" s="19">
        <v>1995</v>
      </c>
      <c r="J561" s="19">
        <v>279</v>
      </c>
      <c r="K561" s="19">
        <v>155</v>
      </c>
      <c r="L561" s="19">
        <v>0</v>
      </c>
      <c r="M561" s="19">
        <v>0</v>
      </c>
      <c r="N561" s="6">
        <f t="shared" si="8"/>
        <v>152080</v>
      </c>
    </row>
    <row r="562" spans="1:15" x14ac:dyDescent="0.25">
      <c r="A562" s="9">
        <v>559</v>
      </c>
      <c r="B562" s="21" t="s">
        <v>570</v>
      </c>
      <c r="C562" s="19">
        <v>1161230</v>
      </c>
      <c r="D562" s="19">
        <v>236221</v>
      </c>
      <c r="E562" s="19">
        <v>20784</v>
      </c>
      <c r="F562" s="19">
        <v>36775</v>
      </c>
      <c r="G562" s="19">
        <v>53289</v>
      </c>
      <c r="H562" s="19">
        <v>12536</v>
      </c>
      <c r="I562" s="19">
        <v>35879</v>
      </c>
      <c r="J562" s="19">
        <v>2316</v>
      </c>
      <c r="K562" s="19">
        <v>3020</v>
      </c>
      <c r="L562" s="19">
        <v>0</v>
      </c>
      <c r="M562" s="19">
        <v>0</v>
      </c>
      <c r="N562" s="6">
        <f t="shared" si="8"/>
        <v>1562050</v>
      </c>
    </row>
    <row r="563" spans="1:15" x14ac:dyDescent="0.25">
      <c r="A563" s="9">
        <v>560</v>
      </c>
      <c r="B563" s="21" t="s">
        <v>571</v>
      </c>
      <c r="C563" s="19">
        <v>510976</v>
      </c>
      <c r="D563" s="19">
        <v>151916</v>
      </c>
      <c r="E563" s="19">
        <v>9382</v>
      </c>
      <c r="F563" s="19">
        <v>14563</v>
      </c>
      <c r="G563" s="19">
        <v>14863</v>
      </c>
      <c r="H563" s="19">
        <v>6047</v>
      </c>
      <c r="I563" s="19">
        <v>14004</v>
      </c>
      <c r="J563" s="19">
        <v>995</v>
      </c>
      <c r="K563" s="19">
        <v>1541</v>
      </c>
      <c r="L563" s="19">
        <v>0</v>
      </c>
      <c r="M563" s="19">
        <v>0</v>
      </c>
      <c r="N563" s="6">
        <f t="shared" si="8"/>
        <v>724287</v>
      </c>
    </row>
    <row r="564" spans="1:15" x14ac:dyDescent="0.25">
      <c r="A564" s="9">
        <v>561</v>
      </c>
      <c r="B564" s="21" t="s">
        <v>572</v>
      </c>
      <c r="C564" s="19">
        <v>372852</v>
      </c>
      <c r="D564" s="19">
        <v>189818</v>
      </c>
      <c r="E564" s="19">
        <v>6637</v>
      </c>
      <c r="F564" s="19">
        <v>16434</v>
      </c>
      <c r="G564" s="19">
        <v>6740</v>
      </c>
      <c r="H564" s="19">
        <v>2837</v>
      </c>
      <c r="I564" s="19">
        <v>5131</v>
      </c>
      <c r="J564" s="19">
        <v>990</v>
      </c>
      <c r="K564" s="19">
        <v>481</v>
      </c>
      <c r="L564" s="19">
        <v>0</v>
      </c>
      <c r="M564" s="19">
        <v>0</v>
      </c>
      <c r="N564" s="6">
        <f t="shared" si="8"/>
        <v>601920</v>
      </c>
    </row>
    <row r="565" spans="1:15" x14ac:dyDescent="0.25">
      <c r="A565" s="9">
        <v>562</v>
      </c>
      <c r="B565" s="21" t="s">
        <v>573</v>
      </c>
      <c r="C565" s="19">
        <v>148376</v>
      </c>
      <c r="D565" s="19">
        <v>57812</v>
      </c>
      <c r="E565" s="19">
        <v>2613</v>
      </c>
      <c r="F565" s="19">
        <v>5265</v>
      </c>
      <c r="G565" s="19">
        <v>3891</v>
      </c>
      <c r="H565" s="19">
        <v>1432</v>
      </c>
      <c r="I565" s="19">
        <v>3165</v>
      </c>
      <c r="J565" s="19">
        <v>336</v>
      </c>
      <c r="K565" s="19">
        <v>317</v>
      </c>
      <c r="L565" s="19">
        <v>12826</v>
      </c>
      <c r="M565" s="19">
        <v>0</v>
      </c>
      <c r="N565" s="6">
        <f t="shared" si="8"/>
        <v>236033</v>
      </c>
    </row>
    <row r="566" spans="1:15" x14ac:dyDescent="0.25">
      <c r="A566" s="9">
        <v>563</v>
      </c>
      <c r="B566" s="21" t="s">
        <v>574</v>
      </c>
      <c r="C566" s="19">
        <v>120526</v>
      </c>
      <c r="D566" s="19">
        <v>45870</v>
      </c>
      <c r="E566" s="19">
        <v>2163</v>
      </c>
      <c r="F566" s="19">
        <v>5491</v>
      </c>
      <c r="G566" s="19">
        <v>2814</v>
      </c>
      <c r="H566" s="19">
        <v>879</v>
      </c>
      <c r="I566" s="19">
        <v>1801</v>
      </c>
      <c r="J566" s="19">
        <v>343</v>
      </c>
      <c r="K566" s="19">
        <v>139</v>
      </c>
      <c r="L566" s="19">
        <v>5893</v>
      </c>
      <c r="M566" s="19">
        <v>0</v>
      </c>
      <c r="N566" s="6">
        <f t="shared" si="8"/>
        <v>185919</v>
      </c>
    </row>
    <row r="567" spans="1:15" x14ac:dyDescent="0.25">
      <c r="A567" s="9">
        <v>564</v>
      </c>
      <c r="B567" s="21" t="s">
        <v>575</v>
      </c>
      <c r="C567" s="19">
        <v>168278</v>
      </c>
      <c r="D567" s="19">
        <v>65075</v>
      </c>
      <c r="E567" s="19">
        <v>2736</v>
      </c>
      <c r="F567" s="19">
        <v>6843</v>
      </c>
      <c r="G567" s="19">
        <v>2734</v>
      </c>
      <c r="H567" s="19">
        <v>1280</v>
      </c>
      <c r="I567" s="19">
        <v>2240</v>
      </c>
      <c r="J567" s="19">
        <v>401</v>
      </c>
      <c r="K567" s="19">
        <v>224</v>
      </c>
      <c r="L567" s="19">
        <v>0</v>
      </c>
      <c r="M567" s="19">
        <v>0</v>
      </c>
      <c r="N567" s="6">
        <f t="shared" si="8"/>
        <v>249811</v>
      </c>
    </row>
    <row r="568" spans="1:15" x14ac:dyDescent="0.25">
      <c r="A568" s="9">
        <v>565</v>
      </c>
      <c r="B568" s="21" t="s">
        <v>576</v>
      </c>
      <c r="C568" s="19">
        <v>3005476</v>
      </c>
      <c r="D568" s="19">
        <v>812703</v>
      </c>
      <c r="E568" s="19">
        <v>52204</v>
      </c>
      <c r="F568" s="19">
        <v>66887</v>
      </c>
      <c r="G568" s="19">
        <v>106735</v>
      </c>
      <c r="H568" s="19">
        <v>38836</v>
      </c>
      <c r="I568" s="19">
        <v>97378</v>
      </c>
      <c r="J568" s="19">
        <v>3747</v>
      </c>
      <c r="K568" s="19">
        <v>10499</v>
      </c>
      <c r="L568" s="19">
        <v>0</v>
      </c>
      <c r="M568" s="19">
        <v>0</v>
      </c>
      <c r="N568" s="6">
        <f t="shared" si="8"/>
        <v>4194465</v>
      </c>
    </row>
    <row r="569" spans="1:15" x14ac:dyDescent="0.25">
      <c r="A569" s="9">
        <v>566</v>
      </c>
      <c r="B569" s="21" t="s">
        <v>577</v>
      </c>
      <c r="C569" s="19">
        <v>223324</v>
      </c>
      <c r="D569" s="19">
        <v>64609</v>
      </c>
      <c r="E569" s="19">
        <v>3859</v>
      </c>
      <c r="F569" s="19">
        <v>8860</v>
      </c>
      <c r="G569" s="19">
        <v>7169</v>
      </c>
      <c r="H569" s="19">
        <v>1883</v>
      </c>
      <c r="I569" s="19">
        <v>4637</v>
      </c>
      <c r="J569" s="19">
        <v>529</v>
      </c>
      <c r="K569" s="19">
        <v>367</v>
      </c>
      <c r="L569" s="19">
        <v>7089</v>
      </c>
      <c r="M569" s="19">
        <v>0</v>
      </c>
      <c r="N569" s="6">
        <f t="shared" si="8"/>
        <v>322326</v>
      </c>
    </row>
    <row r="570" spans="1:15" x14ac:dyDescent="0.25">
      <c r="A570" s="9">
        <v>567</v>
      </c>
      <c r="B570" s="21" t="s">
        <v>578</v>
      </c>
      <c r="C570" s="19">
        <v>219350</v>
      </c>
      <c r="D570" s="19">
        <v>58542</v>
      </c>
      <c r="E570" s="19">
        <v>3915</v>
      </c>
      <c r="F570" s="19">
        <v>8473</v>
      </c>
      <c r="G570" s="19">
        <v>7673</v>
      </c>
      <c r="H570" s="19">
        <v>1972</v>
      </c>
      <c r="I570" s="19">
        <v>5060</v>
      </c>
      <c r="J570" s="19">
        <v>537</v>
      </c>
      <c r="K570" s="19">
        <v>407</v>
      </c>
      <c r="L570" s="19">
        <v>0</v>
      </c>
      <c r="M570" s="19">
        <v>0</v>
      </c>
      <c r="N570" s="6">
        <f t="shared" si="8"/>
        <v>305929</v>
      </c>
    </row>
    <row r="571" spans="1:15" x14ac:dyDescent="0.25">
      <c r="A571" s="9">
        <v>568</v>
      </c>
      <c r="B571" s="21" t="s">
        <v>579</v>
      </c>
      <c r="C571" s="19">
        <v>128718</v>
      </c>
      <c r="D571" s="19">
        <v>67926</v>
      </c>
      <c r="E571" s="19">
        <v>2289</v>
      </c>
      <c r="F571" s="19">
        <v>4914</v>
      </c>
      <c r="G571" s="19">
        <v>3904</v>
      </c>
      <c r="H571" s="19">
        <v>1170</v>
      </c>
      <c r="I571" s="19">
        <v>2767</v>
      </c>
      <c r="J571" s="19">
        <v>298</v>
      </c>
      <c r="K571" s="19">
        <v>245</v>
      </c>
      <c r="L571" s="19">
        <v>0</v>
      </c>
      <c r="M571" s="19">
        <v>0</v>
      </c>
      <c r="N571" s="6">
        <f t="shared" si="8"/>
        <v>212231</v>
      </c>
    </row>
    <row r="572" spans="1:15" x14ac:dyDescent="0.25">
      <c r="A572" s="9">
        <v>569</v>
      </c>
      <c r="B572" s="21" t="s">
        <v>580</v>
      </c>
      <c r="C572" s="19">
        <v>145552</v>
      </c>
      <c r="D572" s="19">
        <v>60949</v>
      </c>
      <c r="E572" s="19">
        <v>2537</v>
      </c>
      <c r="F572" s="19">
        <v>6364</v>
      </c>
      <c r="G572" s="19">
        <v>3317</v>
      </c>
      <c r="H572" s="19">
        <v>1087</v>
      </c>
      <c r="I572" s="19">
        <v>2207</v>
      </c>
      <c r="J572" s="19">
        <v>391</v>
      </c>
      <c r="K572" s="19">
        <v>181</v>
      </c>
      <c r="L572" s="19">
        <v>0</v>
      </c>
      <c r="M572" s="19">
        <v>0</v>
      </c>
      <c r="N572" s="6">
        <f t="shared" si="8"/>
        <v>222585</v>
      </c>
    </row>
    <row r="573" spans="1:15" ht="15.75" thickBot="1" x14ac:dyDescent="0.3">
      <c r="A573" s="9">
        <v>570</v>
      </c>
      <c r="B573" s="21" t="s">
        <v>581</v>
      </c>
      <c r="C573" s="19">
        <v>1467208</v>
      </c>
      <c r="D573" s="19">
        <v>407845</v>
      </c>
      <c r="E573" s="19">
        <v>25807</v>
      </c>
      <c r="F573" s="19">
        <v>37634</v>
      </c>
      <c r="G573" s="19">
        <v>51125</v>
      </c>
      <c r="H573" s="19">
        <v>17791</v>
      </c>
      <c r="I573" s="19">
        <v>44196</v>
      </c>
      <c r="J573" s="19">
        <v>2490</v>
      </c>
      <c r="K573" s="19">
        <v>4622</v>
      </c>
      <c r="L573" s="19">
        <v>0</v>
      </c>
      <c r="M573" s="19">
        <v>0</v>
      </c>
      <c r="N573" s="6">
        <f t="shared" si="8"/>
        <v>2058718</v>
      </c>
    </row>
    <row r="574" spans="1:15" ht="15.75" thickBot="1" x14ac:dyDescent="0.3">
      <c r="A574" s="12"/>
      <c r="B574" s="13"/>
      <c r="C574" s="22">
        <f>SUM(C4:C573)</f>
        <v>332420752</v>
      </c>
      <c r="D574" s="22">
        <f t="shared" ref="D574:L574" si="9">SUM(D4:D573)</f>
        <v>104713748</v>
      </c>
      <c r="E574" s="22">
        <f t="shared" si="9"/>
        <v>5796414</v>
      </c>
      <c r="F574" s="22">
        <f t="shared" si="9"/>
        <v>9973830</v>
      </c>
      <c r="G574" s="22">
        <f>SUM(G4:G573)</f>
        <v>9528944</v>
      </c>
      <c r="H574" s="22">
        <f t="shared" si="9"/>
        <v>3611798</v>
      </c>
      <c r="I574" s="22">
        <f t="shared" si="9"/>
        <v>8379033</v>
      </c>
      <c r="J574" s="22">
        <f t="shared" si="9"/>
        <v>615213</v>
      </c>
      <c r="K574" s="22">
        <f t="shared" si="9"/>
        <v>884314</v>
      </c>
      <c r="L574" s="22">
        <f t="shared" si="9"/>
        <v>19388523.99928607</v>
      </c>
      <c r="M574" s="22">
        <f>SUM(M4:M573)</f>
        <v>1177685</v>
      </c>
      <c r="N574" s="22">
        <f>SUM(N4:N573)</f>
        <v>496490254.99928606</v>
      </c>
    </row>
    <row r="575" spans="1:15" x14ac:dyDescent="0.25">
      <c r="A575" s="1"/>
      <c r="B575" s="37" t="s">
        <v>582</v>
      </c>
      <c r="C575" s="37"/>
      <c r="D575" s="37"/>
      <c r="E575" s="37"/>
      <c r="F575" s="37"/>
      <c r="G575" s="1"/>
      <c r="H575" s="1"/>
      <c r="I575" s="1"/>
      <c r="J575" s="1"/>
      <c r="K575" s="1"/>
      <c r="L575" s="14"/>
      <c r="M575" s="1"/>
      <c r="N575" s="1"/>
      <c r="O575" s="27"/>
    </row>
    <row r="576" spans="1:15" x14ac:dyDescent="0.25">
      <c r="N576" s="24"/>
    </row>
    <row r="577" spans="3:14" hidden="1" x14ac:dyDescent="0.25">
      <c r="C577" s="24">
        <v>292433385.08999997</v>
      </c>
      <c r="D577">
        <v>139068047</v>
      </c>
      <c r="E577">
        <v>8241987.2000000002</v>
      </c>
      <c r="F577" s="26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 x14ac:dyDescent="0.25"/>
    <row r="579" spans="3:14" hidden="1" x14ac:dyDescent="0.25">
      <c r="C579" s="27">
        <f>+C574-C577</f>
        <v>39987366.910000026</v>
      </c>
      <c r="D579" s="27">
        <f t="shared" ref="D579:J579" si="10">+D574-D577</f>
        <v>-34354299</v>
      </c>
      <c r="E579" s="27">
        <f t="shared" si="10"/>
        <v>-2445573.2000000002</v>
      </c>
      <c r="F579" s="27">
        <f t="shared" si="10"/>
        <v>0</v>
      </c>
      <c r="G579" s="27">
        <f t="shared" si="10"/>
        <v>1373369.3999999994</v>
      </c>
      <c r="H579" s="27">
        <f t="shared" si="10"/>
        <v>1679293.5999999999</v>
      </c>
      <c r="I579" s="27">
        <f t="shared" si="10"/>
        <v>744774.19999999925</v>
      </c>
      <c r="J579" s="27">
        <f t="shared" si="10"/>
        <v>52890.79999999993</v>
      </c>
    </row>
    <row r="580" spans="3:14" hidden="1" x14ac:dyDescent="0.25"/>
    <row r="581" spans="3:14" x14ac:dyDescent="0.25">
      <c r="N581" s="27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selection activeCell="C8" sqref="C8"/>
    </sheetView>
  </sheetViews>
  <sheetFormatPr baseColWidth="10" defaultColWidth="29" defaultRowHeight="15" x14ac:dyDescent="0.25"/>
  <cols>
    <col min="1" max="1" width="7.85546875" style="16" customWidth="1"/>
    <col min="2" max="3" width="31.42578125" style="16" customWidth="1"/>
    <col min="4" max="16384" width="29" style="16"/>
  </cols>
  <sheetData>
    <row r="1" spans="1:3" ht="80.25" customHeight="1" x14ac:dyDescent="0.25">
      <c r="A1" s="38" t="s">
        <v>0</v>
      </c>
      <c r="B1" s="38"/>
      <c r="C1" s="38"/>
    </row>
    <row r="2" spans="1:3" ht="53.25" customHeight="1" x14ac:dyDescent="0.25">
      <c r="A2" s="39" t="s">
        <v>589</v>
      </c>
      <c r="B2" s="39"/>
      <c r="C2" s="39"/>
    </row>
    <row r="3" spans="1:3" ht="53.25" customHeight="1" x14ac:dyDescent="0.25">
      <c r="A3" s="25" t="s">
        <v>1</v>
      </c>
      <c r="B3" s="25" t="s">
        <v>2</v>
      </c>
      <c r="C3" s="28" t="s">
        <v>588</v>
      </c>
    </row>
    <row r="4" spans="1:3" ht="15.75" thickBot="1" x14ac:dyDescent="0.3">
      <c r="A4" s="29">
        <v>1</v>
      </c>
      <c r="B4" s="30" t="s">
        <v>12</v>
      </c>
      <c r="C4" s="31">
        <v>2109</v>
      </c>
    </row>
    <row r="5" spans="1:3" x14ac:dyDescent="0.25">
      <c r="A5" s="8">
        <v>2</v>
      </c>
      <c r="B5" s="32" t="s">
        <v>13</v>
      </c>
      <c r="C5" s="33">
        <v>127179</v>
      </c>
    </row>
    <row r="6" spans="1:3" x14ac:dyDescent="0.25">
      <c r="A6" s="9">
        <v>3</v>
      </c>
      <c r="B6" s="10" t="s">
        <v>14</v>
      </c>
      <c r="C6" s="33">
        <v>6458</v>
      </c>
    </row>
    <row r="7" spans="1:3" x14ac:dyDescent="0.25">
      <c r="A7" s="9">
        <v>4</v>
      </c>
      <c r="B7" s="10" t="s">
        <v>15</v>
      </c>
      <c r="C7" s="33">
        <v>2861</v>
      </c>
    </row>
    <row r="8" spans="1:3" x14ac:dyDescent="0.25">
      <c r="A8" s="9">
        <v>5</v>
      </c>
      <c r="B8" s="10" t="s">
        <v>16</v>
      </c>
      <c r="C8" s="33">
        <v>117853</v>
      </c>
    </row>
    <row r="9" spans="1:3" x14ac:dyDescent="0.25">
      <c r="A9" s="9">
        <v>6</v>
      </c>
      <c r="B9" s="10" t="s">
        <v>17</v>
      </c>
      <c r="C9" s="33">
        <v>55570</v>
      </c>
    </row>
    <row r="10" spans="1:3" x14ac:dyDescent="0.25">
      <c r="A10" s="9">
        <v>7</v>
      </c>
      <c r="B10" s="10" t="s">
        <v>18</v>
      </c>
      <c r="C10" s="33">
        <v>6326</v>
      </c>
    </row>
    <row r="11" spans="1:3" x14ac:dyDescent="0.25">
      <c r="A11" s="9">
        <v>8</v>
      </c>
      <c r="B11" s="10" t="s">
        <v>19</v>
      </c>
      <c r="C11" s="33">
        <v>4304</v>
      </c>
    </row>
    <row r="12" spans="1:3" x14ac:dyDescent="0.25">
      <c r="A12" s="9">
        <v>9</v>
      </c>
      <c r="B12" s="10" t="s">
        <v>20</v>
      </c>
      <c r="C12" s="33">
        <v>16906</v>
      </c>
    </row>
    <row r="13" spans="1:3" x14ac:dyDescent="0.25">
      <c r="A13" s="9">
        <v>10</v>
      </c>
      <c r="B13" s="10" t="s">
        <v>21</v>
      </c>
      <c r="C13" s="33">
        <v>119024</v>
      </c>
    </row>
    <row r="14" spans="1:3" x14ac:dyDescent="0.25">
      <c r="A14" s="9">
        <v>11</v>
      </c>
      <c r="B14" s="10" t="s">
        <v>22</v>
      </c>
      <c r="C14" s="33">
        <v>3862</v>
      </c>
    </row>
    <row r="15" spans="1:3" x14ac:dyDescent="0.25">
      <c r="A15" s="9">
        <v>12</v>
      </c>
      <c r="B15" s="10" t="s">
        <v>23</v>
      </c>
      <c r="C15" s="33">
        <v>29276</v>
      </c>
    </row>
    <row r="16" spans="1:3" x14ac:dyDescent="0.25">
      <c r="A16" s="9">
        <v>13</v>
      </c>
      <c r="B16" s="10" t="s">
        <v>24</v>
      </c>
      <c r="C16" s="33">
        <v>14087</v>
      </c>
    </row>
    <row r="17" spans="1:3" x14ac:dyDescent="0.25">
      <c r="A17" s="9">
        <v>14</v>
      </c>
      <c r="B17" s="10" t="s">
        <v>25</v>
      </c>
      <c r="C17" s="33">
        <v>161281</v>
      </c>
    </row>
    <row r="18" spans="1:3" x14ac:dyDescent="0.25">
      <c r="A18" s="9">
        <v>15</v>
      </c>
      <c r="B18" s="10" t="s">
        <v>26</v>
      </c>
      <c r="C18" s="33">
        <v>13205</v>
      </c>
    </row>
    <row r="19" spans="1:3" x14ac:dyDescent="0.25">
      <c r="A19" s="9">
        <v>16</v>
      </c>
      <c r="B19" s="10" t="s">
        <v>27</v>
      </c>
      <c r="C19" s="33">
        <v>23926</v>
      </c>
    </row>
    <row r="20" spans="1:3" x14ac:dyDescent="0.25">
      <c r="A20" s="9">
        <v>17</v>
      </c>
      <c r="B20" s="10" t="s">
        <v>28</v>
      </c>
      <c r="C20" s="33">
        <v>9858</v>
      </c>
    </row>
    <row r="21" spans="1:3" x14ac:dyDescent="0.25">
      <c r="A21" s="9">
        <v>18</v>
      </c>
      <c r="B21" s="10" t="s">
        <v>29</v>
      </c>
      <c r="C21" s="33">
        <v>3260</v>
      </c>
    </row>
    <row r="22" spans="1:3" x14ac:dyDescent="0.25">
      <c r="A22" s="9">
        <v>19</v>
      </c>
      <c r="B22" s="10" t="s">
        <v>30</v>
      </c>
      <c r="C22" s="33">
        <v>6982</v>
      </c>
    </row>
    <row r="23" spans="1:3" x14ac:dyDescent="0.25">
      <c r="A23" s="9">
        <v>20</v>
      </c>
      <c r="B23" s="10" t="s">
        <v>31</v>
      </c>
      <c r="C23" s="33">
        <v>14244</v>
      </c>
    </row>
    <row r="24" spans="1:3" x14ac:dyDescent="0.25">
      <c r="A24" s="9">
        <v>21</v>
      </c>
      <c r="B24" s="10" t="s">
        <v>32</v>
      </c>
      <c r="C24" s="33">
        <v>45017</v>
      </c>
    </row>
    <row r="25" spans="1:3" x14ac:dyDescent="0.25">
      <c r="A25" s="9">
        <v>22</v>
      </c>
      <c r="B25" s="10" t="s">
        <v>33</v>
      </c>
      <c r="C25" s="33">
        <v>4851</v>
      </c>
    </row>
    <row r="26" spans="1:3" x14ac:dyDescent="0.25">
      <c r="A26" s="9">
        <v>23</v>
      </c>
      <c r="B26" s="10" t="s">
        <v>34</v>
      </c>
      <c r="C26" s="33">
        <v>87910</v>
      </c>
    </row>
    <row r="27" spans="1:3" x14ac:dyDescent="0.25">
      <c r="A27" s="9">
        <v>24</v>
      </c>
      <c r="B27" s="10" t="s">
        <v>35</v>
      </c>
      <c r="C27" s="33">
        <v>9018</v>
      </c>
    </row>
    <row r="28" spans="1:3" x14ac:dyDescent="0.25">
      <c r="A28" s="9">
        <v>25</v>
      </c>
      <c r="B28" s="10" t="s">
        <v>36</v>
      </c>
      <c r="C28" s="33">
        <v>43869</v>
      </c>
    </row>
    <row r="29" spans="1:3" x14ac:dyDescent="0.25">
      <c r="A29" s="9">
        <v>26</v>
      </c>
      <c r="B29" s="10" t="s">
        <v>37</v>
      </c>
      <c r="C29" s="33">
        <v>31997</v>
      </c>
    </row>
    <row r="30" spans="1:3" x14ac:dyDescent="0.25">
      <c r="A30" s="9">
        <v>27</v>
      </c>
      <c r="B30" s="10" t="s">
        <v>38</v>
      </c>
      <c r="C30" s="33">
        <v>6760</v>
      </c>
    </row>
    <row r="31" spans="1:3" x14ac:dyDescent="0.25">
      <c r="A31" s="9">
        <v>28</v>
      </c>
      <c r="B31" s="10" t="s">
        <v>39</v>
      </c>
      <c r="C31" s="33">
        <v>77165</v>
      </c>
    </row>
    <row r="32" spans="1:3" x14ac:dyDescent="0.25">
      <c r="A32" s="9">
        <v>29</v>
      </c>
      <c r="B32" s="10" t="s">
        <v>40</v>
      </c>
      <c r="C32" s="33">
        <v>11607</v>
      </c>
    </row>
    <row r="33" spans="1:3" x14ac:dyDescent="0.25">
      <c r="A33" s="9">
        <v>30</v>
      </c>
      <c r="B33" s="10" t="s">
        <v>41</v>
      </c>
      <c r="C33" s="33">
        <v>93174</v>
      </c>
    </row>
    <row r="34" spans="1:3" x14ac:dyDescent="0.25">
      <c r="A34" s="9">
        <v>31</v>
      </c>
      <c r="B34" s="10" t="s">
        <v>42</v>
      </c>
      <c r="C34" s="33">
        <v>18723</v>
      </c>
    </row>
    <row r="35" spans="1:3" x14ac:dyDescent="0.25">
      <c r="A35" s="9">
        <v>32</v>
      </c>
      <c r="B35" s="10" t="s">
        <v>43</v>
      </c>
      <c r="C35" s="33">
        <v>2877</v>
      </c>
    </row>
    <row r="36" spans="1:3" x14ac:dyDescent="0.25">
      <c r="A36" s="9">
        <v>33</v>
      </c>
      <c r="B36" s="10" t="s">
        <v>44</v>
      </c>
      <c r="C36" s="33">
        <v>12838</v>
      </c>
    </row>
    <row r="37" spans="1:3" x14ac:dyDescent="0.25">
      <c r="A37" s="9">
        <v>34</v>
      </c>
      <c r="B37" s="10" t="s">
        <v>45</v>
      </c>
      <c r="C37" s="33">
        <v>4653</v>
      </c>
    </row>
    <row r="38" spans="1:3" x14ac:dyDescent="0.25">
      <c r="A38" s="9">
        <v>35</v>
      </c>
      <c r="B38" s="10" t="s">
        <v>46</v>
      </c>
      <c r="C38" s="33">
        <v>3033</v>
      </c>
    </row>
    <row r="39" spans="1:3" x14ac:dyDescent="0.25">
      <c r="A39" s="9">
        <v>36</v>
      </c>
      <c r="B39" s="10" t="s">
        <v>47</v>
      </c>
      <c r="C39" s="33">
        <v>12966</v>
      </c>
    </row>
    <row r="40" spans="1:3" x14ac:dyDescent="0.25">
      <c r="A40" s="9">
        <v>37</v>
      </c>
      <c r="B40" s="10" t="s">
        <v>48</v>
      </c>
      <c r="C40" s="33">
        <v>11315</v>
      </c>
    </row>
    <row r="41" spans="1:3" x14ac:dyDescent="0.25">
      <c r="A41" s="9">
        <v>38</v>
      </c>
      <c r="B41" s="10" t="s">
        <v>49</v>
      </c>
      <c r="C41" s="33">
        <v>4831</v>
      </c>
    </row>
    <row r="42" spans="1:3" x14ac:dyDescent="0.25">
      <c r="A42" s="9">
        <v>39</v>
      </c>
      <c r="B42" s="10" t="s">
        <v>50</v>
      </c>
      <c r="C42" s="33">
        <v>519633</v>
      </c>
    </row>
    <row r="43" spans="1:3" x14ac:dyDescent="0.25">
      <c r="A43" s="9">
        <v>40</v>
      </c>
      <c r="B43" s="10" t="s">
        <v>51</v>
      </c>
      <c r="C43" s="33">
        <v>16527</v>
      </c>
    </row>
    <row r="44" spans="1:3" x14ac:dyDescent="0.25">
      <c r="A44" s="9">
        <v>41</v>
      </c>
      <c r="B44" s="10" t="s">
        <v>52</v>
      </c>
      <c r="C44" s="33">
        <v>78181</v>
      </c>
    </row>
    <row r="45" spans="1:3" x14ac:dyDescent="0.25">
      <c r="A45" s="9">
        <v>42</v>
      </c>
      <c r="B45" s="10" t="s">
        <v>53</v>
      </c>
      <c r="C45" s="33">
        <v>40952</v>
      </c>
    </row>
    <row r="46" spans="1:3" x14ac:dyDescent="0.25">
      <c r="A46" s="9">
        <v>43</v>
      </c>
      <c r="B46" s="10" t="s">
        <v>54</v>
      </c>
      <c r="C46" s="33">
        <v>604749</v>
      </c>
    </row>
    <row r="47" spans="1:3" x14ac:dyDescent="0.25">
      <c r="A47" s="9">
        <v>44</v>
      </c>
      <c r="B47" s="10" t="s">
        <v>55</v>
      </c>
      <c r="C47" s="33">
        <v>179186</v>
      </c>
    </row>
    <row r="48" spans="1:3" x14ac:dyDescent="0.25">
      <c r="A48" s="9">
        <v>45</v>
      </c>
      <c r="B48" s="10" t="s">
        <v>56</v>
      </c>
      <c r="C48" s="33">
        <v>50435</v>
      </c>
    </row>
    <row r="49" spans="1:3" x14ac:dyDescent="0.25">
      <c r="A49" s="9">
        <v>46</v>
      </c>
      <c r="B49" s="10" t="s">
        <v>57</v>
      </c>
      <c r="C49" s="33">
        <v>18763</v>
      </c>
    </row>
    <row r="50" spans="1:3" x14ac:dyDescent="0.25">
      <c r="A50" s="9">
        <v>47</v>
      </c>
      <c r="B50" s="10" t="s">
        <v>58</v>
      </c>
      <c r="C50" s="33">
        <v>842</v>
      </c>
    </row>
    <row r="51" spans="1:3" x14ac:dyDescent="0.25">
      <c r="A51" s="9">
        <v>48</v>
      </c>
      <c r="B51" s="10" t="s">
        <v>59</v>
      </c>
      <c r="C51" s="33">
        <v>3943</v>
      </c>
    </row>
    <row r="52" spans="1:3" x14ac:dyDescent="0.25">
      <c r="A52" s="9">
        <v>49</v>
      </c>
      <c r="B52" s="10" t="s">
        <v>60</v>
      </c>
      <c r="C52" s="33">
        <v>3078</v>
      </c>
    </row>
    <row r="53" spans="1:3" x14ac:dyDescent="0.25">
      <c r="A53" s="9">
        <v>50</v>
      </c>
      <c r="B53" s="10" t="s">
        <v>61</v>
      </c>
      <c r="C53" s="33">
        <v>10464</v>
      </c>
    </row>
    <row r="54" spans="1:3" x14ac:dyDescent="0.25">
      <c r="A54" s="9">
        <v>51</v>
      </c>
      <c r="B54" s="10" t="s">
        <v>62</v>
      </c>
      <c r="C54" s="33">
        <v>18201</v>
      </c>
    </row>
    <row r="55" spans="1:3" x14ac:dyDescent="0.25">
      <c r="A55" s="9">
        <v>52</v>
      </c>
      <c r="B55" s="10" t="s">
        <v>63</v>
      </c>
      <c r="C55" s="33">
        <v>22200</v>
      </c>
    </row>
    <row r="56" spans="1:3" x14ac:dyDescent="0.25">
      <c r="A56" s="9">
        <v>53</v>
      </c>
      <c r="B56" s="10" t="s">
        <v>64</v>
      </c>
      <c r="C56" s="33">
        <v>5268</v>
      </c>
    </row>
    <row r="57" spans="1:3" x14ac:dyDescent="0.25">
      <c r="A57" s="9">
        <v>54</v>
      </c>
      <c r="B57" s="10" t="s">
        <v>65</v>
      </c>
      <c r="C57" s="33">
        <v>2441</v>
      </c>
    </row>
    <row r="58" spans="1:3" x14ac:dyDescent="0.25">
      <c r="A58" s="9">
        <v>55</v>
      </c>
      <c r="B58" s="10" t="s">
        <v>66</v>
      </c>
      <c r="C58" s="33">
        <v>22703</v>
      </c>
    </row>
    <row r="59" spans="1:3" x14ac:dyDescent="0.25">
      <c r="A59" s="9">
        <v>56</v>
      </c>
      <c r="B59" s="10" t="s">
        <v>67</v>
      </c>
      <c r="C59" s="33">
        <v>3565</v>
      </c>
    </row>
    <row r="60" spans="1:3" x14ac:dyDescent="0.25">
      <c r="A60" s="9">
        <v>57</v>
      </c>
      <c r="B60" s="10" t="s">
        <v>68</v>
      </c>
      <c r="C60" s="33">
        <v>194212</v>
      </c>
    </row>
    <row r="61" spans="1:3" x14ac:dyDescent="0.25">
      <c r="A61" s="9">
        <v>58</v>
      </c>
      <c r="B61" s="10" t="s">
        <v>69</v>
      </c>
      <c r="C61" s="33">
        <v>31845</v>
      </c>
    </row>
    <row r="62" spans="1:3" x14ac:dyDescent="0.25">
      <c r="A62" s="9">
        <v>59</v>
      </c>
      <c r="B62" s="10" t="s">
        <v>70</v>
      </c>
      <c r="C62" s="33">
        <v>174868</v>
      </c>
    </row>
    <row r="63" spans="1:3" x14ac:dyDescent="0.25">
      <c r="A63" s="9">
        <v>60</v>
      </c>
      <c r="B63" s="10" t="s">
        <v>71</v>
      </c>
      <c r="C63" s="33">
        <v>6213</v>
      </c>
    </row>
    <row r="64" spans="1:3" x14ac:dyDescent="0.25">
      <c r="A64" s="9">
        <v>61</v>
      </c>
      <c r="B64" s="10" t="s">
        <v>72</v>
      </c>
      <c r="C64" s="33">
        <v>8241</v>
      </c>
    </row>
    <row r="65" spans="1:3" x14ac:dyDescent="0.25">
      <c r="A65" s="9">
        <v>62</v>
      </c>
      <c r="B65" s="10" t="s">
        <v>73</v>
      </c>
      <c r="C65" s="33">
        <v>2931</v>
      </c>
    </row>
    <row r="66" spans="1:3" x14ac:dyDescent="0.25">
      <c r="A66" s="9">
        <v>63</v>
      </c>
      <c r="B66" s="10" t="s">
        <v>74</v>
      </c>
      <c r="C66" s="33">
        <v>13719</v>
      </c>
    </row>
    <row r="67" spans="1:3" x14ac:dyDescent="0.25">
      <c r="A67" s="9">
        <v>64</v>
      </c>
      <c r="B67" s="10" t="s">
        <v>75</v>
      </c>
      <c r="C67" s="33">
        <v>23905</v>
      </c>
    </row>
    <row r="68" spans="1:3" x14ac:dyDescent="0.25">
      <c r="A68" s="9">
        <v>65</v>
      </c>
      <c r="B68" s="10" t="s">
        <v>76</v>
      </c>
      <c r="C68" s="33">
        <v>3251</v>
      </c>
    </row>
    <row r="69" spans="1:3" x14ac:dyDescent="0.25">
      <c r="A69" s="9">
        <v>66</v>
      </c>
      <c r="B69" s="10" t="s">
        <v>77</v>
      </c>
      <c r="C69" s="33">
        <v>18806</v>
      </c>
    </row>
    <row r="70" spans="1:3" x14ac:dyDescent="0.25">
      <c r="A70" s="9">
        <v>67</v>
      </c>
      <c r="B70" s="10" t="s">
        <v>78</v>
      </c>
      <c r="C70" s="33">
        <v>2925017</v>
      </c>
    </row>
    <row r="71" spans="1:3" x14ac:dyDescent="0.25">
      <c r="A71" s="9">
        <v>68</v>
      </c>
      <c r="B71" s="10" t="s">
        <v>79</v>
      </c>
      <c r="C71" s="33">
        <v>124958</v>
      </c>
    </row>
    <row r="72" spans="1:3" x14ac:dyDescent="0.25">
      <c r="A72" s="9">
        <v>69</v>
      </c>
      <c r="B72" s="10" t="s">
        <v>80</v>
      </c>
      <c r="C72" s="33">
        <v>8179</v>
      </c>
    </row>
    <row r="73" spans="1:3" x14ac:dyDescent="0.25">
      <c r="A73" s="9">
        <v>70</v>
      </c>
      <c r="B73" s="10" t="s">
        <v>81</v>
      </c>
      <c r="C73" s="33">
        <v>18714</v>
      </c>
    </row>
    <row r="74" spans="1:3" x14ac:dyDescent="0.25">
      <c r="A74" s="9">
        <v>71</v>
      </c>
      <c r="B74" s="10" t="s">
        <v>82</v>
      </c>
      <c r="C74" s="33">
        <v>10040</v>
      </c>
    </row>
    <row r="75" spans="1:3" x14ac:dyDescent="0.25">
      <c r="A75" s="9">
        <v>72</v>
      </c>
      <c r="B75" s="10" t="s">
        <v>83</v>
      </c>
      <c r="C75" s="33">
        <v>143075</v>
      </c>
    </row>
    <row r="76" spans="1:3" x14ac:dyDescent="0.25">
      <c r="A76" s="9">
        <v>73</v>
      </c>
      <c r="B76" s="10" t="s">
        <v>84</v>
      </c>
      <c r="C76" s="33">
        <v>112100</v>
      </c>
    </row>
    <row r="77" spans="1:3" x14ac:dyDescent="0.25">
      <c r="A77" s="9">
        <v>74</v>
      </c>
      <c r="B77" s="10" t="s">
        <v>85</v>
      </c>
      <c r="C77" s="33">
        <v>1254</v>
      </c>
    </row>
    <row r="78" spans="1:3" x14ac:dyDescent="0.25">
      <c r="A78" s="9">
        <v>75</v>
      </c>
      <c r="B78" s="10" t="s">
        <v>86</v>
      </c>
      <c r="C78" s="33">
        <v>7300</v>
      </c>
    </row>
    <row r="79" spans="1:3" x14ac:dyDescent="0.25">
      <c r="A79" s="9">
        <v>76</v>
      </c>
      <c r="B79" s="10" t="s">
        <v>87</v>
      </c>
      <c r="C79" s="33">
        <v>9779</v>
      </c>
    </row>
    <row r="80" spans="1:3" x14ac:dyDescent="0.25">
      <c r="A80" s="9">
        <v>77</v>
      </c>
      <c r="B80" s="10" t="s">
        <v>88</v>
      </c>
      <c r="C80" s="33">
        <v>15631</v>
      </c>
    </row>
    <row r="81" spans="1:3" x14ac:dyDescent="0.25">
      <c r="A81" s="9">
        <v>78</v>
      </c>
      <c r="B81" s="10" t="s">
        <v>89</v>
      </c>
      <c r="C81" s="33">
        <v>8463</v>
      </c>
    </row>
    <row r="82" spans="1:3" x14ac:dyDescent="0.25">
      <c r="A82" s="9">
        <v>79</v>
      </c>
      <c r="B82" s="10" t="s">
        <v>90</v>
      </c>
      <c r="C82" s="33">
        <v>756695</v>
      </c>
    </row>
    <row r="83" spans="1:3" x14ac:dyDescent="0.25">
      <c r="A83" s="9">
        <v>80</v>
      </c>
      <c r="B83" s="10" t="s">
        <v>91</v>
      </c>
      <c r="C83" s="33">
        <v>4050</v>
      </c>
    </row>
    <row r="84" spans="1:3" x14ac:dyDescent="0.25">
      <c r="A84" s="9">
        <v>81</v>
      </c>
      <c r="B84" s="10" t="s">
        <v>92</v>
      </c>
      <c r="C84" s="33">
        <v>4786</v>
      </c>
    </row>
    <row r="85" spans="1:3" x14ac:dyDescent="0.25">
      <c r="A85" s="9">
        <v>82</v>
      </c>
      <c r="B85" s="10" t="s">
        <v>93</v>
      </c>
      <c r="C85" s="33">
        <v>11454</v>
      </c>
    </row>
    <row r="86" spans="1:3" x14ac:dyDescent="0.25">
      <c r="A86" s="9">
        <v>83</v>
      </c>
      <c r="B86" s="10" t="s">
        <v>94</v>
      </c>
      <c r="C86" s="33">
        <v>43781</v>
      </c>
    </row>
    <row r="87" spans="1:3" x14ac:dyDescent="0.25">
      <c r="A87" s="9">
        <v>84</v>
      </c>
      <c r="B87" s="10" t="s">
        <v>95</v>
      </c>
      <c r="C87" s="33">
        <v>18025</v>
      </c>
    </row>
    <row r="88" spans="1:3" x14ac:dyDescent="0.25">
      <c r="A88" s="9">
        <v>85</v>
      </c>
      <c r="B88" s="10" t="s">
        <v>96</v>
      </c>
      <c r="C88" s="33">
        <v>75934</v>
      </c>
    </row>
    <row r="89" spans="1:3" x14ac:dyDescent="0.25">
      <c r="A89" s="9">
        <v>86</v>
      </c>
      <c r="B89" s="10" t="s">
        <v>97</v>
      </c>
      <c r="C89" s="33">
        <v>6287</v>
      </c>
    </row>
    <row r="90" spans="1:3" x14ac:dyDescent="0.25">
      <c r="A90" s="9">
        <v>87</v>
      </c>
      <c r="B90" s="10" t="s">
        <v>98</v>
      </c>
      <c r="C90" s="33">
        <v>16067</v>
      </c>
    </row>
    <row r="91" spans="1:3" x14ac:dyDescent="0.25">
      <c r="A91" s="9">
        <v>88</v>
      </c>
      <c r="B91" s="10" t="s">
        <v>99</v>
      </c>
      <c r="C91" s="33">
        <v>7647</v>
      </c>
    </row>
    <row r="92" spans="1:3" x14ac:dyDescent="0.25">
      <c r="A92" s="9">
        <v>89</v>
      </c>
      <c r="B92" s="10" t="s">
        <v>100</v>
      </c>
      <c r="C92" s="33">
        <v>5711</v>
      </c>
    </row>
    <row r="93" spans="1:3" x14ac:dyDescent="0.25">
      <c r="A93" s="9">
        <v>90</v>
      </c>
      <c r="B93" s="10" t="s">
        <v>101</v>
      </c>
      <c r="C93" s="33">
        <v>19986</v>
      </c>
    </row>
    <row r="94" spans="1:3" x14ac:dyDescent="0.25">
      <c r="A94" s="9">
        <v>91</v>
      </c>
      <c r="B94" s="10" t="s">
        <v>102</v>
      </c>
      <c r="C94" s="33">
        <v>38685</v>
      </c>
    </row>
    <row r="95" spans="1:3" x14ac:dyDescent="0.25">
      <c r="A95" s="9">
        <v>92</v>
      </c>
      <c r="B95" s="10" t="s">
        <v>103</v>
      </c>
      <c r="C95" s="33">
        <v>6272</v>
      </c>
    </row>
    <row r="96" spans="1:3" x14ac:dyDescent="0.25">
      <c r="A96" s="9">
        <v>93</v>
      </c>
      <c r="B96" s="10" t="s">
        <v>104</v>
      </c>
      <c r="C96" s="33">
        <v>2370</v>
      </c>
    </row>
    <row r="97" spans="1:3" x14ac:dyDescent="0.25">
      <c r="A97" s="9">
        <v>94</v>
      </c>
      <c r="B97" s="10" t="s">
        <v>105</v>
      </c>
      <c r="C97" s="33">
        <v>4916</v>
      </c>
    </row>
    <row r="98" spans="1:3" x14ac:dyDescent="0.25">
      <c r="A98" s="9">
        <v>95</v>
      </c>
      <c r="B98" s="10" t="s">
        <v>106</v>
      </c>
      <c r="C98" s="33">
        <v>13517</v>
      </c>
    </row>
    <row r="99" spans="1:3" x14ac:dyDescent="0.25">
      <c r="A99" s="9">
        <v>96</v>
      </c>
      <c r="B99" s="10" t="s">
        <v>107</v>
      </c>
      <c r="C99" s="33">
        <v>4969</v>
      </c>
    </row>
    <row r="100" spans="1:3" x14ac:dyDescent="0.25">
      <c r="A100" s="9">
        <v>97</v>
      </c>
      <c r="B100" s="10" t="s">
        <v>108</v>
      </c>
      <c r="C100" s="33">
        <v>5649</v>
      </c>
    </row>
    <row r="101" spans="1:3" x14ac:dyDescent="0.25">
      <c r="A101" s="9">
        <v>98</v>
      </c>
      <c r="B101" s="10" t="s">
        <v>109</v>
      </c>
      <c r="C101" s="33">
        <v>10553</v>
      </c>
    </row>
    <row r="102" spans="1:3" x14ac:dyDescent="0.25">
      <c r="A102" s="9">
        <v>99</v>
      </c>
      <c r="B102" s="10" t="s">
        <v>110</v>
      </c>
      <c r="C102" s="33">
        <v>961</v>
      </c>
    </row>
    <row r="103" spans="1:3" x14ac:dyDescent="0.25">
      <c r="A103" s="9">
        <v>100</v>
      </c>
      <c r="B103" s="10" t="s">
        <v>111</v>
      </c>
      <c r="C103" s="33">
        <v>1048</v>
      </c>
    </row>
    <row r="104" spans="1:3" x14ac:dyDescent="0.25">
      <c r="A104" s="9">
        <v>101</v>
      </c>
      <c r="B104" s="10" t="s">
        <v>112</v>
      </c>
      <c r="C104" s="33">
        <v>2009</v>
      </c>
    </row>
    <row r="105" spans="1:3" x14ac:dyDescent="0.25">
      <c r="A105" s="9">
        <v>102</v>
      </c>
      <c r="B105" s="10" t="s">
        <v>113</v>
      </c>
      <c r="C105" s="33">
        <v>14769</v>
      </c>
    </row>
    <row r="106" spans="1:3" x14ac:dyDescent="0.25">
      <c r="A106" s="9">
        <v>103</v>
      </c>
      <c r="B106" s="10" t="s">
        <v>114</v>
      </c>
      <c r="C106" s="33">
        <v>35167</v>
      </c>
    </row>
    <row r="107" spans="1:3" x14ac:dyDescent="0.25">
      <c r="A107" s="9">
        <v>104</v>
      </c>
      <c r="B107" s="10" t="s">
        <v>115</v>
      </c>
      <c r="C107" s="33">
        <v>9823</v>
      </c>
    </row>
    <row r="108" spans="1:3" x14ac:dyDescent="0.25">
      <c r="A108" s="9">
        <v>105</v>
      </c>
      <c r="B108" s="10" t="s">
        <v>116</v>
      </c>
      <c r="C108" s="33">
        <v>19079</v>
      </c>
    </row>
    <row r="109" spans="1:3" x14ac:dyDescent="0.25">
      <c r="A109" s="9">
        <v>106</v>
      </c>
      <c r="B109" s="10" t="s">
        <v>117</v>
      </c>
      <c r="C109" s="33">
        <v>7004</v>
      </c>
    </row>
    <row r="110" spans="1:3" x14ac:dyDescent="0.25">
      <c r="A110" s="9">
        <v>107</v>
      </c>
      <c r="B110" s="10" t="s">
        <v>118</v>
      </c>
      <c r="C110" s="33">
        <v>64798</v>
      </c>
    </row>
    <row r="111" spans="1:3" x14ac:dyDescent="0.25">
      <c r="A111" s="9">
        <v>108</v>
      </c>
      <c r="B111" s="10" t="s">
        <v>119</v>
      </c>
      <c r="C111" s="33">
        <v>13042</v>
      </c>
    </row>
    <row r="112" spans="1:3" x14ac:dyDescent="0.25">
      <c r="A112" s="9">
        <v>109</v>
      </c>
      <c r="B112" s="10" t="s">
        <v>120</v>
      </c>
      <c r="C112" s="33">
        <v>3400</v>
      </c>
    </row>
    <row r="113" spans="1:3" x14ac:dyDescent="0.25">
      <c r="A113" s="9">
        <v>110</v>
      </c>
      <c r="B113" s="10" t="s">
        <v>121</v>
      </c>
      <c r="C113" s="33">
        <v>6539</v>
      </c>
    </row>
    <row r="114" spans="1:3" x14ac:dyDescent="0.25">
      <c r="A114" s="9">
        <v>111</v>
      </c>
      <c r="B114" s="10" t="s">
        <v>122</v>
      </c>
      <c r="C114" s="33">
        <v>12021</v>
      </c>
    </row>
    <row r="115" spans="1:3" x14ac:dyDescent="0.25">
      <c r="A115" s="9">
        <v>112</v>
      </c>
      <c r="B115" s="10" t="s">
        <v>123</v>
      </c>
      <c r="C115" s="33">
        <v>7357</v>
      </c>
    </row>
    <row r="116" spans="1:3" x14ac:dyDescent="0.25">
      <c r="A116" s="9">
        <v>113</v>
      </c>
      <c r="B116" s="10" t="s">
        <v>124</v>
      </c>
      <c r="C116" s="33">
        <v>8258</v>
      </c>
    </row>
    <row r="117" spans="1:3" x14ac:dyDescent="0.25">
      <c r="A117" s="9">
        <v>114</v>
      </c>
      <c r="B117" s="10" t="s">
        <v>125</v>
      </c>
      <c r="C117" s="33">
        <v>1889</v>
      </c>
    </row>
    <row r="118" spans="1:3" x14ac:dyDescent="0.25">
      <c r="A118" s="9">
        <v>115</v>
      </c>
      <c r="B118" s="10" t="s">
        <v>126</v>
      </c>
      <c r="C118" s="33">
        <v>38915</v>
      </c>
    </row>
    <row r="119" spans="1:3" x14ac:dyDescent="0.25">
      <c r="A119" s="9">
        <v>116</v>
      </c>
      <c r="B119" s="10" t="s">
        <v>127</v>
      </c>
      <c r="C119" s="33">
        <v>10686</v>
      </c>
    </row>
    <row r="120" spans="1:3" x14ac:dyDescent="0.25">
      <c r="A120" s="9">
        <v>117</v>
      </c>
      <c r="B120" s="10" t="s">
        <v>128</v>
      </c>
      <c r="C120" s="33">
        <v>6844</v>
      </c>
    </row>
    <row r="121" spans="1:3" x14ac:dyDescent="0.25">
      <c r="A121" s="9">
        <v>118</v>
      </c>
      <c r="B121" s="10" t="s">
        <v>129</v>
      </c>
      <c r="C121" s="33">
        <v>20020</v>
      </c>
    </row>
    <row r="122" spans="1:3" x14ac:dyDescent="0.25">
      <c r="A122" s="9">
        <v>119</v>
      </c>
      <c r="B122" s="10" t="s">
        <v>130</v>
      </c>
      <c r="C122" s="33">
        <v>1868</v>
      </c>
    </row>
    <row r="123" spans="1:3" x14ac:dyDescent="0.25">
      <c r="A123" s="9">
        <v>120</v>
      </c>
      <c r="B123" s="10" t="s">
        <v>131</v>
      </c>
      <c r="C123" s="33">
        <v>1973</v>
      </c>
    </row>
    <row r="124" spans="1:3" x14ac:dyDescent="0.25">
      <c r="A124" s="9">
        <v>121</v>
      </c>
      <c r="B124" s="10" t="s">
        <v>132</v>
      </c>
      <c r="C124" s="33">
        <v>2484</v>
      </c>
    </row>
    <row r="125" spans="1:3" x14ac:dyDescent="0.25">
      <c r="A125" s="9">
        <v>122</v>
      </c>
      <c r="B125" s="10" t="s">
        <v>133</v>
      </c>
      <c r="C125" s="33">
        <v>2698</v>
      </c>
    </row>
    <row r="126" spans="1:3" x14ac:dyDescent="0.25">
      <c r="A126" s="9">
        <v>123</v>
      </c>
      <c r="B126" s="10" t="s">
        <v>134</v>
      </c>
      <c r="C126" s="33">
        <v>7258</v>
      </c>
    </row>
    <row r="127" spans="1:3" x14ac:dyDescent="0.25">
      <c r="A127" s="9">
        <v>124</v>
      </c>
      <c r="B127" s="10" t="s">
        <v>135</v>
      </c>
      <c r="C127" s="33">
        <v>73427</v>
      </c>
    </row>
    <row r="128" spans="1:3" x14ac:dyDescent="0.25">
      <c r="A128" s="9">
        <v>125</v>
      </c>
      <c r="B128" s="10" t="s">
        <v>136</v>
      </c>
      <c r="C128" s="33">
        <v>32152</v>
      </c>
    </row>
    <row r="129" spans="1:3" x14ac:dyDescent="0.25">
      <c r="A129" s="9">
        <v>126</v>
      </c>
      <c r="B129" s="10" t="s">
        <v>137</v>
      </c>
      <c r="C129" s="33">
        <v>13700</v>
      </c>
    </row>
    <row r="130" spans="1:3" x14ac:dyDescent="0.25">
      <c r="A130" s="9">
        <v>127</v>
      </c>
      <c r="B130" s="10" t="s">
        <v>138</v>
      </c>
      <c r="C130" s="33">
        <v>4283</v>
      </c>
    </row>
    <row r="131" spans="1:3" x14ac:dyDescent="0.25">
      <c r="A131" s="9">
        <v>128</v>
      </c>
      <c r="B131" s="10" t="s">
        <v>139</v>
      </c>
      <c r="C131" s="33">
        <v>3558</v>
      </c>
    </row>
    <row r="132" spans="1:3" x14ac:dyDescent="0.25">
      <c r="A132" s="9">
        <v>129</v>
      </c>
      <c r="B132" s="10" t="s">
        <v>140</v>
      </c>
      <c r="C132" s="33">
        <v>7508</v>
      </c>
    </row>
    <row r="133" spans="1:3" x14ac:dyDescent="0.25">
      <c r="A133" s="9">
        <v>130</v>
      </c>
      <c r="B133" s="10" t="s">
        <v>141</v>
      </c>
      <c r="C133" s="33">
        <v>14438</v>
      </c>
    </row>
    <row r="134" spans="1:3" x14ac:dyDescent="0.25">
      <c r="A134" s="9">
        <v>131</v>
      </c>
      <c r="B134" s="10" t="s">
        <v>142</v>
      </c>
      <c r="C134" s="33">
        <v>30473</v>
      </c>
    </row>
    <row r="135" spans="1:3" x14ac:dyDescent="0.25">
      <c r="A135" s="9">
        <v>132</v>
      </c>
      <c r="B135" s="10" t="s">
        <v>143</v>
      </c>
      <c r="C135" s="33">
        <v>6292</v>
      </c>
    </row>
    <row r="136" spans="1:3" x14ac:dyDescent="0.25">
      <c r="A136" s="9">
        <v>133</v>
      </c>
      <c r="B136" s="10" t="s">
        <v>144</v>
      </c>
      <c r="C136" s="33">
        <v>12931</v>
      </c>
    </row>
    <row r="137" spans="1:3" x14ac:dyDescent="0.25">
      <c r="A137" s="9">
        <v>134</v>
      </c>
      <c r="B137" s="10" t="s">
        <v>145</v>
      </c>
      <c r="C137" s="33">
        <v>76420</v>
      </c>
    </row>
    <row r="138" spans="1:3" x14ac:dyDescent="0.25">
      <c r="A138" s="9">
        <v>135</v>
      </c>
      <c r="B138" s="10" t="s">
        <v>146</v>
      </c>
      <c r="C138" s="33">
        <v>25029</v>
      </c>
    </row>
    <row r="139" spans="1:3" x14ac:dyDescent="0.25">
      <c r="A139" s="9">
        <v>136</v>
      </c>
      <c r="B139" s="10" t="s">
        <v>147</v>
      </c>
      <c r="C139" s="33">
        <v>34400</v>
      </c>
    </row>
    <row r="140" spans="1:3" x14ac:dyDescent="0.25">
      <c r="A140" s="9">
        <v>137</v>
      </c>
      <c r="B140" s="10" t="s">
        <v>148</v>
      </c>
      <c r="C140" s="33">
        <v>16261</v>
      </c>
    </row>
    <row r="141" spans="1:3" x14ac:dyDescent="0.25">
      <c r="A141" s="9">
        <v>138</v>
      </c>
      <c r="B141" s="10" t="s">
        <v>149</v>
      </c>
      <c r="C141" s="33">
        <v>3378</v>
      </c>
    </row>
    <row r="142" spans="1:3" x14ac:dyDescent="0.25">
      <c r="A142" s="9">
        <v>139</v>
      </c>
      <c r="B142" s="10" t="s">
        <v>150</v>
      </c>
      <c r="C142" s="33">
        <v>5631</v>
      </c>
    </row>
    <row r="143" spans="1:3" x14ac:dyDescent="0.25">
      <c r="A143" s="9">
        <v>140</v>
      </c>
      <c r="B143" s="10" t="s">
        <v>151</v>
      </c>
      <c r="C143" s="33">
        <v>2485</v>
      </c>
    </row>
    <row r="144" spans="1:3" x14ac:dyDescent="0.25">
      <c r="A144" s="9">
        <v>141</v>
      </c>
      <c r="B144" s="10" t="s">
        <v>152</v>
      </c>
      <c r="C144" s="33">
        <v>32688</v>
      </c>
    </row>
    <row r="145" spans="1:3" x14ac:dyDescent="0.25">
      <c r="A145" s="9">
        <v>142</v>
      </c>
      <c r="B145" s="10" t="s">
        <v>153</v>
      </c>
      <c r="C145" s="33">
        <v>2093</v>
      </c>
    </row>
    <row r="146" spans="1:3" x14ac:dyDescent="0.25">
      <c r="A146" s="9">
        <v>143</v>
      </c>
      <c r="B146" s="10" t="s">
        <v>154</v>
      </c>
      <c r="C146" s="33">
        <v>50719</v>
      </c>
    </row>
    <row r="147" spans="1:3" x14ac:dyDescent="0.25">
      <c r="A147" s="9">
        <v>144</v>
      </c>
      <c r="B147" s="10" t="s">
        <v>155</v>
      </c>
      <c r="C147" s="33">
        <v>2661</v>
      </c>
    </row>
    <row r="148" spans="1:3" x14ac:dyDescent="0.25">
      <c r="A148" s="9">
        <v>145</v>
      </c>
      <c r="B148" s="10" t="s">
        <v>156</v>
      </c>
      <c r="C148" s="33">
        <v>25242</v>
      </c>
    </row>
    <row r="149" spans="1:3" x14ac:dyDescent="0.25">
      <c r="A149" s="9">
        <v>146</v>
      </c>
      <c r="B149" s="10" t="s">
        <v>157</v>
      </c>
      <c r="C149" s="33">
        <v>7775</v>
      </c>
    </row>
    <row r="150" spans="1:3" x14ac:dyDescent="0.25">
      <c r="A150" s="9">
        <v>147</v>
      </c>
      <c r="B150" s="10" t="s">
        <v>158</v>
      </c>
      <c r="C150" s="33">
        <v>4500</v>
      </c>
    </row>
    <row r="151" spans="1:3" x14ac:dyDescent="0.25">
      <c r="A151" s="9">
        <v>148</v>
      </c>
      <c r="B151" s="10" t="s">
        <v>159</v>
      </c>
      <c r="C151" s="33">
        <v>5822</v>
      </c>
    </row>
    <row r="152" spans="1:3" x14ac:dyDescent="0.25">
      <c r="A152" s="9">
        <v>149</v>
      </c>
      <c r="B152" s="10" t="s">
        <v>160</v>
      </c>
      <c r="C152" s="33">
        <v>5693</v>
      </c>
    </row>
    <row r="153" spans="1:3" x14ac:dyDescent="0.25">
      <c r="A153" s="9">
        <v>150</v>
      </c>
      <c r="B153" s="10" t="s">
        <v>161</v>
      </c>
      <c r="C153" s="33">
        <v>36622</v>
      </c>
    </row>
    <row r="154" spans="1:3" x14ac:dyDescent="0.25">
      <c r="A154" s="9">
        <v>151</v>
      </c>
      <c r="B154" s="10" t="s">
        <v>162</v>
      </c>
      <c r="C154" s="33">
        <v>775</v>
      </c>
    </row>
    <row r="155" spans="1:3" x14ac:dyDescent="0.25">
      <c r="A155" s="9">
        <v>152</v>
      </c>
      <c r="B155" s="10" t="s">
        <v>163</v>
      </c>
      <c r="C155" s="33">
        <v>6421</v>
      </c>
    </row>
    <row r="156" spans="1:3" x14ac:dyDescent="0.25">
      <c r="A156" s="9">
        <v>153</v>
      </c>
      <c r="B156" s="10" t="s">
        <v>164</v>
      </c>
      <c r="C156" s="33">
        <v>12119</v>
      </c>
    </row>
    <row r="157" spans="1:3" x14ac:dyDescent="0.25">
      <c r="A157" s="9">
        <v>154</v>
      </c>
      <c r="B157" s="10" t="s">
        <v>165</v>
      </c>
      <c r="C157" s="33">
        <v>8715</v>
      </c>
    </row>
    <row r="158" spans="1:3" x14ac:dyDescent="0.25">
      <c r="A158" s="9">
        <v>155</v>
      </c>
      <c r="B158" s="10" t="s">
        <v>166</v>
      </c>
      <c r="C158" s="33">
        <v>3478</v>
      </c>
    </row>
    <row r="159" spans="1:3" x14ac:dyDescent="0.25">
      <c r="A159" s="9">
        <v>156</v>
      </c>
      <c r="B159" s="10" t="s">
        <v>167</v>
      </c>
      <c r="C159" s="33">
        <v>14096</v>
      </c>
    </row>
    <row r="160" spans="1:3" x14ac:dyDescent="0.25">
      <c r="A160" s="9">
        <v>157</v>
      </c>
      <c r="B160" s="10" t="s">
        <v>168</v>
      </c>
      <c r="C160" s="33">
        <v>101498</v>
      </c>
    </row>
    <row r="161" spans="1:3" x14ac:dyDescent="0.25">
      <c r="A161" s="9">
        <v>158</v>
      </c>
      <c r="B161" s="10" t="s">
        <v>169</v>
      </c>
      <c r="C161" s="33">
        <v>13551</v>
      </c>
    </row>
    <row r="162" spans="1:3" x14ac:dyDescent="0.25">
      <c r="A162" s="9">
        <v>159</v>
      </c>
      <c r="B162" s="10" t="s">
        <v>170</v>
      </c>
      <c r="C162" s="33">
        <v>14796</v>
      </c>
    </row>
    <row r="163" spans="1:3" x14ac:dyDescent="0.25">
      <c r="A163" s="9">
        <v>160</v>
      </c>
      <c r="B163" s="10" t="s">
        <v>171</v>
      </c>
      <c r="C163" s="33">
        <v>5138</v>
      </c>
    </row>
    <row r="164" spans="1:3" x14ac:dyDescent="0.25">
      <c r="A164" s="9">
        <v>161</v>
      </c>
      <c r="B164" s="10" t="s">
        <v>172</v>
      </c>
      <c r="C164" s="33">
        <v>7105</v>
      </c>
    </row>
    <row r="165" spans="1:3" x14ac:dyDescent="0.25">
      <c r="A165" s="9">
        <v>162</v>
      </c>
      <c r="B165" s="10" t="s">
        <v>173</v>
      </c>
      <c r="C165" s="33">
        <v>5527</v>
      </c>
    </row>
    <row r="166" spans="1:3" x14ac:dyDescent="0.25">
      <c r="A166" s="9">
        <v>163</v>
      </c>
      <c r="B166" s="10" t="s">
        <v>174</v>
      </c>
      <c r="C166" s="33">
        <v>3937</v>
      </c>
    </row>
    <row r="167" spans="1:3" x14ac:dyDescent="0.25">
      <c r="A167" s="9">
        <v>164</v>
      </c>
      <c r="B167" s="10" t="s">
        <v>175</v>
      </c>
      <c r="C167" s="33">
        <v>7407</v>
      </c>
    </row>
    <row r="168" spans="1:3" x14ac:dyDescent="0.25">
      <c r="A168" s="9">
        <v>165</v>
      </c>
      <c r="B168" s="10" t="s">
        <v>176</v>
      </c>
      <c r="C168" s="33">
        <v>4883</v>
      </c>
    </row>
    <row r="169" spans="1:3" x14ac:dyDescent="0.25">
      <c r="A169" s="9">
        <v>166</v>
      </c>
      <c r="B169" s="10" t="s">
        <v>177</v>
      </c>
      <c r="C169" s="33">
        <v>39019</v>
      </c>
    </row>
    <row r="170" spans="1:3" x14ac:dyDescent="0.25">
      <c r="A170" s="9">
        <v>167</v>
      </c>
      <c r="B170" s="10" t="s">
        <v>178</v>
      </c>
      <c r="C170" s="33">
        <v>7769</v>
      </c>
    </row>
    <row r="171" spans="1:3" x14ac:dyDescent="0.25">
      <c r="A171" s="9">
        <v>168</v>
      </c>
      <c r="B171" s="10" t="s">
        <v>179</v>
      </c>
      <c r="C171" s="33">
        <v>2324</v>
      </c>
    </row>
    <row r="172" spans="1:3" x14ac:dyDescent="0.25">
      <c r="A172" s="9">
        <v>169</v>
      </c>
      <c r="B172" s="10" t="s">
        <v>180</v>
      </c>
      <c r="C172" s="33">
        <v>10499</v>
      </c>
    </row>
    <row r="173" spans="1:3" x14ac:dyDescent="0.25">
      <c r="A173" s="9">
        <v>170</v>
      </c>
      <c r="B173" s="10" t="s">
        <v>181</v>
      </c>
      <c r="C173" s="33">
        <v>9513</v>
      </c>
    </row>
    <row r="174" spans="1:3" x14ac:dyDescent="0.25">
      <c r="A174" s="9">
        <v>171</v>
      </c>
      <c r="B174" s="10" t="s">
        <v>182</v>
      </c>
      <c r="C174" s="33">
        <v>51448</v>
      </c>
    </row>
    <row r="175" spans="1:3" x14ac:dyDescent="0.25">
      <c r="A175" s="9">
        <v>172</v>
      </c>
      <c r="B175" s="10" t="s">
        <v>183</v>
      </c>
      <c r="C175" s="33">
        <v>1844</v>
      </c>
    </row>
    <row r="176" spans="1:3" x14ac:dyDescent="0.25">
      <c r="A176" s="9">
        <v>173</v>
      </c>
      <c r="B176" s="10" t="s">
        <v>184</v>
      </c>
      <c r="C176" s="33">
        <v>5660</v>
      </c>
    </row>
    <row r="177" spans="1:3" x14ac:dyDescent="0.25">
      <c r="A177" s="9">
        <v>174</v>
      </c>
      <c r="B177" s="10" t="s">
        <v>185</v>
      </c>
      <c r="C177" s="33">
        <v>19398</v>
      </c>
    </row>
    <row r="178" spans="1:3" x14ac:dyDescent="0.25">
      <c r="A178" s="9">
        <v>175</v>
      </c>
      <c r="B178" s="10" t="s">
        <v>186</v>
      </c>
      <c r="C178" s="33">
        <v>3661</v>
      </c>
    </row>
    <row r="179" spans="1:3" x14ac:dyDescent="0.25">
      <c r="A179" s="9">
        <v>176</v>
      </c>
      <c r="B179" s="10" t="s">
        <v>187</v>
      </c>
      <c r="C179" s="33">
        <v>8221</v>
      </c>
    </row>
    <row r="180" spans="1:3" x14ac:dyDescent="0.25">
      <c r="A180" s="9">
        <v>177</v>
      </c>
      <c r="B180" s="10" t="s">
        <v>188</v>
      </c>
      <c r="C180" s="33">
        <v>37973</v>
      </c>
    </row>
    <row r="181" spans="1:3" x14ac:dyDescent="0.25">
      <c r="A181" s="9">
        <v>178</v>
      </c>
      <c r="B181" s="10" t="s">
        <v>189</v>
      </c>
      <c r="C181" s="33">
        <v>17634</v>
      </c>
    </row>
    <row r="182" spans="1:3" x14ac:dyDescent="0.25">
      <c r="A182" s="9">
        <v>179</v>
      </c>
      <c r="B182" s="10" t="s">
        <v>190</v>
      </c>
      <c r="C182" s="33">
        <v>5848</v>
      </c>
    </row>
    <row r="183" spans="1:3" x14ac:dyDescent="0.25">
      <c r="A183" s="9">
        <v>180</v>
      </c>
      <c r="B183" s="10" t="s">
        <v>191</v>
      </c>
      <c r="C183" s="33">
        <v>6303</v>
      </c>
    </row>
    <row r="184" spans="1:3" x14ac:dyDescent="0.25">
      <c r="A184" s="9">
        <v>181</v>
      </c>
      <c r="B184" s="10" t="s">
        <v>192</v>
      </c>
      <c r="C184" s="33">
        <v>2005</v>
      </c>
    </row>
    <row r="185" spans="1:3" x14ac:dyDescent="0.25">
      <c r="A185" s="9">
        <v>182</v>
      </c>
      <c r="B185" s="10" t="s">
        <v>193</v>
      </c>
      <c r="C185" s="33">
        <v>14344</v>
      </c>
    </row>
    <row r="186" spans="1:3" x14ac:dyDescent="0.25">
      <c r="A186" s="9">
        <v>183</v>
      </c>
      <c r="B186" s="10" t="s">
        <v>194</v>
      </c>
      <c r="C186" s="33">
        <v>4555</v>
      </c>
    </row>
    <row r="187" spans="1:3" x14ac:dyDescent="0.25">
      <c r="A187" s="9">
        <v>184</v>
      </c>
      <c r="B187" s="10" t="s">
        <v>195</v>
      </c>
      <c r="C187" s="33">
        <v>1115164</v>
      </c>
    </row>
    <row r="188" spans="1:3" x14ac:dyDescent="0.25">
      <c r="A188" s="9">
        <v>185</v>
      </c>
      <c r="B188" s="10" t="s">
        <v>196</v>
      </c>
      <c r="C188" s="33">
        <v>24292</v>
      </c>
    </row>
    <row r="189" spans="1:3" x14ac:dyDescent="0.25">
      <c r="A189" s="9">
        <v>186</v>
      </c>
      <c r="B189" s="10" t="s">
        <v>197</v>
      </c>
      <c r="C189" s="33">
        <v>1537</v>
      </c>
    </row>
    <row r="190" spans="1:3" x14ac:dyDescent="0.25">
      <c r="A190" s="9">
        <v>187</v>
      </c>
      <c r="B190" s="10" t="s">
        <v>198</v>
      </c>
      <c r="C190" s="33">
        <v>4478</v>
      </c>
    </row>
    <row r="191" spans="1:3" x14ac:dyDescent="0.25">
      <c r="A191" s="9">
        <v>188</v>
      </c>
      <c r="B191" s="10" t="s">
        <v>199</v>
      </c>
      <c r="C191" s="33">
        <v>27892</v>
      </c>
    </row>
    <row r="192" spans="1:3" x14ac:dyDescent="0.25">
      <c r="A192" s="9">
        <v>189</v>
      </c>
      <c r="B192" s="10" t="s">
        <v>200</v>
      </c>
      <c r="C192" s="33">
        <v>13600</v>
      </c>
    </row>
    <row r="193" spans="1:3" x14ac:dyDescent="0.25">
      <c r="A193" s="9">
        <v>190</v>
      </c>
      <c r="B193" s="10" t="s">
        <v>201</v>
      </c>
      <c r="C193" s="33">
        <v>67035</v>
      </c>
    </row>
    <row r="194" spans="1:3" x14ac:dyDescent="0.25">
      <c r="A194" s="9">
        <v>191</v>
      </c>
      <c r="B194" s="10" t="s">
        <v>202</v>
      </c>
      <c r="C194" s="33">
        <v>1032</v>
      </c>
    </row>
    <row r="195" spans="1:3" x14ac:dyDescent="0.25">
      <c r="A195" s="9">
        <v>192</v>
      </c>
      <c r="B195" s="10" t="s">
        <v>203</v>
      </c>
      <c r="C195" s="33">
        <v>8244</v>
      </c>
    </row>
    <row r="196" spans="1:3" x14ac:dyDescent="0.25">
      <c r="A196" s="9">
        <v>193</v>
      </c>
      <c r="B196" s="10" t="s">
        <v>204</v>
      </c>
      <c r="C196" s="33">
        <v>19617</v>
      </c>
    </row>
    <row r="197" spans="1:3" x14ac:dyDescent="0.25">
      <c r="A197" s="9">
        <v>194</v>
      </c>
      <c r="B197" s="10" t="s">
        <v>205</v>
      </c>
      <c r="C197" s="33">
        <v>6350</v>
      </c>
    </row>
    <row r="198" spans="1:3" x14ac:dyDescent="0.25">
      <c r="A198" s="9">
        <v>195</v>
      </c>
      <c r="B198" s="10" t="s">
        <v>206</v>
      </c>
      <c r="C198" s="33">
        <v>5455</v>
      </c>
    </row>
    <row r="199" spans="1:3" x14ac:dyDescent="0.25">
      <c r="A199" s="9">
        <v>196</v>
      </c>
      <c r="B199" s="10" t="s">
        <v>207</v>
      </c>
      <c r="C199" s="33">
        <v>8943</v>
      </c>
    </row>
    <row r="200" spans="1:3" x14ac:dyDescent="0.25">
      <c r="A200" s="9">
        <v>197</v>
      </c>
      <c r="B200" s="10" t="s">
        <v>208</v>
      </c>
      <c r="C200" s="33">
        <v>18908</v>
      </c>
    </row>
    <row r="201" spans="1:3" x14ac:dyDescent="0.25">
      <c r="A201" s="9">
        <v>198</v>
      </c>
      <c r="B201" s="10" t="s">
        <v>209</v>
      </c>
      <c r="C201" s="33">
        <v>98092</v>
      </c>
    </row>
    <row r="202" spans="1:3" x14ac:dyDescent="0.25">
      <c r="A202" s="9">
        <v>199</v>
      </c>
      <c r="B202" s="10" t="s">
        <v>210</v>
      </c>
      <c r="C202" s="33">
        <v>1310</v>
      </c>
    </row>
    <row r="203" spans="1:3" x14ac:dyDescent="0.25">
      <c r="A203" s="9">
        <v>200</v>
      </c>
      <c r="B203" s="10" t="s">
        <v>211</v>
      </c>
      <c r="C203" s="33">
        <v>9258</v>
      </c>
    </row>
    <row r="204" spans="1:3" x14ac:dyDescent="0.25">
      <c r="A204" s="9">
        <v>201</v>
      </c>
      <c r="B204" s="10" t="s">
        <v>212</v>
      </c>
      <c r="C204" s="33">
        <v>5427</v>
      </c>
    </row>
    <row r="205" spans="1:3" x14ac:dyDescent="0.25">
      <c r="A205" s="9">
        <v>202</v>
      </c>
      <c r="B205" s="10" t="s">
        <v>213</v>
      </c>
      <c r="C205" s="33">
        <v>13376</v>
      </c>
    </row>
    <row r="206" spans="1:3" x14ac:dyDescent="0.25">
      <c r="A206" s="9">
        <v>203</v>
      </c>
      <c r="B206" s="10" t="s">
        <v>214</v>
      </c>
      <c r="C206" s="33">
        <v>8723</v>
      </c>
    </row>
    <row r="207" spans="1:3" x14ac:dyDescent="0.25">
      <c r="A207" s="9">
        <v>204</v>
      </c>
      <c r="B207" s="10" t="s">
        <v>215</v>
      </c>
      <c r="C207" s="33">
        <v>2231</v>
      </c>
    </row>
    <row r="208" spans="1:3" x14ac:dyDescent="0.25">
      <c r="A208" s="9">
        <v>205</v>
      </c>
      <c r="B208" s="10" t="s">
        <v>216</v>
      </c>
      <c r="C208" s="33">
        <v>50829</v>
      </c>
    </row>
    <row r="209" spans="1:3" x14ac:dyDescent="0.25">
      <c r="A209" s="9">
        <v>206</v>
      </c>
      <c r="B209" s="10" t="s">
        <v>217</v>
      </c>
      <c r="C209" s="33">
        <v>6429</v>
      </c>
    </row>
    <row r="210" spans="1:3" x14ac:dyDescent="0.25">
      <c r="A210" s="9">
        <v>207</v>
      </c>
      <c r="B210" s="10" t="s">
        <v>218</v>
      </c>
      <c r="C210" s="33">
        <v>65623</v>
      </c>
    </row>
    <row r="211" spans="1:3" x14ac:dyDescent="0.25">
      <c r="A211" s="9">
        <v>208</v>
      </c>
      <c r="B211" s="10" t="s">
        <v>219</v>
      </c>
      <c r="C211" s="33">
        <v>17461</v>
      </c>
    </row>
    <row r="212" spans="1:3" x14ac:dyDescent="0.25">
      <c r="A212" s="9">
        <v>209</v>
      </c>
      <c r="B212" s="10" t="s">
        <v>220</v>
      </c>
      <c r="C212" s="33">
        <v>1887</v>
      </c>
    </row>
    <row r="213" spans="1:3" x14ac:dyDescent="0.25">
      <c r="A213" s="9">
        <v>210</v>
      </c>
      <c r="B213" s="10" t="s">
        <v>221</v>
      </c>
      <c r="C213" s="33">
        <v>14363</v>
      </c>
    </row>
    <row r="214" spans="1:3" x14ac:dyDescent="0.25">
      <c r="A214" s="9">
        <v>211</v>
      </c>
      <c r="B214" s="10" t="s">
        <v>222</v>
      </c>
      <c r="C214" s="33">
        <v>8412</v>
      </c>
    </row>
    <row r="215" spans="1:3" x14ac:dyDescent="0.25">
      <c r="A215" s="9">
        <v>212</v>
      </c>
      <c r="B215" s="10" t="s">
        <v>223</v>
      </c>
      <c r="C215" s="33">
        <v>8281</v>
      </c>
    </row>
    <row r="216" spans="1:3" x14ac:dyDescent="0.25">
      <c r="A216" s="9">
        <v>213</v>
      </c>
      <c r="B216" s="10" t="s">
        <v>224</v>
      </c>
      <c r="C216" s="33">
        <v>20313</v>
      </c>
    </row>
    <row r="217" spans="1:3" x14ac:dyDescent="0.25">
      <c r="A217" s="9">
        <v>214</v>
      </c>
      <c r="B217" s="10" t="s">
        <v>225</v>
      </c>
      <c r="C217" s="33">
        <v>5654</v>
      </c>
    </row>
    <row r="218" spans="1:3" x14ac:dyDescent="0.25">
      <c r="A218" s="9">
        <v>215</v>
      </c>
      <c r="B218" s="10" t="s">
        <v>226</v>
      </c>
      <c r="C218" s="33">
        <v>3825</v>
      </c>
    </row>
    <row r="219" spans="1:3" x14ac:dyDescent="0.25">
      <c r="A219" s="9">
        <v>216</v>
      </c>
      <c r="B219" s="10" t="s">
        <v>227</v>
      </c>
      <c r="C219" s="33">
        <v>3524</v>
      </c>
    </row>
    <row r="220" spans="1:3" x14ac:dyDescent="0.25">
      <c r="A220" s="11">
        <v>217</v>
      </c>
      <c r="B220" s="10" t="s">
        <v>228</v>
      </c>
      <c r="C220" s="33">
        <v>8433</v>
      </c>
    </row>
    <row r="221" spans="1:3" x14ac:dyDescent="0.25">
      <c r="A221" s="9">
        <v>218</v>
      </c>
      <c r="B221" s="10" t="s">
        <v>229</v>
      </c>
      <c r="C221" s="33">
        <v>1351</v>
      </c>
    </row>
    <row r="222" spans="1:3" x14ac:dyDescent="0.25">
      <c r="A222" s="9">
        <v>219</v>
      </c>
      <c r="B222" s="10" t="s">
        <v>230</v>
      </c>
      <c r="C222" s="33">
        <v>7248</v>
      </c>
    </row>
    <row r="223" spans="1:3" x14ac:dyDescent="0.25">
      <c r="A223" s="9">
        <v>220</v>
      </c>
      <c r="B223" s="10" t="s">
        <v>231</v>
      </c>
      <c r="C223" s="33">
        <v>8922</v>
      </c>
    </row>
    <row r="224" spans="1:3" x14ac:dyDescent="0.25">
      <c r="A224" s="9">
        <v>221</v>
      </c>
      <c r="B224" s="10" t="s">
        <v>232</v>
      </c>
      <c r="C224" s="33">
        <v>4386</v>
      </c>
    </row>
    <row r="225" spans="1:3" x14ac:dyDescent="0.25">
      <c r="A225" s="9">
        <v>222</v>
      </c>
      <c r="B225" s="10" t="s">
        <v>233</v>
      </c>
      <c r="C225" s="33">
        <v>4482</v>
      </c>
    </row>
    <row r="226" spans="1:3" x14ac:dyDescent="0.25">
      <c r="A226" s="9">
        <v>223</v>
      </c>
      <c r="B226" s="10" t="s">
        <v>234</v>
      </c>
      <c r="C226" s="33">
        <v>1214</v>
      </c>
    </row>
    <row r="227" spans="1:3" x14ac:dyDescent="0.25">
      <c r="A227" s="9">
        <v>224</v>
      </c>
      <c r="B227" s="10" t="s">
        <v>235</v>
      </c>
      <c r="C227" s="33">
        <v>1585</v>
      </c>
    </row>
    <row r="228" spans="1:3" x14ac:dyDescent="0.25">
      <c r="A228" s="9">
        <v>225</v>
      </c>
      <c r="B228" s="10" t="s">
        <v>236</v>
      </c>
      <c r="C228" s="33">
        <v>14554</v>
      </c>
    </row>
    <row r="229" spans="1:3" x14ac:dyDescent="0.25">
      <c r="A229" s="9">
        <v>226</v>
      </c>
      <c r="B229" s="10" t="s">
        <v>237</v>
      </c>
      <c r="C229" s="33">
        <v>9275</v>
      </c>
    </row>
    <row r="230" spans="1:3" x14ac:dyDescent="0.25">
      <c r="A230" s="9">
        <v>227</v>
      </c>
      <c r="B230" s="10" t="s">
        <v>238</v>
      </c>
      <c r="C230" s="33">
        <v>90875</v>
      </c>
    </row>
    <row r="231" spans="1:3" x14ac:dyDescent="0.25">
      <c r="A231" s="9">
        <v>228</v>
      </c>
      <c r="B231" s="10" t="s">
        <v>239</v>
      </c>
      <c r="C231" s="33">
        <v>2058</v>
      </c>
    </row>
    <row r="232" spans="1:3" x14ac:dyDescent="0.25">
      <c r="A232" s="9">
        <v>229</v>
      </c>
      <c r="B232" s="10" t="s">
        <v>240</v>
      </c>
      <c r="C232" s="33">
        <v>27504</v>
      </c>
    </row>
    <row r="233" spans="1:3" x14ac:dyDescent="0.25">
      <c r="A233" s="9">
        <v>230</v>
      </c>
      <c r="B233" s="10" t="s">
        <v>241</v>
      </c>
      <c r="C233" s="33">
        <v>5295</v>
      </c>
    </row>
    <row r="234" spans="1:3" x14ac:dyDescent="0.25">
      <c r="A234" s="9">
        <v>231</v>
      </c>
      <c r="B234" s="10" t="s">
        <v>242</v>
      </c>
      <c r="C234" s="33">
        <v>9625</v>
      </c>
    </row>
    <row r="235" spans="1:3" x14ac:dyDescent="0.25">
      <c r="A235" s="9">
        <v>232</v>
      </c>
      <c r="B235" s="10" t="s">
        <v>243</v>
      </c>
      <c r="C235" s="33">
        <v>64398</v>
      </c>
    </row>
    <row r="236" spans="1:3" x14ac:dyDescent="0.25">
      <c r="A236" s="9">
        <v>233</v>
      </c>
      <c r="B236" s="10" t="s">
        <v>244</v>
      </c>
      <c r="C236" s="33">
        <v>9625</v>
      </c>
    </row>
    <row r="237" spans="1:3" x14ac:dyDescent="0.25">
      <c r="A237" s="9">
        <v>234</v>
      </c>
      <c r="B237" s="10" t="s">
        <v>245</v>
      </c>
      <c r="C237" s="33">
        <v>18688</v>
      </c>
    </row>
    <row r="238" spans="1:3" x14ac:dyDescent="0.25">
      <c r="A238" s="9">
        <v>235</v>
      </c>
      <c r="B238" s="10" t="s">
        <v>246</v>
      </c>
      <c r="C238" s="33">
        <v>10323</v>
      </c>
    </row>
    <row r="239" spans="1:3" x14ac:dyDescent="0.25">
      <c r="A239" s="9">
        <v>236</v>
      </c>
      <c r="B239" s="10" t="s">
        <v>247</v>
      </c>
      <c r="C239" s="33">
        <v>3624</v>
      </c>
    </row>
    <row r="240" spans="1:3" x14ac:dyDescent="0.25">
      <c r="A240" s="9">
        <v>237</v>
      </c>
      <c r="B240" s="10" t="s">
        <v>248</v>
      </c>
      <c r="C240" s="33">
        <v>6981</v>
      </c>
    </row>
    <row r="241" spans="1:3" x14ac:dyDescent="0.25">
      <c r="A241" s="9">
        <v>238</v>
      </c>
      <c r="B241" s="10" t="s">
        <v>249</v>
      </c>
      <c r="C241" s="33">
        <v>3263</v>
      </c>
    </row>
    <row r="242" spans="1:3" x14ac:dyDescent="0.25">
      <c r="A242" s="9">
        <v>239</v>
      </c>
      <c r="B242" s="10" t="s">
        <v>250</v>
      </c>
      <c r="C242" s="33">
        <v>4742</v>
      </c>
    </row>
    <row r="243" spans="1:3" x14ac:dyDescent="0.25">
      <c r="A243" s="9">
        <v>240</v>
      </c>
      <c r="B243" s="10" t="s">
        <v>251</v>
      </c>
      <c r="C243" s="33">
        <v>6800</v>
      </c>
    </row>
    <row r="244" spans="1:3" x14ac:dyDescent="0.25">
      <c r="A244" s="9">
        <v>241</v>
      </c>
      <c r="B244" s="10" t="s">
        <v>252</v>
      </c>
      <c r="C244" s="33">
        <v>5686</v>
      </c>
    </row>
    <row r="245" spans="1:3" x14ac:dyDescent="0.25">
      <c r="A245" s="9">
        <v>242</v>
      </c>
      <c r="B245" s="10" t="s">
        <v>253</v>
      </c>
      <c r="C245" s="33">
        <v>32664</v>
      </c>
    </row>
    <row r="246" spans="1:3" x14ac:dyDescent="0.25">
      <c r="A246" s="9">
        <v>243</v>
      </c>
      <c r="B246" s="10" t="s">
        <v>254</v>
      </c>
      <c r="C246" s="33">
        <v>9997</v>
      </c>
    </row>
    <row r="247" spans="1:3" x14ac:dyDescent="0.25">
      <c r="A247" s="9">
        <v>244</v>
      </c>
      <c r="B247" s="10" t="s">
        <v>255</v>
      </c>
      <c r="C247" s="33">
        <v>10381</v>
      </c>
    </row>
    <row r="248" spans="1:3" x14ac:dyDescent="0.25">
      <c r="A248" s="9">
        <v>245</v>
      </c>
      <c r="B248" s="10" t="s">
        <v>256</v>
      </c>
      <c r="C248" s="33">
        <v>3284</v>
      </c>
    </row>
    <row r="249" spans="1:3" x14ac:dyDescent="0.25">
      <c r="A249" s="9">
        <v>246</v>
      </c>
      <c r="B249" s="10" t="s">
        <v>257</v>
      </c>
      <c r="C249" s="33">
        <v>1522</v>
      </c>
    </row>
    <row r="250" spans="1:3" x14ac:dyDescent="0.25">
      <c r="A250" s="9">
        <v>247</v>
      </c>
      <c r="B250" s="10" t="s">
        <v>258</v>
      </c>
      <c r="C250" s="33">
        <v>5156</v>
      </c>
    </row>
    <row r="251" spans="1:3" x14ac:dyDescent="0.25">
      <c r="A251" s="9">
        <v>248</v>
      </c>
      <c r="B251" s="10" t="s">
        <v>259</v>
      </c>
      <c r="C251" s="33">
        <v>41344</v>
      </c>
    </row>
    <row r="252" spans="1:3" x14ac:dyDescent="0.25">
      <c r="A252" s="9">
        <v>249</v>
      </c>
      <c r="B252" s="10" t="s">
        <v>260</v>
      </c>
      <c r="C252" s="33">
        <v>10671</v>
      </c>
    </row>
    <row r="253" spans="1:3" x14ac:dyDescent="0.25">
      <c r="A253" s="9">
        <v>250</v>
      </c>
      <c r="B253" s="10" t="s">
        <v>261</v>
      </c>
      <c r="C253" s="33">
        <v>9870</v>
      </c>
    </row>
    <row r="254" spans="1:3" x14ac:dyDescent="0.25">
      <c r="A254" s="9">
        <v>251</v>
      </c>
      <c r="B254" s="10" t="s">
        <v>262</v>
      </c>
      <c r="C254" s="33">
        <v>3076</v>
      </c>
    </row>
    <row r="255" spans="1:3" x14ac:dyDescent="0.25">
      <c r="A255" s="9">
        <v>252</v>
      </c>
      <c r="B255" s="10" t="s">
        <v>263</v>
      </c>
      <c r="C255" s="33">
        <v>5999</v>
      </c>
    </row>
    <row r="256" spans="1:3" x14ac:dyDescent="0.25">
      <c r="A256" s="9">
        <v>253</v>
      </c>
      <c r="B256" s="10" t="s">
        <v>264</v>
      </c>
      <c r="C256" s="33">
        <v>5255</v>
      </c>
    </row>
    <row r="257" spans="1:3" x14ac:dyDescent="0.25">
      <c r="A257" s="9">
        <v>254</v>
      </c>
      <c r="B257" s="10" t="s">
        <v>265</v>
      </c>
      <c r="C257" s="33">
        <v>10398</v>
      </c>
    </row>
    <row r="258" spans="1:3" x14ac:dyDescent="0.25">
      <c r="A258" s="9">
        <v>255</v>
      </c>
      <c r="B258" s="10" t="s">
        <v>266</v>
      </c>
      <c r="C258" s="33">
        <v>4874</v>
      </c>
    </row>
    <row r="259" spans="1:3" x14ac:dyDescent="0.25">
      <c r="A259" s="9">
        <v>256</v>
      </c>
      <c r="B259" s="10" t="s">
        <v>267</v>
      </c>
      <c r="C259" s="33">
        <v>1305</v>
      </c>
    </row>
    <row r="260" spans="1:3" x14ac:dyDescent="0.25">
      <c r="A260" s="9">
        <v>257</v>
      </c>
      <c r="B260" s="10" t="s">
        <v>268</v>
      </c>
      <c r="C260" s="33">
        <v>2660</v>
      </c>
    </row>
    <row r="261" spans="1:3" x14ac:dyDescent="0.25">
      <c r="A261" s="9">
        <v>258</v>
      </c>
      <c r="B261" s="10" t="s">
        <v>269</v>
      </c>
      <c r="C261" s="33">
        <v>4139</v>
      </c>
    </row>
    <row r="262" spans="1:3" x14ac:dyDescent="0.25">
      <c r="A262" s="9">
        <v>259</v>
      </c>
      <c r="B262" s="10" t="s">
        <v>270</v>
      </c>
      <c r="C262" s="33">
        <v>6059</v>
      </c>
    </row>
    <row r="263" spans="1:3" x14ac:dyDescent="0.25">
      <c r="A263" s="9">
        <v>260</v>
      </c>
      <c r="B263" s="10" t="s">
        <v>271</v>
      </c>
      <c r="C263" s="33">
        <v>5912</v>
      </c>
    </row>
    <row r="264" spans="1:3" x14ac:dyDescent="0.25">
      <c r="A264" s="9">
        <v>261</v>
      </c>
      <c r="B264" s="10" t="s">
        <v>272</v>
      </c>
      <c r="C264" s="33">
        <v>19543</v>
      </c>
    </row>
    <row r="265" spans="1:3" x14ac:dyDescent="0.25">
      <c r="A265" s="9">
        <v>262</v>
      </c>
      <c r="B265" s="10" t="s">
        <v>273</v>
      </c>
      <c r="C265" s="33">
        <v>3256</v>
      </c>
    </row>
    <row r="266" spans="1:3" x14ac:dyDescent="0.25">
      <c r="A266" s="9">
        <v>263</v>
      </c>
      <c r="B266" s="10" t="s">
        <v>274</v>
      </c>
      <c r="C266" s="33">
        <v>9864</v>
      </c>
    </row>
    <row r="267" spans="1:3" x14ac:dyDescent="0.25">
      <c r="A267" s="9">
        <v>264</v>
      </c>
      <c r="B267" s="10" t="s">
        <v>275</v>
      </c>
      <c r="C267" s="33">
        <v>5354</v>
      </c>
    </row>
    <row r="268" spans="1:3" x14ac:dyDescent="0.25">
      <c r="A268" s="9">
        <v>265</v>
      </c>
      <c r="B268" s="10" t="s">
        <v>276</v>
      </c>
      <c r="C268" s="33">
        <v>28549</v>
      </c>
    </row>
    <row r="269" spans="1:3" x14ac:dyDescent="0.25">
      <c r="A269" s="9">
        <v>266</v>
      </c>
      <c r="B269" s="10" t="s">
        <v>277</v>
      </c>
      <c r="C269" s="33">
        <v>24155</v>
      </c>
    </row>
    <row r="270" spans="1:3" x14ac:dyDescent="0.25">
      <c r="A270" s="9">
        <v>267</v>
      </c>
      <c r="B270" s="10" t="s">
        <v>278</v>
      </c>
      <c r="C270" s="33">
        <v>711</v>
      </c>
    </row>
    <row r="271" spans="1:3" x14ac:dyDescent="0.25">
      <c r="A271" s="9">
        <v>268</v>
      </c>
      <c r="B271" s="10" t="s">
        <v>279</v>
      </c>
      <c r="C271" s="33">
        <v>5677</v>
      </c>
    </row>
    <row r="272" spans="1:3" x14ac:dyDescent="0.25">
      <c r="A272" s="9">
        <v>269</v>
      </c>
      <c r="B272" s="10" t="s">
        <v>280</v>
      </c>
      <c r="C272" s="33">
        <v>11206</v>
      </c>
    </row>
    <row r="273" spans="1:3" x14ac:dyDescent="0.25">
      <c r="A273" s="9">
        <v>270</v>
      </c>
      <c r="B273" s="10" t="s">
        <v>281</v>
      </c>
      <c r="C273" s="33">
        <v>6854</v>
      </c>
    </row>
    <row r="274" spans="1:3" x14ac:dyDescent="0.25">
      <c r="A274" s="9">
        <v>271</v>
      </c>
      <c r="B274" s="10" t="s">
        <v>282</v>
      </c>
      <c r="C274" s="33">
        <v>8128</v>
      </c>
    </row>
    <row r="275" spans="1:3" x14ac:dyDescent="0.25">
      <c r="A275" s="9">
        <v>272</v>
      </c>
      <c r="B275" s="10" t="s">
        <v>283</v>
      </c>
      <c r="C275" s="33">
        <v>20469</v>
      </c>
    </row>
    <row r="276" spans="1:3" x14ac:dyDescent="0.25">
      <c r="A276" s="9">
        <v>273</v>
      </c>
      <c r="B276" s="10" t="s">
        <v>284</v>
      </c>
      <c r="C276" s="33">
        <v>9532</v>
      </c>
    </row>
    <row r="277" spans="1:3" x14ac:dyDescent="0.25">
      <c r="A277" s="9">
        <v>274</v>
      </c>
      <c r="B277" s="10" t="s">
        <v>285</v>
      </c>
      <c r="C277" s="33">
        <v>5414</v>
      </c>
    </row>
    <row r="278" spans="1:3" x14ac:dyDescent="0.25">
      <c r="A278" s="9">
        <v>275</v>
      </c>
      <c r="B278" s="10" t="s">
        <v>286</v>
      </c>
      <c r="C278" s="33">
        <v>18860</v>
      </c>
    </row>
    <row r="279" spans="1:3" x14ac:dyDescent="0.25">
      <c r="A279" s="9">
        <v>276</v>
      </c>
      <c r="B279" s="10" t="s">
        <v>287</v>
      </c>
      <c r="C279" s="33">
        <v>1714</v>
      </c>
    </row>
    <row r="280" spans="1:3" x14ac:dyDescent="0.25">
      <c r="A280" s="9">
        <v>277</v>
      </c>
      <c r="B280" s="10" t="s">
        <v>288</v>
      </c>
      <c r="C280" s="33">
        <v>38151</v>
      </c>
    </row>
    <row r="281" spans="1:3" x14ac:dyDescent="0.25">
      <c r="A281" s="9">
        <v>278</v>
      </c>
      <c r="B281" s="10" t="s">
        <v>289</v>
      </c>
      <c r="C281" s="33">
        <v>112040</v>
      </c>
    </row>
    <row r="282" spans="1:3" x14ac:dyDescent="0.25">
      <c r="A282" s="9">
        <v>279</v>
      </c>
      <c r="B282" s="10" t="s">
        <v>290</v>
      </c>
      <c r="C282" s="33">
        <v>8182</v>
      </c>
    </row>
    <row r="283" spans="1:3" x14ac:dyDescent="0.25">
      <c r="A283" s="9">
        <v>280</v>
      </c>
      <c r="B283" s="10" t="s">
        <v>291</v>
      </c>
      <c r="C283" s="33">
        <v>7887</v>
      </c>
    </row>
    <row r="284" spans="1:3" x14ac:dyDescent="0.25">
      <c r="A284" s="9">
        <v>281</v>
      </c>
      <c r="B284" s="10" t="s">
        <v>292</v>
      </c>
      <c r="C284" s="33">
        <v>2256</v>
      </c>
    </row>
    <row r="285" spans="1:3" x14ac:dyDescent="0.25">
      <c r="A285" s="9">
        <v>282</v>
      </c>
      <c r="B285" s="10" t="s">
        <v>293</v>
      </c>
      <c r="C285" s="33">
        <v>1648</v>
      </c>
    </row>
    <row r="286" spans="1:3" x14ac:dyDescent="0.25">
      <c r="A286" s="9">
        <v>283</v>
      </c>
      <c r="B286" s="10" t="s">
        <v>294</v>
      </c>
      <c r="C286" s="33">
        <v>10915</v>
      </c>
    </row>
    <row r="287" spans="1:3" x14ac:dyDescent="0.25">
      <c r="A287" s="9">
        <v>284</v>
      </c>
      <c r="B287" s="10" t="s">
        <v>295</v>
      </c>
      <c r="C287" s="33">
        <v>8225</v>
      </c>
    </row>
    <row r="288" spans="1:3" x14ac:dyDescent="0.25">
      <c r="A288" s="9">
        <v>285</v>
      </c>
      <c r="B288" s="10" t="s">
        <v>296</v>
      </c>
      <c r="C288" s="33">
        <v>10282</v>
      </c>
    </row>
    <row r="289" spans="1:3" x14ac:dyDescent="0.25">
      <c r="A289" s="9">
        <v>286</v>
      </c>
      <c r="B289" s="10" t="s">
        <v>297</v>
      </c>
      <c r="C289" s="33">
        <v>10070</v>
      </c>
    </row>
    <row r="290" spans="1:3" x14ac:dyDescent="0.25">
      <c r="A290" s="9">
        <v>287</v>
      </c>
      <c r="B290" s="10" t="s">
        <v>298</v>
      </c>
      <c r="C290" s="33">
        <v>3892</v>
      </c>
    </row>
    <row r="291" spans="1:3" x14ac:dyDescent="0.25">
      <c r="A291" s="9">
        <v>288</v>
      </c>
      <c r="B291" s="10" t="s">
        <v>299</v>
      </c>
      <c r="C291" s="33">
        <v>1497</v>
      </c>
    </row>
    <row r="292" spans="1:3" x14ac:dyDescent="0.25">
      <c r="A292" s="9">
        <v>289</v>
      </c>
      <c r="B292" s="10" t="s">
        <v>300</v>
      </c>
      <c r="C292" s="33">
        <v>3027</v>
      </c>
    </row>
    <row r="293" spans="1:3" x14ac:dyDescent="0.25">
      <c r="A293" s="9">
        <v>290</v>
      </c>
      <c r="B293" s="10" t="s">
        <v>301</v>
      </c>
      <c r="C293" s="33">
        <v>2572</v>
      </c>
    </row>
    <row r="294" spans="1:3" x14ac:dyDescent="0.25">
      <c r="A294" s="9">
        <v>291</v>
      </c>
      <c r="B294" s="10" t="s">
        <v>302</v>
      </c>
      <c r="C294" s="33">
        <v>10922</v>
      </c>
    </row>
    <row r="295" spans="1:3" x14ac:dyDescent="0.25">
      <c r="A295" s="9">
        <v>292</v>
      </c>
      <c r="B295" s="10" t="s">
        <v>303</v>
      </c>
      <c r="C295" s="33">
        <v>3949</v>
      </c>
    </row>
    <row r="296" spans="1:3" x14ac:dyDescent="0.25">
      <c r="A296" s="9">
        <v>293</v>
      </c>
      <c r="B296" s="10" t="s">
        <v>304</v>
      </c>
      <c r="C296" s="33">
        <v>96638</v>
      </c>
    </row>
    <row r="297" spans="1:3" x14ac:dyDescent="0.25">
      <c r="A297" s="9">
        <v>294</v>
      </c>
      <c r="B297" s="10" t="s">
        <v>305</v>
      </c>
      <c r="C297" s="33">
        <v>27813</v>
      </c>
    </row>
    <row r="298" spans="1:3" x14ac:dyDescent="0.25">
      <c r="A298" s="9">
        <v>295</v>
      </c>
      <c r="B298" s="10" t="s">
        <v>306</v>
      </c>
      <c r="C298" s="33">
        <v>37916</v>
      </c>
    </row>
    <row r="299" spans="1:3" x14ac:dyDescent="0.25">
      <c r="A299" s="9">
        <v>296</v>
      </c>
      <c r="B299" s="10" t="s">
        <v>307</v>
      </c>
      <c r="C299" s="33">
        <v>2862</v>
      </c>
    </row>
    <row r="300" spans="1:3" x14ac:dyDescent="0.25">
      <c r="A300" s="9">
        <v>297</v>
      </c>
      <c r="B300" s="10" t="s">
        <v>308</v>
      </c>
      <c r="C300" s="33">
        <v>10127</v>
      </c>
    </row>
    <row r="301" spans="1:3" x14ac:dyDescent="0.25">
      <c r="A301" s="9">
        <v>298</v>
      </c>
      <c r="B301" s="10" t="s">
        <v>309</v>
      </c>
      <c r="C301" s="33">
        <v>53378</v>
      </c>
    </row>
    <row r="302" spans="1:3" x14ac:dyDescent="0.25">
      <c r="A302" s="9">
        <v>299</v>
      </c>
      <c r="B302" s="10" t="s">
        <v>310</v>
      </c>
      <c r="C302" s="33">
        <v>19458</v>
      </c>
    </row>
    <row r="303" spans="1:3" x14ac:dyDescent="0.25">
      <c r="A303" s="9">
        <v>300</v>
      </c>
      <c r="B303" s="10" t="s">
        <v>311</v>
      </c>
      <c r="C303" s="33">
        <v>18268</v>
      </c>
    </row>
    <row r="304" spans="1:3" x14ac:dyDescent="0.25">
      <c r="A304" s="9">
        <v>301</v>
      </c>
      <c r="B304" s="10" t="s">
        <v>312</v>
      </c>
      <c r="C304" s="33">
        <v>6272</v>
      </c>
    </row>
    <row r="305" spans="1:3" x14ac:dyDescent="0.25">
      <c r="A305" s="9">
        <v>302</v>
      </c>
      <c r="B305" s="10" t="s">
        <v>313</v>
      </c>
      <c r="C305" s="33">
        <v>11312</v>
      </c>
    </row>
    <row r="306" spans="1:3" x14ac:dyDescent="0.25">
      <c r="A306" s="9">
        <v>303</v>
      </c>
      <c r="B306" s="10" t="s">
        <v>314</v>
      </c>
      <c r="C306" s="33">
        <v>2715</v>
      </c>
    </row>
    <row r="307" spans="1:3" x14ac:dyDescent="0.25">
      <c r="A307" s="9">
        <v>304</v>
      </c>
      <c r="B307" s="10" t="s">
        <v>315</v>
      </c>
      <c r="C307" s="33">
        <v>2734</v>
      </c>
    </row>
    <row r="308" spans="1:3" x14ac:dyDescent="0.25">
      <c r="A308" s="9">
        <v>305</v>
      </c>
      <c r="B308" s="10" t="s">
        <v>316</v>
      </c>
      <c r="C308" s="33">
        <v>19079</v>
      </c>
    </row>
    <row r="309" spans="1:3" x14ac:dyDescent="0.25">
      <c r="A309" s="9">
        <v>306</v>
      </c>
      <c r="B309" s="10" t="s">
        <v>317</v>
      </c>
      <c r="C309" s="33">
        <v>11531</v>
      </c>
    </row>
    <row r="310" spans="1:3" x14ac:dyDescent="0.25">
      <c r="A310" s="9">
        <v>307</v>
      </c>
      <c r="B310" s="10" t="s">
        <v>318</v>
      </c>
      <c r="C310" s="33">
        <v>30870</v>
      </c>
    </row>
    <row r="311" spans="1:3" x14ac:dyDescent="0.25">
      <c r="A311" s="9">
        <v>308</v>
      </c>
      <c r="B311" s="10" t="s">
        <v>319</v>
      </c>
      <c r="C311" s="33">
        <v>13796</v>
      </c>
    </row>
    <row r="312" spans="1:3" x14ac:dyDescent="0.25">
      <c r="A312" s="9">
        <v>309</v>
      </c>
      <c r="B312" s="10" t="s">
        <v>320</v>
      </c>
      <c r="C312" s="33">
        <v>28294</v>
      </c>
    </row>
    <row r="313" spans="1:3" x14ac:dyDescent="0.25">
      <c r="A313" s="9">
        <v>310</v>
      </c>
      <c r="B313" s="10" t="s">
        <v>321</v>
      </c>
      <c r="C313" s="33">
        <v>50476</v>
      </c>
    </row>
    <row r="314" spans="1:3" x14ac:dyDescent="0.25">
      <c r="A314" s="9">
        <v>311</v>
      </c>
      <c r="B314" s="10" t="s">
        <v>322</v>
      </c>
      <c r="C314" s="33">
        <v>2113</v>
      </c>
    </row>
    <row r="315" spans="1:3" x14ac:dyDescent="0.25">
      <c r="A315" s="9">
        <v>312</v>
      </c>
      <c r="B315" s="10" t="s">
        <v>323</v>
      </c>
      <c r="C315" s="33">
        <v>30015</v>
      </c>
    </row>
    <row r="316" spans="1:3" x14ac:dyDescent="0.25">
      <c r="A316" s="9">
        <v>313</v>
      </c>
      <c r="B316" s="10" t="s">
        <v>324</v>
      </c>
      <c r="C316" s="33">
        <v>2050</v>
      </c>
    </row>
    <row r="317" spans="1:3" x14ac:dyDescent="0.25">
      <c r="A317" s="9">
        <v>314</v>
      </c>
      <c r="B317" s="10" t="s">
        <v>325</v>
      </c>
      <c r="C317" s="33">
        <v>6628</v>
      </c>
    </row>
    <row r="318" spans="1:3" x14ac:dyDescent="0.25">
      <c r="A318" s="9">
        <v>315</v>
      </c>
      <c r="B318" s="10" t="s">
        <v>326</v>
      </c>
      <c r="C318" s="33">
        <v>5207</v>
      </c>
    </row>
    <row r="319" spans="1:3" x14ac:dyDescent="0.25">
      <c r="A319" s="9">
        <v>316</v>
      </c>
      <c r="B319" s="10" t="s">
        <v>327</v>
      </c>
      <c r="C319" s="33">
        <v>2381</v>
      </c>
    </row>
    <row r="320" spans="1:3" x14ac:dyDescent="0.25">
      <c r="A320" s="9">
        <v>317</v>
      </c>
      <c r="B320" s="10" t="s">
        <v>328</v>
      </c>
      <c r="C320" s="33">
        <v>5219</v>
      </c>
    </row>
    <row r="321" spans="1:3" x14ac:dyDescent="0.25">
      <c r="A321" s="9">
        <v>318</v>
      </c>
      <c r="B321" s="10" t="s">
        <v>329</v>
      </c>
      <c r="C321" s="33">
        <v>501411</v>
      </c>
    </row>
    <row r="322" spans="1:3" x14ac:dyDescent="0.25">
      <c r="A322" s="9">
        <v>319</v>
      </c>
      <c r="B322" s="10" t="s">
        <v>330</v>
      </c>
      <c r="C322" s="33">
        <v>2502</v>
      </c>
    </row>
    <row r="323" spans="1:3" x14ac:dyDescent="0.25">
      <c r="A323" s="9">
        <v>320</v>
      </c>
      <c r="B323" s="10" t="s">
        <v>331</v>
      </c>
      <c r="C323" s="33">
        <v>1991</v>
      </c>
    </row>
    <row r="324" spans="1:3" x14ac:dyDescent="0.25">
      <c r="A324" s="9">
        <v>321</v>
      </c>
      <c r="B324" s="10" t="s">
        <v>332</v>
      </c>
      <c r="C324" s="33">
        <v>2578</v>
      </c>
    </row>
    <row r="325" spans="1:3" x14ac:dyDescent="0.25">
      <c r="A325" s="9">
        <v>322</v>
      </c>
      <c r="B325" s="10" t="s">
        <v>333</v>
      </c>
      <c r="C325" s="33">
        <v>1972</v>
      </c>
    </row>
    <row r="326" spans="1:3" x14ac:dyDescent="0.25">
      <c r="A326" s="9">
        <v>323</v>
      </c>
      <c r="B326" s="10" t="s">
        <v>334</v>
      </c>
      <c r="C326" s="33">
        <v>8063</v>
      </c>
    </row>
    <row r="327" spans="1:3" x14ac:dyDescent="0.25">
      <c r="A327" s="9">
        <v>324</v>
      </c>
      <c r="B327" s="10" t="s">
        <v>335</v>
      </c>
      <c r="C327" s="33">
        <v>205779</v>
      </c>
    </row>
    <row r="328" spans="1:3" x14ac:dyDescent="0.25">
      <c r="A328" s="9">
        <v>325</v>
      </c>
      <c r="B328" s="10" t="s">
        <v>336</v>
      </c>
      <c r="C328" s="33">
        <v>29853</v>
      </c>
    </row>
    <row r="329" spans="1:3" x14ac:dyDescent="0.25">
      <c r="A329" s="9">
        <v>326</v>
      </c>
      <c r="B329" s="10" t="s">
        <v>337</v>
      </c>
      <c r="C329" s="33">
        <v>14167</v>
      </c>
    </row>
    <row r="330" spans="1:3" x14ac:dyDescent="0.25">
      <c r="A330" s="9">
        <v>327</v>
      </c>
      <c r="B330" s="10" t="s">
        <v>338</v>
      </c>
      <c r="C330" s="33">
        <v>55553</v>
      </c>
    </row>
    <row r="331" spans="1:3" x14ac:dyDescent="0.25">
      <c r="A331" s="9">
        <v>328</v>
      </c>
      <c r="B331" s="10" t="s">
        <v>339</v>
      </c>
      <c r="C331" s="33">
        <v>3694</v>
      </c>
    </row>
    <row r="332" spans="1:3" x14ac:dyDescent="0.25">
      <c r="A332" s="9">
        <v>329</v>
      </c>
      <c r="B332" s="10" t="s">
        <v>340</v>
      </c>
      <c r="C332" s="33">
        <v>3894</v>
      </c>
    </row>
    <row r="333" spans="1:3" x14ac:dyDescent="0.25">
      <c r="A333" s="9">
        <v>330</v>
      </c>
      <c r="B333" s="10" t="s">
        <v>341</v>
      </c>
      <c r="C333" s="33">
        <v>10937</v>
      </c>
    </row>
    <row r="334" spans="1:3" x14ac:dyDescent="0.25">
      <c r="A334" s="9">
        <v>331</v>
      </c>
      <c r="B334" s="10" t="s">
        <v>342</v>
      </c>
      <c r="C334" s="33">
        <v>11658</v>
      </c>
    </row>
    <row r="335" spans="1:3" x14ac:dyDescent="0.25">
      <c r="A335" s="9">
        <v>332</v>
      </c>
      <c r="B335" s="10" t="s">
        <v>343</v>
      </c>
      <c r="C335" s="33">
        <v>1053</v>
      </c>
    </row>
    <row r="336" spans="1:3" x14ac:dyDescent="0.25">
      <c r="A336" s="9">
        <v>333</v>
      </c>
      <c r="B336" s="10" t="s">
        <v>344</v>
      </c>
      <c r="C336" s="33">
        <v>18133</v>
      </c>
    </row>
    <row r="337" spans="1:3" x14ac:dyDescent="0.25">
      <c r="A337" s="9">
        <v>334</v>
      </c>
      <c r="B337" s="10" t="s">
        <v>345</v>
      </c>
      <c r="C337" s="33">
        <v>151983</v>
      </c>
    </row>
    <row r="338" spans="1:3" x14ac:dyDescent="0.25">
      <c r="A338" s="9">
        <v>335</v>
      </c>
      <c r="B338" s="10" t="s">
        <v>346</v>
      </c>
      <c r="C338" s="33">
        <v>2278</v>
      </c>
    </row>
    <row r="339" spans="1:3" x14ac:dyDescent="0.25">
      <c r="A339" s="9">
        <v>336</v>
      </c>
      <c r="B339" s="10" t="s">
        <v>347</v>
      </c>
      <c r="C339" s="33">
        <v>6697</v>
      </c>
    </row>
    <row r="340" spans="1:3" x14ac:dyDescent="0.25">
      <c r="A340" s="9">
        <v>337</v>
      </c>
      <c r="B340" s="10" t="s">
        <v>348</v>
      </c>
      <c r="C340" s="33">
        <v>19251</v>
      </c>
    </row>
    <row r="341" spans="1:3" x14ac:dyDescent="0.25">
      <c r="A341" s="9">
        <v>338</v>
      </c>
      <c r="B341" s="10" t="s">
        <v>349</v>
      </c>
      <c r="C341" s="33">
        <v>48964</v>
      </c>
    </row>
    <row r="342" spans="1:3" x14ac:dyDescent="0.25">
      <c r="A342" s="9">
        <v>339</v>
      </c>
      <c r="B342" s="10" t="s">
        <v>350</v>
      </c>
      <c r="C342" s="33">
        <v>12554</v>
      </c>
    </row>
    <row r="343" spans="1:3" x14ac:dyDescent="0.25">
      <c r="A343" s="9">
        <v>340</v>
      </c>
      <c r="B343" s="10" t="s">
        <v>351</v>
      </c>
      <c r="C343" s="33">
        <v>4337</v>
      </c>
    </row>
    <row r="344" spans="1:3" x14ac:dyDescent="0.25">
      <c r="A344" s="9">
        <v>341</v>
      </c>
      <c r="B344" s="10" t="s">
        <v>352</v>
      </c>
      <c r="C344" s="33">
        <v>1145</v>
      </c>
    </row>
    <row r="345" spans="1:3" x14ac:dyDescent="0.25">
      <c r="A345" s="9">
        <v>342</v>
      </c>
      <c r="B345" s="10" t="s">
        <v>353</v>
      </c>
      <c r="C345" s="33">
        <v>18191</v>
      </c>
    </row>
    <row r="346" spans="1:3" x14ac:dyDescent="0.25">
      <c r="A346" s="9">
        <v>343</v>
      </c>
      <c r="B346" s="10" t="s">
        <v>354</v>
      </c>
      <c r="C346" s="33">
        <v>7893</v>
      </c>
    </row>
    <row r="347" spans="1:3" x14ac:dyDescent="0.25">
      <c r="A347" s="9">
        <v>344</v>
      </c>
      <c r="B347" s="10" t="s">
        <v>355</v>
      </c>
      <c r="C347" s="33">
        <v>7935</v>
      </c>
    </row>
    <row r="348" spans="1:3" x14ac:dyDescent="0.25">
      <c r="A348" s="9">
        <v>345</v>
      </c>
      <c r="B348" s="10" t="s">
        <v>356</v>
      </c>
      <c r="C348" s="33">
        <v>10636</v>
      </c>
    </row>
    <row r="349" spans="1:3" x14ac:dyDescent="0.25">
      <c r="A349" s="9">
        <v>346</v>
      </c>
      <c r="B349" s="10" t="s">
        <v>357</v>
      </c>
      <c r="C349" s="33">
        <v>6581</v>
      </c>
    </row>
    <row r="350" spans="1:3" x14ac:dyDescent="0.25">
      <c r="A350" s="9">
        <v>347</v>
      </c>
      <c r="B350" s="10" t="s">
        <v>358</v>
      </c>
      <c r="C350" s="33">
        <v>10360</v>
      </c>
    </row>
    <row r="351" spans="1:3" x14ac:dyDescent="0.25">
      <c r="A351" s="9">
        <v>348</v>
      </c>
      <c r="B351" s="10" t="s">
        <v>359</v>
      </c>
      <c r="C351" s="33">
        <v>24642</v>
      </c>
    </row>
    <row r="352" spans="1:3" x14ac:dyDescent="0.25">
      <c r="A352" s="9">
        <v>349</v>
      </c>
      <c r="B352" s="10" t="s">
        <v>360</v>
      </c>
      <c r="C352" s="33">
        <v>5442</v>
      </c>
    </row>
    <row r="353" spans="1:3" x14ac:dyDescent="0.25">
      <c r="A353" s="9">
        <v>350</v>
      </c>
      <c r="B353" s="10" t="s">
        <v>361</v>
      </c>
      <c r="C353" s="33">
        <v>79363</v>
      </c>
    </row>
    <row r="354" spans="1:3" x14ac:dyDescent="0.25">
      <c r="A354" s="9">
        <v>351</v>
      </c>
      <c r="B354" s="10" t="s">
        <v>362</v>
      </c>
      <c r="C354" s="33">
        <v>9476</v>
      </c>
    </row>
    <row r="355" spans="1:3" x14ac:dyDescent="0.25">
      <c r="A355" s="9">
        <v>352</v>
      </c>
      <c r="B355" s="10" t="s">
        <v>363</v>
      </c>
      <c r="C355" s="33">
        <v>12300</v>
      </c>
    </row>
    <row r="356" spans="1:3" x14ac:dyDescent="0.25">
      <c r="A356" s="9">
        <v>353</v>
      </c>
      <c r="B356" s="10" t="s">
        <v>364</v>
      </c>
      <c r="C356" s="33">
        <v>7040</v>
      </c>
    </row>
    <row r="357" spans="1:3" x14ac:dyDescent="0.25">
      <c r="A357" s="9">
        <v>354</v>
      </c>
      <c r="B357" s="10" t="s">
        <v>365</v>
      </c>
      <c r="C357" s="33">
        <v>1209</v>
      </c>
    </row>
    <row r="358" spans="1:3" x14ac:dyDescent="0.25">
      <c r="A358" s="9">
        <v>355</v>
      </c>
      <c r="B358" s="10" t="s">
        <v>366</v>
      </c>
      <c r="C358" s="33">
        <v>1679</v>
      </c>
    </row>
    <row r="359" spans="1:3" x14ac:dyDescent="0.25">
      <c r="A359" s="9">
        <v>356</v>
      </c>
      <c r="B359" s="10" t="s">
        <v>367</v>
      </c>
      <c r="C359" s="33">
        <v>14808</v>
      </c>
    </row>
    <row r="360" spans="1:3" x14ac:dyDescent="0.25">
      <c r="A360" s="9">
        <v>357</v>
      </c>
      <c r="B360" s="10" t="s">
        <v>368</v>
      </c>
      <c r="C360" s="33">
        <v>3903</v>
      </c>
    </row>
    <row r="361" spans="1:3" x14ac:dyDescent="0.25">
      <c r="A361" s="9">
        <v>358</v>
      </c>
      <c r="B361" s="10" t="s">
        <v>369</v>
      </c>
      <c r="C361" s="33">
        <v>10432</v>
      </c>
    </row>
    <row r="362" spans="1:3" x14ac:dyDescent="0.25">
      <c r="A362" s="9">
        <v>359</v>
      </c>
      <c r="B362" s="10" t="s">
        <v>370</v>
      </c>
      <c r="C362" s="33">
        <v>8426</v>
      </c>
    </row>
    <row r="363" spans="1:3" x14ac:dyDescent="0.25">
      <c r="A363" s="9">
        <v>360</v>
      </c>
      <c r="B363" s="10" t="s">
        <v>371</v>
      </c>
      <c r="C363" s="33">
        <v>12560</v>
      </c>
    </row>
    <row r="364" spans="1:3" x14ac:dyDescent="0.25">
      <c r="A364" s="9">
        <v>361</v>
      </c>
      <c r="B364" s="10" t="s">
        <v>372</v>
      </c>
      <c r="C364" s="33">
        <v>2036</v>
      </c>
    </row>
    <row r="365" spans="1:3" x14ac:dyDescent="0.25">
      <c r="A365" s="9">
        <v>362</v>
      </c>
      <c r="B365" s="10" t="s">
        <v>373</v>
      </c>
      <c r="C365" s="33">
        <v>5847</v>
      </c>
    </row>
    <row r="366" spans="1:3" x14ac:dyDescent="0.25">
      <c r="A366" s="9">
        <v>363</v>
      </c>
      <c r="B366" s="10" t="s">
        <v>374</v>
      </c>
      <c r="C366" s="33">
        <v>7061</v>
      </c>
    </row>
    <row r="367" spans="1:3" x14ac:dyDescent="0.25">
      <c r="A367" s="9">
        <v>364</v>
      </c>
      <c r="B367" s="10" t="s">
        <v>375</v>
      </c>
      <c r="C367" s="33">
        <v>54668</v>
      </c>
    </row>
    <row r="368" spans="1:3" x14ac:dyDescent="0.25">
      <c r="A368" s="9">
        <v>365</v>
      </c>
      <c r="B368" s="10" t="s">
        <v>376</v>
      </c>
      <c r="C368" s="33">
        <v>3194</v>
      </c>
    </row>
    <row r="369" spans="1:3" x14ac:dyDescent="0.25">
      <c r="A369" s="9">
        <v>366</v>
      </c>
      <c r="B369" s="10" t="s">
        <v>377</v>
      </c>
      <c r="C369" s="33">
        <v>20449</v>
      </c>
    </row>
    <row r="370" spans="1:3" x14ac:dyDescent="0.25">
      <c r="A370" s="9">
        <v>367</v>
      </c>
      <c r="B370" s="10" t="s">
        <v>378</v>
      </c>
      <c r="C370" s="33">
        <v>11509</v>
      </c>
    </row>
    <row r="371" spans="1:3" x14ac:dyDescent="0.25">
      <c r="A371" s="9">
        <v>368</v>
      </c>
      <c r="B371" s="10" t="s">
        <v>379</v>
      </c>
      <c r="C371" s="33">
        <v>5126</v>
      </c>
    </row>
    <row r="372" spans="1:3" x14ac:dyDescent="0.25">
      <c r="A372" s="9">
        <v>369</v>
      </c>
      <c r="B372" s="10" t="s">
        <v>380</v>
      </c>
      <c r="C372" s="33">
        <v>9097</v>
      </c>
    </row>
    <row r="373" spans="1:3" x14ac:dyDescent="0.25">
      <c r="A373" s="9">
        <v>370</v>
      </c>
      <c r="B373" s="10" t="s">
        <v>381</v>
      </c>
      <c r="C373" s="33">
        <v>4840</v>
      </c>
    </row>
    <row r="374" spans="1:3" x14ac:dyDescent="0.25">
      <c r="A374" s="9">
        <v>371</v>
      </c>
      <c r="B374" s="10" t="s">
        <v>382</v>
      </c>
      <c r="C374" s="33">
        <v>4124</v>
      </c>
    </row>
    <row r="375" spans="1:3" x14ac:dyDescent="0.25">
      <c r="A375" s="9">
        <v>372</v>
      </c>
      <c r="B375" s="10" t="s">
        <v>383</v>
      </c>
      <c r="C375" s="33">
        <v>4085</v>
      </c>
    </row>
    <row r="376" spans="1:3" x14ac:dyDescent="0.25">
      <c r="A376" s="9">
        <v>373</v>
      </c>
      <c r="B376" s="10" t="s">
        <v>384</v>
      </c>
      <c r="C376" s="33">
        <v>1117</v>
      </c>
    </row>
    <row r="377" spans="1:3" x14ac:dyDescent="0.25">
      <c r="A377" s="9">
        <v>374</v>
      </c>
      <c r="B377" s="10" t="s">
        <v>385</v>
      </c>
      <c r="C377" s="33">
        <v>4063</v>
      </c>
    </row>
    <row r="378" spans="1:3" x14ac:dyDescent="0.25">
      <c r="A378" s="9">
        <v>375</v>
      </c>
      <c r="B378" s="10" t="s">
        <v>386</v>
      </c>
      <c r="C378" s="33">
        <v>57557</v>
      </c>
    </row>
    <row r="379" spans="1:3" x14ac:dyDescent="0.25">
      <c r="A379" s="9">
        <v>376</v>
      </c>
      <c r="B379" s="10" t="s">
        <v>387</v>
      </c>
      <c r="C379" s="33">
        <v>1204</v>
      </c>
    </row>
    <row r="380" spans="1:3" x14ac:dyDescent="0.25">
      <c r="A380" s="9">
        <v>377</v>
      </c>
      <c r="B380" s="10" t="s">
        <v>388</v>
      </c>
      <c r="C380" s="33">
        <v>31512</v>
      </c>
    </row>
    <row r="381" spans="1:3" x14ac:dyDescent="0.25">
      <c r="A381" s="9">
        <v>378</v>
      </c>
      <c r="B381" s="10" t="s">
        <v>389</v>
      </c>
      <c r="C381" s="33">
        <v>9424</v>
      </c>
    </row>
    <row r="382" spans="1:3" x14ac:dyDescent="0.25">
      <c r="A382" s="9">
        <v>379</v>
      </c>
      <c r="B382" s="10" t="s">
        <v>390</v>
      </c>
      <c r="C382" s="33">
        <v>10103</v>
      </c>
    </row>
    <row r="383" spans="1:3" x14ac:dyDescent="0.25">
      <c r="A383" s="9">
        <v>380</v>
      </c>
      <c r="B383" s="10" t="s">
        <v>391</v>
      </c>
      <c r="C383" s="33">
        <v>9785</v>
      </c>
    </row>
    <row r="384" spans="1:3" x14ac:dyDescent="0.25">
      <c r="A384" s="9">
        <v>381</v>
      </c>
      <c r="B384" s="10" t="s">
        <v>392</v>
      </c>
      <c r="C384" s="33">
        <v>7286</v>
      </c>
    </row>
    <row r="385" spans="1:3" x14ac:dyDescent="0.25">
      <c r="A385" s="9">
        <v>382</v>
      </c>
      <c r="B385" s="10" t="s">
        <v>393</v>
      </c>
      <c r="C385" s="33">
        <v>3136</v>
      </c>
    </row>
    <row r="386" spans="1:3" x14ac:dyDescent="0.25">
      <c r="A386" s="9">
        <v>383</v>
      </c>
      <c r="B386" s="10" t="s">
        <v>394</v>
      </c>
      <c r="C386" s="33">
        <v>2313</v>
      </c>
    </row>
    <row r="387" spans="1:3" x14ac:dyDescent="0.25">
      <c r="A387" s="9">
        <v>384</v>
      </c>
      <c r="B387" s="10" t="s">
        <v>395</v>
      </c>
      <c r="C387" s="33">
        <v>12116</v>
      </c>
    </row>
    <row r="388" spans="1:3" x14ac:dyDescent="0.25">
      <c r="A388" s="9">
        <v>385</v>
      </c>
      <c r="B388" s="10" t="s">
        <v>396</v>
      </c>
      <c r="C388" s="33">
        <v>675744</v>
      </c>
    </row>
    <row r="389" spans="1:3" x14ac:dyDescent="0.25">
      <c r="A389" s="9">
        <v>386</v>
      </c>
      <c r="B389" s="10" t="s">
        <v>397</v>
      </c>
      <c r="C389" s="33">
        <v>71371</v>
      </c>
    </row>
    <row r="390" spans="1:3" x14ac:dyDescent="0.25">
      <c r="A390" s="9">
        <v>387</v>
      </c>
      <c r="B390" s="10" t="s">
        <v>398</v>
      </c>
      <c r="C390" s="33">
        <v>8544</v>
      </c>
    </row>
    <row r="391" spans="1:3" x14ac:dyDescent="0.25">
      <c r="A391" s="9">
        <v>388</v>
      </c>
      <c r="B391" s="10" t="s">
        <v>399</v>
      </c>
      <c r="C391" s="33">
        <v>7169</v>
      </c>
    </row>
    <row r="392" spans="1:3" x14ac:dyDescent="0.25">
      <c r="A392" s="9">
        <v>389</v>
      </c>
      <c r="B392" s="10" t="s">
        <v>400</v>
      </c>
      <c r="C392" s="33">
        <v>2661</v>
      </c>
    </row>
    <row r="393" spans="1:3" x14ac:dyDescent="0.25">
      <c r="A393" s="9">
        <v>390</v>
      </c>
      <c r="B393" s="10" t="s">
        <v>401</v>
      </c>
      <c r="C393" s="33">
        <v>323002</v>
      </c>
    </row>
    <row r="394" spans="1:3" x14ac:dyDescent="0.25">
      <c r="A394" s="9">
        <v>391</v>
      </c>
      <c r="B394" s="10" t="s">
        <v>402</v>
      </c>
      <c r="C394" s="33">
        <v>8624</v>
      </c>
    </row>
    <row r="395" spans="1:3" x14ac:dyDescent="0.25">
      <c r="A395" s="9">
        <v>392</v>
      </c>
      <c r="B395" s="10" t="s">
        <v>403</v>
      </c>
      <c r="C395" s="33">
        <v>17895</v>
      </c>
    </row>
    <row r="396" spans="1:3" x14ac:dyDescent="0.25">
      <c r="A396" s="9">
        <v>393</v>
      </c>
      <c r="B396" s="10" t="s">
        <v>404</v>
      </c>
      <c r="C396" s="33">
        <v>14076</v>
      </c>
    </row>
    <row r="397" spans="1:3" x14ac:dyDescent="0.25">
      <c r="A397" s="9">
        <v>394</v>
      </c>
      <c r="B397" s="10" t="s">
        <v>405</v>
      </c>
      <c r="C397" s="33">
        <v>7179</v>
      </c>
    </row>
    <row r="398" spans="1:3" x14ac:dyDescent="0.25">
      <c r="A398" s="9">
        <v>395</v>
      </c>
      <c r="B398" s="10" t="s">
        <v>406</v>
      </c>
      <c r="C398" s="33">
        <v>4017</v>
      </c>
    </row>
    <row r="399" spans="1:3" x14ac:dyDescent="0.25">
      <c r="A399" s="9">
        <v>396</v>
      </c>
      <c r="B399" s="10" t="s">
        <v>407</v>
      </c>
      <c r="C399" s="33">
        <v>8042</v>
      </c>
    </row>
    <row r="400" spans="1:3" x14ac:dyDescent="0.25">
      <c r="A400" s="9">
        <v>397</v>
      </c>
      <c r="B400" s="10" t="s">
        <v>408</v>
      </c>
      <c r="C400" s="33">
        <v>195911</v>
      </c>
    </row>
    <row r="401" spans="1:3" x14ac:dyDescent="0.25">
      <c r="A401" s="9">
        <v>398</v>
      </c>
      <c r="B401" s="10" t="s">
        <v>409</v>
      </c>
      <c r="C401" s="33">
        <v>16537</v>
      </c>
    </row>
    <row r="402" spans="1:3" x14ac:dyDescent="0.25">
      <c r="A402" s="9">
        <v>399</v>
      </c>
      <c r="B402" s="10" t="s">
        <v>410</v>
      </c>
      <c r="C402" s="33">
        <v>179165</v>
      </c>
    </row>
    <row r="403" spans="1:3" x14ac:dyDescent="0.25">
      <c r="A403" s="9">
        <v>400</v>
      </c>
      <c r="B403" s="10" t="s">
        <v>411</v>
      </c>
      <c r="C403" s="33">
        <v>6515</v>
      </c>
    </row>
    <row r="404" spans="1:3" x14ac:dyDescent="0.25">
      <c r="A404" s="9">
        <v>401</v>
      </c>
      <c r="B404" s="10" t="s">
        <v>412</v>
      </c>
      <c r="C404" s="33">
        <v>234549</v>
      </c>
    </row>
    <row r="405" spans="1:3" x14ac:dyDescent="0.25">
      <c r="A405" s="9">
        <v>402</v>
      </c>
      <c r="B405" s="10" t="s">
        <v>413</v>
      </c>
      <c r="C405" s="33">
        <v>2641</v>
      </c>
    </row>
    <row r="406" spans="1:3" x14ac:dyDescent="0.25">
      <c r="A406" s="9">
        <v>403</v>
      </c>
      <c r="B406" s="10" t="s">
        <v>414</v>
      </c>
      <c r="C406" s="33">
        <v>21098</v>
      </c>
    </row>
    <row r="407" spans="1:3" x14ac:dyDescent="0.25">
      <c r="A407" s="9">
        <v>404</v>
      </c>
      <c r="B407" s="10" t="s">
        <v>415</v>
      </c>
      <c r="C407" s="33">
        <v>7240</v>
      </c>
    </row>
    <row r="408" spans="1:3" x14ac:dyDescent="0.25">
      <c r="A408" s="9">
        <v>405</v>
      </c>
      <c r="B408" s="10" t="s">
        <v>416</v>
      </c>
      <c r="C408" s="33">
        <v>14817</v>
      </c>
    </row>
    <row r="409" spans="1:3" x14ac:dyDescent="0.25">
      <c r="A409" s="9">
        <v>406</v>
      </c>
      <c r="B409" s="10" t="s">
        <v>417</v>
      </c>
      <c r="C409" s="33">
        <v>54728</v>
      </c>
    </row>
    <row r="410" spans="1:3" x14ac:dyDescent="0.25">
      <c r="A410" s="9">
        <v>407</v>
      </c>
      <c r="B410" s="10" t="s">
        <v>418</v>
      </c>
      <c r="C410" s="33">
        <v>24028</v>
      </c>
    </row>
    <row r="411" spans="1:3" x14ac:dyDescent="0.25">
      <c r="A411" s="9">
        <v>408</v>
      </c>
      <c r="B411" s="10" t="s">
        <v>419</v>
      </c>
      <c r="C411" s="33">
        <v>2078</v>
      </c>
    </row>
    <row r="412" spans="1:3" x14ac:dyDescent="0.25">
      <c r="A412" s="9">
        <v>409</v>
      </c>
      <c r="B412" s="10" t="s">
        <v>420</v>
      </c>
      <c r="C412" s="33">
        <v>71938</v>
      </c>
    </row>
    <row r="413" spans="1:3" x14ac:dyDescent="0.25">
      <c r="A413" s="9">
        <v>410</v>
      </c>
      <c r="B413" s="10" t="s">
        <v>421</v>
      </c>
      <c r="C413" s="33">
        <v>8979</v>
      </c>
    </row>
    <row r="414" spans="1:3" x14ac:dyDescent="0.25">
      <c r="A414" s="9">
        <v>411</v>
      </c>
      <c r="B414" s="10" t="s">
        <v>422</v>
      </c>
      <c r="C414" s="33">
        <v>2401</v>
      </c>
    </row>
    <row r="415" spans="1:3" x14ac:dyDescent="0.25">
      <c r="A415" s="9">
        <v>412</v>
      </c>
      <c r="B415" s="10" t="s">
        <v>423</v>
      </c>
      <c r="C415" s="33">
        <v>17608</v>
      </c>
    </row>
    <row r="416" spans="1:3" x14ac:dyDescent="0.25">
      <c r="A416" s="9">
        <v>413</v>
      </c>
      <c r="B416" s="10" t="s">
        <v>424</v>
      </c>
      <c r="C416" s="33">
        <v>1100852</v>
      </c>
    </row>
    <row r="417" spans="1:3" x14ac:dyDescent="0.25">
      <c r="A417" s="9">
        <v>414</v>
      </c>
      <c r="B417" s="10" t="s">
        <v>425</v>
      </c>
      <c r="C417" s="33">
        <v>31551</v>
      </c>
    </row>
    <row r="418" spans="1:3" x14ac:dyDescent="0.25">
      <c r="A418" s="9">
        <v>415</v>
      </c>
      <c r="B418" s="10" t="s">
        <v>426</v>
      </c>
      <c r="C418" s="33">
        <v>12825</v>
      </c>
    </row>
    <row r="419" spans="1:3" x14ac:dyDescent="0.25">
      <c r="A419" s="9">
        <v>416</v>
      </c>
      <c r="B419" s="10" t="s">
        <v>427</v>
      </c>
      <c r="C419" s="33">
        <v>1139</v>
      </c>
    </row>
    <row r="420" spans="1:3" x14ac:dyDescent="0.25">
      <c r="A420" s="9">
        <v>417</v>
      </c>
      <c r="B420" s="10" t="s">
        <v>428</v>
      </c>
      <c r="C420" s="33">
        <v>28598</v>
      </c>
    </row>
    <row r="421" spans="1:3" x14ac:dyDescent="0.25">
      <c r="A421" s="9">
        <v>418</v>
      </c>
      <c r="B421" s="10" t="s">
        <v>429</v>
      </c>
      <c r="C421" s="33">
        <v>40697</v>
      </c>
    </row>
    <row r="422" spans="1:3" x14ac:dyDescent="0.25">
      <c r="A422" s="9">
        <v>419</v>
      </c>
      <c r="B422" s="10" t="s">
        <v>430</v>
      </c>
      <c r="C422" s="33">
        <v>3108</v>
      </c>
    </row>
    <row r="423" spans="1:3" x14ac:dyDescent="0.25">
      <c r="A423" s="9">
        <v>420</v>
      </c>
      <c r="B423" s="10" t="s">
        <v>431</v>
      </c>
      <c r="C423" s="33">
        <v>11057</v>
      </c>
    </row>
    <row r="424" spans="1:3" x14ac:dyDescent="0.25">
      <c r="A424" s="9">
        <v>421</v>
      </c>
      <c r="B424" s="10" t="s">
        <v>432</v>
      </c>
      <c r="C424" s="33">
        <v>17707</v>
      </c>
    </row>
    <row r="425" spans="1:3" x14ac:dyDescent="0.25">
      <c r="A425" s="9">
        <v>422</v>
      </c>
      <c r="B425" s="10" t="s">
        <v>433</v>
      </c>
      <c r="C425" s="33">
        <v>2716</v>
      </c>
    </row>
    <row r="426" spans="1:3" x14ac:dyDescent="0.25">
      <c r="A426" s="9">
        <v>423</v>
      </c>
      <c r="B426" s="10" t="s">
        <v>434</v>
      </c>
      <c r="C426" s="33">
        <v>1467</v>
      </c>
    </row>
    <row r="427" spans="1:3" x14ac:dyDescent="0.25">
      <c r="A427" s="9">
        <v>424</v>
      </c>
      <c r="B427" s="10" t="s">
        <v>435</v>
      </c>
      <c r="C427" s="33">
        <v>9759</v>
      </c>
    </row>
    <row r="428" spans="1:3" x14ac:dyDescent="0.25">
      <c r="A428" s="9">
        <v>425</v>
      </c>
      <c r="B428" s="10" t="s">
        <v>436</v>
      </c>
      <c r="C428" s="33">
        <v>9402</v>
      </c>
    </row>
    <row r="429" spans="1:3" x14ac:dyDescent="0.25">
      <c r="A429" s="9">
        <v>426</v>
      </c>
      <c r="B429" s="10" t="s">
        <v>437</v>
      </c>
      <c r="C429" s="33">
        <v>22108</v>
      </c>
    </row>
    <row r="430" spans="1:3" x14ac:dyDescent="0.25">
      <c r="A430" s="9">
        <v>427</v>
      </c>
      <c r="B430" s="10" t="s">
        <v>438</v>
      </c>
      <c r="C430" s="33">
        <v>45354</v>
      </c>
    </row>
    <row r="431" spans="1:3" x14ac:dyDescent="0.25">
      <c r="A431" s="9">
        <v>428</v>
      </c>
      <c r="B431" s="10" t="s">
        <v>439</v>
      </c>
      <c r="C431" s="33">
        <v>5545</v>
      </c>
    </row>
    <row r="432" spans="1:3" x14ac:dyDescent="0.25">
      <c r="A432" s="9">
        <v>429</v>
      </c>
      <c r="B432" s="10" t="s">
        <v>440</v>
      </c>
      <c r="C432" s="33">
        <v>4462</v>
      </c>
    </row>
    <row r="433" spans="1:3" x14ac:dyDescent="0.25">
      <c r="A433" s="9">
        <v>430</v>
      </c>
      <c r="B433" s="10" t="s">
        <v>441</v>
      </c>
      <c r="C433" s="33">
        <v>1000</v>
      </c>
    </row>
    <row r="434" spans="1:3" x14ac:dyDescent="0.25">
      <c r="A434" s="9">
        <v>431</v>
      </c>
      <c r="B434" s="10" t="s">
        <v>442</v>
      </c>
      <c r="C434" s="33">
        <v>5226</v>
      </c>
    </row>
    <row r="435" spans="1:3" x14ac:dyDescent="0.25">
      <c r="A435" s="9">
        <v>432</v>
      </c>
      <c r="B435" s="10" t="s">
        <v>443</v>
      </c>
      <c r="C435" s="33">
        <v>2799</v>
      </c>
    </row>
    <row r="436" spans="1:3" x14ac:dyDescent="0.25">
      <c r="A436" s="9">
        <v>433</v>
      </c>
      <c r="B436" s="10" t="s">
        <v>444</v>
      </c>
      <c r="C436" s="33">
        <v>7983</v>
      </c>
    </row>
    <row r="437" spans="1:3" x14ac:dyDescent="0.25">
      <c r="A437" s="9">
        <v>434</v>
      </c>
      <c r="B437" s="10" t="s">
        <v>445</v>
      </c>
      <c r="C437" s="33">
        <v>10305</v>
      </c>
    </row>
    <row r="438" spans="1:3" x14ac:dyDescent="0.25">
      <c r="A438" s="9">
        <v>435</v>
      </c>
      <c r="B438" s="10" t="s">
        <v>446</v>
      </c>
      <c r="C438" s="33">
        <v>9285</v>
      </c>
    </row>
    <row r="439" spans="1:3" x14ac:dyDescent="0.25">
      <c r="A439" s="9">
        <v>436</v>
      </c>
      <c r="B439" s="10" t="s">
        <v>447</v>
      </c>
      <c r="C439" s="33">
        <v>2216</v>
      </c>
    </row>
    <row r="440" spans="1:3" x14ac:dyDescent="0.25">
      <c r="A440" s="9">
        <v>437</v>
      </c>
      <c r="B440" s="10" t="s">
        <v>448</v>
      </c>
      <c r="C440" s="33">
        <v>46400</v>
      </c>
    </row>
    <row r="441" spans="1:3" x14ac:dyDescent="0.25">
      <c r="A441" s="9">
        <v>438</v>
      </c>
      <c r="B441" s="10" t="s">
        <v>449</v>
      </c>
      <c r="C441" s="33">
        <v>4534</v>
      </c>
    </row>
    <row r="442" spans="1:3" x14ac:dyDescent="0.25">
      <c r="A442" s="9">
        <v>439</v>
      </c>
      <c r="B442" s="10" t="s">
        <v>450</v>
      </c>
      <c r="C442" s="33">
        <v>74485</v>
      </c>
    </row>
    <row r="443" spans="1:3" x14ac:dyDescent="0.25">
      <c r="A443" s="9">
        <v>440</v>
      </c>
      <c r="B443" s="10" t="s">
        <v>451</v>
      </c>
      <c r="C443" s="33">
        <v>2122</v>
      </c>
    </row>
    <row r="444" spans="1:3" x14ac:dyDescent="0.25">
      <c r="A444" s="9">
        <v>441</v>
      </c>
      <c r="B444" s="10" t="s">
        <v>452</v>
      </c>
      <c r="C444" s="33">
        <v>23936</v>
      </c>
    </row>
    <row r="445" spans="1:3" x14ac:dyDescent="0.25">
      <c r="A445" s="9">
        <v>442</v>
      </c>
      <c r="B445" s="10" t="s">
        <v>453</v>
      </c>
      <c r="C445" s="33">
        <v>797</v>
      </c>
    </row>
    <row r="446" spans="1:3" x14ac:dyDescent="0.25">
      <c r="A446" s="9">
        <v>443</v>
      </c>
      <c r="B446" s="10" t="s">
        <v>454</v>
      </c>
      <c r="C446" s="33">
        <v>1466</v>
      </c>
    </row>
    <row r="447" spans="1:3" x14ac:dyDescent="0.25">
      <c r="A447" s="9">
        <v>444</v>
      </c>
      <c r="B447" s="10" t="s">
        <v>455</v>
      </c>
      <c r="C447" s="33">
        <v>1323</v>
      </c>
    </row>
    <row r="448" spans="1:3" x14ac:dyDescent="0.25">
      <c r="A448" s="9">
        <v>445</v>
      </c>
      <c r="B448" s="10" t="s">
        <v>456</v>
      </c>
      <c r="C448" s="33">
        <v>6170</v>
      </c>
    </row>
    <row r="449" spans="1:3" x14ac:dyDescent="0.25">
      <c r="A449" s="9">
        <v>446</v>
      </c>
      <c r="B449" s="10" t="s">
        <v>457</v>
      </c>
      <c r="C449" s="33">
        <v>18722</v>
      </c>
    </row>
    <row r="450" spans="1:3" x14ac:dyDescent="0.25">
      <c r="A450" s="9">
        <v>447</v>
      </c>
      <c r="B450" s="10" t="s">
        <v>458</v>
      </c>
      <c r="C450" s="33">
        <v>47590</v>
      </c>
    </row>
    <row r="451" spans="1:3" x14ac:dyDescent="0.25">
      <c r="A451" s="9">
        <v>448</v>
      </c>
      <c r="B451" s="10" t="s">
        <v>459</v>
      </c>
      <c r="C451" s="33">
        <v>6266</v>
      </c>
    </row>
    <row r="452" spans="1:3" x14ac:dyDescent="0.25">
      <c r="A452" s="9">
        <v>449</v>
      </c>
      <c r="B452" s="10" t="s">
        <v>460</v>
      </c>
      <c r="C452" s="33">
        <v>8247</v>
      </c>
    </row>
    <row r="453" spans="1:3" x14ac:dyDescent="0.25">
      <c r="A453" s="9">
        <v>450</v>
      </c>
      <c r="B453" s="10" t="s">
        <v>461</v>
      </c>
      <c r="C453" s="33">
        <v>36474</v>
      </c>
    </row>
    <row r="454" spans="1:3" x14ac:dyDescent="0.25">
      <c r="A454" s="9">
        <v>451</v>
      </c>
      <c r="B454" s="10" t="s">
        <v>462</v>
      </c>
      <c r="C454" s="33">
        <v>3255</v>
      </c>
    </row>
    <row r="455" spans="1:3" x14ac:dyDescent="0.25">
      <c r="A455" s="9">
        <v>452</v>
      </c>
      <c r="B455" s="10" t="s">
        <v>463</v>
      </c>
      <c r="C455" s="33">
        <v>13139</v>
      </c>
    </row>
    <row r="456" spans="1:3" x14ac:dyDescent="0.25">
      <c r="A456" s="9">
        <v>453</v>
      </c>
      <c r="B456" s="10" t="s">
        <v>464</v>
      </c>
      <c r="C456" s="33">
        <v>15182</v>
      </c>
    </row>
    <row r="457" spans="1:3" x14ac:dyDescent="0.25">
      <c r="A457" s="9">
        <v>454</v>
      </c>
      <c r="B457" s="10" t="s">
        <v>465</v>
      </c>
      <c r="C457" s="33">
        <v>8880</v>
      </c>
    </row>
    <row r="458" spans="1:3" x14ac:dyDescent="0.25">
      <c r="A458" s="9">
        <v>455</v>
      </c>
      <c r="B458" s="10" t="s">
        <v>466</v>
      </c>
      <c r="C458" s="33">
        <v>8736</v>
      </c>
    </row>
    <row r="459" spans="1:3" x14ac:dyDescent="0.25">
      <c r="A459" s="9">
        <v>456</v>
      </c>
      <c r="B459" s="10" t="s">
        <v>467</v>
      </c>
      <c r="C459" s="33">
        <v>5620</v>
      </c>
    </row>
    <row r="460" spans="1:3" x14ac:dyDescent="0.25">
      <c r="A460" s="9">
        <v>457</v>
      </c>
      <c r="B460" s="10" t="s">
        <v>468</v>
      </c>
      <c r="C460" s="33">
        <v>8712</v>
      </c>
    </row>
    <row r="461" spans="1:3" x14ac:dyDescent="0.25">
      <c r="A461" s="9">
        <v>458</v>
      </c>
      <c r="B461" s="10" t="s">
        <v>469</v>
      </c>
      <c r="C461" s="33">
        <v>3906</v>
      </c>
    </row>
    <row r="462" spans="1:3" x14ac:dyDescent="0.25">
      <c r="A462" s="9">
        <v>459</v>
      </c>
      <c r="B462" s="10" t="s">
        <v>470</v>
      </c>
      <c r="C462" s="33">
        <v>16308</v>
      </c>
    </row>
    <row r="463" spans="1:3" x14ac:dyDescent="0.25">
      <c r="A463" s="9">
        <v>460</v>
      </c>
      <c r="B463" s="10" t="s">
        <v>471</v>
      </c>
      <c r="C463" s="33">
        <v>12924</v>
      </c>
    </row>
    <row r="464" spans="1:3" x14ac:dyDescent="0.25">
      <c r="A464" s="9">
        <v>461</v>
      </c>
      <c r="B464" s="10" t="s">
        <v>472</v>
      </c>
      <c r="C464" s="33">
        <v>2650</v>
      </c>
    </row>
    <row r="465" spans="1:3" x14ac:dyDescent="0.25">
      <c r="A465" s="9">
        <v>462</v>
      </c>
      <c r="B465" s="10" t="s">
        <v>473</v>
      </c>
      <c r="C465" s="33">
        <v>18207</v>
      </c>
    </row>
    <row r="466" spans="1:3" x14ac:dyDescent="0.25">
      <c r="A466" s="9">
        <v>463</v>
      </c>
      <c r="B466" s="10" t="s">
        <v>474</v>
      </c>
      <c r="C466" s="33">
        <v>1653</v>
      </c>
    </row>
    <row r="467" spans="1:3" x14ac:dyDescent="0.25">
      <c r="A467" s="9">
        <v>464</v>
      </c>
      <c r="B467" s="10" t="s">
        <v>475</v>
      </c>
      <c r="C467" s="33">
        <v>3029</v>
      </c>
    </row>
    <row r="468" spans="1:3" x14ac:dyDescent="0.25">
      <c r="A468" s="9">
        <v>465</v>
      </c>
      <c r="B468" s="10" t="s">
        <v>476</v>
      </c>
      <c r="C468" s="33">
        <v>4277</v>
      </c>
    </row>
    <row r="469" spans="1:3" x14ac:dyDescent="0.25">
      <c r="A469" s="9">
        <v>466</v>
      </c>
      <c r="B469" s="10" t="s">
        <v>477</v>
      </c>
      <c r="C469" s="33">
        <v>37769</v>
      </c>
    </row>
    <row r="470" spans="1:3" x14ac:dyDescent="0.25">
      <c r="A470" s="9">
        <v>467</v>
      </c>
      <c r="B470" s="10" t="s">
        <v>478</v>
      </c>
      <c r="C470" s="33">
        <v>72506</v>
      </c>
    </row>
    <row r="471" spans="1:3" x14ac:dyDescent="0.25">
      <c r="A471" s="9">
        <v>468</v>
      </c>
      <c r="B471" s="10" t="s">
        <v>479</v>
      </c>
      <c r="C471" s="33">
        <v>35166</v>
      </c>
    </row>
    <row r="472" spans="1:3" x14ac:dyDescent="0.25">
      <c r="A472" s="9">
        <v>469</v>
      </c>
      <c r="B472" s="10" t="s">
        <v>480</v>
      </c>
      <c r="C472" s="33">
        <v>94442</v>
      </c>
    </row>
    <row r="473" spans="1:3" x14ac:dyDescent="0.25">
      <c r="A473" s="9">
        <v>470</v>
      </c>
      <c r="B473" s="10" t="s">
        <v>481</v>
      </c>
      <c r="C473" s="33">
        <v>12570</v>
      </c>
    </row>
    <row r="474" spans="1:3" x14ac:dyDescent="0.25">
      <c r="A474" s="9">
        <v>471</v>
      </c>
      <c r="B474" s="10" t="s">
        <v>482</v>
      </c>
      <c r="C474" s="33">
        <v>1493</v>
      </c>
    </row>
    <row r="475" spans="1:3" x14ac:dyDescent="0.25">
      <c r="A475" s="9">
        <v>472</v>
      </c>
      <c r="B475" s="10" t="s">
        <v>483</v>
      </c>
      <c r="C475" s="33">
        <v>10398</v>
      </c>
    </row>
    <row r="476" spans="1:3" x14ac:dyDescent="0.25">
      <c r="A476" s="9">
        <v>473</v>
      </c>
      <c r="B476" s="10" t="s">
        <v>484</v>
      </c>
      <c r="C476" s="33">
        <v>3687</v>
      </c>
    </row>
    <row r="477" spans="1:3" x14ac:dyDescent="0.25">
      <c r="A477" s="9">
        <v>474</v>
      </c>
      <c r="B477" s="10" t="s">
        <v>485</v>
      </c>
      <c r="C477" s="33">
        <v>8709</v>
      </c>
    </row>
    <row r="478" spans="1:3" x14ac:dyDescent="0.25">
      <c r="A478" s="9">
        <v>475</v>
      </c>
      <c r="B478" s="10" t="s">
        <v>486</v>
      </c>
      <c r="C478" s="33">
        <v>37365</v>
      </c>
    </row>
    <row r="479" spans="1:3" x14ac:dyDescent="0.25">
      <c r="A479" s="9">
        <v>476</v>
      </c>
      <c r="B479" s="10" t="s">
        <v>487</v>
      </c>
      <c r="C479" s="33">
        <v>1900</v>
      </c>
    </row>
    <row r="480" spans="1:3" x14ac:dyDescent="0.25">
      <c r="A480" s="9">
        <v>477</v>
      </c>
      <c r="B480" s="10" t="s">
        <v>488</v>
      </c>
      <c r="C480" s="33">
        <v>3775</v>
      </c>
    </row>
    <row r="481" spans="1:3" x14ac:dyDescent="0.25">
      <c r="A481" s="9">
        <v>478</v>
      </c>
      <c r="B481" s="10" t="s">
        <v>489</v>
      </c>
      <c r="C481" s="33">
        <v>4356</v>
      </c>
    </row>
    <row r="482" spans="1:3" x14ac:dyDescent="0.25">
      <c r="A482" s="9">
        <v>479</v>
      </c>
      <c r="B482" s="10" t="s">
        <v>490</v>
      </c>
      <c r="C482" s="33">
        <v>464</v>
      </c>
    </row>
    <row r="483" spans="1:3" x14ac:dyDescent="0.25">
      <c r="A483" s="9">
        <v>480</v>
      </c>
      <c r="B483" s="10" t="s">
        <v>491</v>
      </c>
      <c r="C483" s="33">
        <v>4889</v>
      </c>
    </row>
    <row r="484" spans="1:3" x14ac:dyDescent="0.25">
      <c r="A484" s="9">
        <v>481</v>
      </c>
      <c r="B484" s="10" t="s">
        <v>492</v>
      </c>
      <c r="C484" s="33">
        <v>10225</v>
      </c>
    </row>
    <row r="485" spans="1:3" x14ac:dyDescent="0.25">
      <c r="A485" s="9">
        <v>482</v>
      </c>
      <c r="B485" s="10" t="s">
        <v>493</v>
      </c>
      <c r="C485" s="33">
        <v>243976</v>
      </c>
    </row>
    <row r="486" spans="1:3" x14ac:dyDescent="0.25">
      <c r="A486" s="9">
        <v>483</v>
      </c>
      <c r="B486" s="10" t="s">
        <v>494</v>
      </c>
      <c r="C486" s="33">
        <v>26839</v>
      </c>
    </row>
    <row r="487" spans="1:3" x14ac:dyDescent="0.25">
      <c r="A487" s="9">
        <v>484</v>
      </c>
      <c r="B487" s="10" t="s">
        <v>495</v>
      </c>
      <c r="C487" s="33">
        <v>16405</v>
      </c>
    </row>
    <row r="488" spans="1:3" x14ac:dyDescent="0.25">
      <c r="A488" s="9">
        <v>485</v>
      </c>
      <c r="B488" s="10" t="s">
        <v>496</v>
      </c>
      <c r="C488" s="33">
        <v>8135</v>
      </c>
    </row>
    <row r="489" spans="1:3" x14ac:dyDescent="0.25">
      <c r="A489" s="9">
        <v>486</v>
      </c>
      <c r="B489" s="10" t="s">
        <v>497</v>
      </c>
      <c r="C489" s="33">
        <v>9994</v>
      </c>
    </row>
    <row r="490" spans="1:3" x14ac:dyDescent="0.25">
      <c r="A490" s="9">
        <v>487</v>
      </c>
      <c r="B490" s="10" t="s">
        <v>498</v>
      </c>
      <c r="C490" s="33">
        <v>8380</v>
      </c>
    </row>
    <row r="491" spans="1:3" x14ac:dyDescent="0.25">
      <c r="A491" s="9">
        <v>488</v>
      </c>
      <c r="B491" s="10" t="s">
        <v>499</v>
      </c>
      <c r="C491" s="33">
        <v>912</v>
      </c>
    </row>
    <row r="492" spans="1:3" x14ac:dyDescent="0.25">
      <c r="A492" s="9">
        <v>489</v>
      </c>
      <c r="B492" s="10" t="s">
        <v>500</v>
      </c>
      <c r="C492" s="33">
        <v>12455</v>
      </c>
    </row>
    <row r="493" spans="1:3" x14ac:dyDescent="0.25">
      <c r="A493" s="9">
        <v>490</v>
      </c>
      <c r="B493" s="10" t="s">
        <v>501</v>
      </c>
      <c r="C493" s="33">
        <v>7425</v>
      </c>
    </row>
    <row r="494" spans="1:3" x14ac:dyDescent="0.25">
      <c r="A494" s="9">
        <v>491</v>
      </c>
      <c r="B494" s="10" t="s">
        <v>502</v>
      </c>
      <c r="C494" s="33">
        <v>15477</v>
      </c>
    </row>
    <row r="495" spans="1:3" x14ac:dyDescent="0.25">
      <c r="A495" s="9">
        <v>492</v>
      </c>
      <c r="B495" s="10" t="s">
        <v>503</v>
      </c>
      <c r="C495" s="33">
        <v>16029</v>
      </c>
    </row>
    <row r="496" spans="1:3" x14ac:dyDescent="0.25">
      <c r="A496" s="9">
        <v>493</v>
      </c>
      <c r="B496" s="10" t="s">
        <v>504</v>
      </c>
      <c r="C496" s="33">
        <v>2050</v>
      </c>
    </row>
    <row r="497" spans="1:3" x14ac:dyDescent="0.25">
      <c r="A497" s="9">
        <v>494</v>
      </c>
      <c r="B497" s="10" t="s">
        <v>505</v>
      </c>
      <c r="C497" s="33">
        <v>15899</v>
      </c>
    </row>
    <row r="498" spans="1:3" x14ac:dyDescent="0.25">
      <c r="A498" s="9">
        <v>495</v>
      </c>
      <c r="B498" s="10" t="s">
        <v>506</v>
      </c>
      <c r="C498" s="33">
        <v>7731</v>
      </c>
    </row>
    <row r="499" spans="1:3" x14ac:dyDescent="0.25">
      <c r="A499" s="9">
        <v>496</v>
      </c>
      <c r="B499" s="10" t="s">
        <v>507</v>
      </c>
      <c r="C499" s="33">
        <v>4857</v>
      </c>
    </row>
    <row r="500" spans="1:3" x14ac:dyDescent="0.25">
      <c r="A500" s="9">
        <v>497</v>
      </c>
      <c r="B500" s="10" t="s">
        <v>508</v>
      </c>
      <c r="C500" s="33">
        <v>11013</v>
      </c>
    </row>
    <row r="501" spans="1:3" x14ac:dyDescent="0.25">
      <c r="A501" s="9">
        <v>498</v>
      </c>
      <c r="B501" s="10" t="s">
        <v>509</v>
      </c>
      <c r="C501" s="33">
        <v>20569</v>
      </c>
    </row>
    <row r="502" spans="1:3" x14ac:dyDescent="0.25">
      <c r="A502" s="9">
        <v>499</v>
      </c>
      <c r="B502" s="10" t="s">
        <v>510</v>
      </c>
      <c r="C502" s="33">
        <v>16049</v>
      </c>
    </row>
    <row r="503" spans="1:3" x14ac:dyDescent="0.25">
      <c r="A503" s="9">
        <v>500</v>
      </c>
      <c r="B503" s="10" t="s">
        <v>511</v>
      </c>
      <c r="C503" s="33">
        <v>26796</v>
      </c>
    </row>
    <row r="504" spans="1:3" x14ac:dyDescent="0.25">
      <c r="A504" s="9">
        <v>501</v>
      </c>
      <c r="B504" s="10" t="s">
        <v>512</v>
      </c>
      <c r="C504" s="33">
        <v>2614</v>
      </c>
    </row>
    <row r="505" spans="1:3" x14ac:dyDescent="0.25">
      <c r="A505" s="9">
        <v>502</v>
      </c>
      <c r="B505" s="10" t="s">
        <v>513</v>
      </c>
      <c r="C505" s="33">
        <v>13349</v>
      </c>
    </row>
    <row r="506" spans="1:3" x14ac:dyDescent="0.25">
      <c r="A506" s="9">
        <v>503</v>
      </c>
      <c r="B506" s="10" t="s">
        <v>514</v>
      </c>
      <c r="C506" s="33">
        <v>7541</v>
      </c>
    </row>
    <row r="507" spans="1:3" x14ac:dyDescent="0.25">
      <c r="A507" s="9">
        <v>504</v>
      </c>
      <c r="B507" s="10" t="s">
        <v>515</v>
      </c>
      <c r="C507" s="33">
        <v>6995</v>
      </c>
    </row>
    <row r="508" spans="1:3" x14ac:dyDescent="0.25">
      <c r="A508" s="9">
        <v>505</v>
      </c>
      <c r="B508" s="10" t="s">
        <v>516</v>
      </c>
      <c r="C508" s="33">
        <v>62132</v>
      </c>
    </row>
    <row r="509" spans="1:3" x14ac:dyDescent="0.25">
      <c r="A509" s="9">
        <v>506</v>
      </c>
      <c r="B509" s="10" t="s">
        <v>517</v>
      </c>
      <c r="C509" s="33">
        <v>4670</v>
      </c>
    </row>
    <row r="510" spans="1:3" x14ac:dyDescent="0.25">
      <c r="A510" s="9">
        <v>507</v>
      </c>
      <c r="B510" s="10" t="s">
        <v>518</v>
      </c>
      <c r="C510" s="33">
        <v>8602</v>
      </c>
    </row>
    <row r="511" spans="1:3" x14ac:dyDescent="0.25">
      <c r="A511" s="9">
        <v>508</v>
      </c>
      <c r="B511" s="10" t="s">
        <v>519</v>
      </c>
      <c r="C511" s="33">
        <v>7458</v>
      </c>
    </row>
    <row r="512" spans="1:3" x14ac:dyDescent="0.25">
      <c r="A512" s="9">
        <v>509</v>
      </c>
      <c r="B512" s="10" t="s">
        <v>520</v>
      </c>
      <c r="C512" s="33">
        <v>29760</v>
      </c>
    </row>
    <row r="513" spans="1:3" x14ac:dyDescent="0.25">
      <c r="A513" s="9">
        <v>510</v>
      </c>
      <c r="B513" s="10" t="s">
        <v>521</v>
      </c>
      <c r="C513" s="33">
        <v>2311</v>
      </c>
    </row>
    <row r="514" spans="1:3" x14ac:dyDescent="0.25">
      <c r="A514" s="9">
        <v>511</v>
      </c>
      <c r="B514" s="10" t="s">
        <v>522</v>
      </c>
      <c r="C514" s="33">
        <v>9195</v>
      </c>
    </row>
    <row r="515" spans="1:3" x14ac:dyDescent="0.25">
      <c r="A515" s="9">
        <v>512</v>
      </c>
      <c r="B515" s="10" t="s">
        <v>523</v>
      </c>
      <c r="C515" s="33">
        <v>2749</v>
      </c>
    </row>
    <row r="516" spans="1:3" x14ac:dyDescent="0.25">
      <c r="A516" s="9">
        <v>513</v>
      </c>
      <c r="B516" s="10" t="s">
        <v>524</v>
      </c>
      <c r="C516" s="33">
        <v>22985</v>
      </c>
    </row>
    <row r="517" spans="1:3" x14ac:dyDescent="0.25">
      <c r="A517" s="9">
        <v>514</v>
      </c>
      <c r="B517" s="10" t="s">
        <v>525</v>
      </c>
      <c r="C517" s="33">
        <v>2640</v>
      </c>
    </row>
    <row r="518" spans="1:3" x14ac:dyDescent="0.25">
      <c r="A518" s="9">
        <v>515</v>
      </c>
      <c r="B518" s="10" t="s">
        <v>526</v>
      </c>
      <c r="C518" s="33">
        <v>376033</v>
      </c>
    </row>
    <row r="519" spans="1:3" x14ac:dyDescent="0.25">
      <c r="A519" s="9">
        <v>516</v>
      </c>
      <c r="B519" s="10" t="s">
        <v>527</v>
      </c>
      <c r="C519" s="33">
        <v>16138</v>
      </c>
    </row>
    <row r="520" spans="1:3" x14ac:dyDescent="0.25">
      <c r="A520" s="9">
        <v>517</v>
      </c>
      <c r="B520" s="10" t="s">
        <v>528</v>
      </c>
      <c r="C520" s="33">
        <v>17941</v>
      </c>
    </row>
    <row r="521" spans="1:3" x14ac:dyDescent="0.25">
      <c r="A521" s="9">
        <v>518</v>
      </c>
      <c r="B521" s="10" t="s">
        <v>529</v>
      </c>
      <c r="C521" s="33">
        <v>2169</v>
      </c>
    </row>
    <row r="522" spans="1:3" x14ac:dyDescent="0.25">
      <c r="A522" s="9">
        <v>519</v>
      </c>
      <c r="B522" s="10" t="s">
        <v>530</v>
      </c>
      <c r="C522" s="33">
        <v>11106</v>
      </c>
    </row>
    <row r="523" spans="1:3" x14ac:dyDescent="0.25">
      <c r="A523" s="9">
        <v>520</v>
      </c>
      <c r="B523" s="10" t="s">
        <v>531</v>
      </c>
      <c r="C523" s="33">
        <v>21520</v>
      </c>
    </row>
    <row r="524" spans="1:3" x14ac:dyDescent="0.25">
      <c r="A524" s="9">
        <v>521</v>
      </c>
      <c r="B524" s="10" t="s">
        <v>532</v>
      </c>
      <c r="C524" s="33">
        <v>960</v>
      </c>
    </row>
    <row r="525" spans="1:3" x14ac:dyDescent="0.25">
      <c r="A525" s="9">
        <v>522</v>
      </c>
      <c r="B525" s="10" t="s">
        <v>533</v>
      </c>
      <c r="C525" s="33">
        <v>3099</v>
      </c>
    </row>
    <row r="526" spans="1:3" x14ac:dyDescent="0.25">
      <c r="A526" s="9">
        <v>523</v>
      </c>
      <c r="B526" s="10" t="s">
        <v>534</v>
      </c>
      <c r="C526" s="33">
        <v>12290</v>
      </c>
    </row>
    <row r="527" spans="1:3" x14ac:dyDescent="0.25">
      <c r="A527" s="9">
        <v>524</v>
      </c>
      <c r="B527" s="10" t="s">
        <v>535</v>
      </c>
      <c r="C527" s="33">
        <v>1342</v>
      </c>
    </row>
    <row r="528" spans="1:3" x14ac:dyDescent="0.25">
      <c r="A528" s="9">
        <v>525</v>
      </c>
      <c r="B528" s="10" t="s">
        <v>536</v>
      </c>
      <c r="C528" s="33">
        <v>54470</v>
      </c>
    </row>
    <row r="529" spans="1:3" x14ac:dyDescent="0.25">
      <c r="A529" s="9">
        <v>526</v>
      </c>
      <c r="B529" s="10" t="s">
        <v>537</v>
      </c>
      <c r="C529" s="33">
        <v>45813</v>
      </c>
    </row>
    <row r="530" spans="1:3" x14ac:dyDescent="0.25">
      <c r="A530" s="9">
        <v>527</v>
      </c>
      <c r="B530" s="10" t="s">
        <v>538</v>
      </c>
      <c r="C530" s="33">
        <v>14526</v>
      </c>
    </row>
    <row r="531" spans="1:3" x14ac:dyDescent="0.25">
      <c r="A531" s="9">
        <v>528</v>
      </c>
      <c r="B531" s="10" t="s">
        <v>539</v>
      </c>
      <c r="C531" s="33">
        <v>14192</v>
      </c>
    </row>
    <row r="532" spans="1:3" x14ac:dyDescent="0.25">
      <c r="A532" s="9">
        <v>529</v>
      </c>
      <c r="B532" s="10" t="s">
        <v>540</v>
      </c>
      <c r="C532" s="33">
        <v>3711</v>
      </c>
    </row>
    <row r="533" spans="1:3" x14ac:dyDescent="0.25">
      <c r="A533" s="9">
        <v>530</v>
      </c>
      <c r="B533" s="10" t="s">
        <v>541</v>
      </c>
      <c r="C533" s="33">
        <v>14473</v>
      </c>
    </row>
    <row r="534" spans="1:3" x14ac:dyDescent="0.25">
      <c r="A534" s="9">
        <v>531</v>
      </c>
      <c r="B534" s="10" t="s">
        <v>542</v>
      </c>
      <c r="C534" s="33">
        <v>7956</v>
      </c>
    </row>
    <row r="535" spans="1:3" x14ac:dyDescent="0.25">
      <c r="A535" s="9">
        <v>532</v>
      </c>
      <c r="B535" s="10" t="s">
        <v>543</v>
      </c>
      <c r="C535" s="33">
        <v>11658</v>
      </c>
    </row>
    <row r="536" spans="1:3" x14ac:dyDescent="0.25">
      <c r="A536" s="9">
        <v>533</v>
      </c>
      <c r="B536" s="10" t="s">
        <v>544</v>
      </c>
      <c r="C536" s="33">
        <v>9337</v>
      </c>
    </row>
    <row r="537" spans="1:3" x14ac:dyDescent="0.25">
      <c r="A537" s="9">
        <v>534</v>
      </c>
      <c r="B537" s="10" t="s">
        <v>545</v>
      </c>
      <c r="C537" s="33">
        <v>11761</v>
      </c>
    </row>
    <row r="538" spans="1:3" x14ac:dyDescent="0.25">
      <c r="A538" s="9">
        <v>535</v>
      </c>
      <c r="B538" s="10" t="s">
        <v>546</v>
      </c>
      <c r="C538" s="33">
        <v>17470</v>
      </c>
    </row>
    <row r="539" spans="1:3" x14ac:dyDescent="0.25">
      <c r="A539" s="9">
        <v>536</v>
      </c>
      <c r="B539" s="10" t="s">
        <v>547</v>
      </c>
      <c r="C539" s="33">
        <v>1990</v>
      </c>
    </row>
    <row r="540" spans="1:3" x14ac:dyDescent="0.25">
      <c r="A540" s="9">
        <v>537</v>
      </c>
      <c r="B540" s="10" t="s">
        <v>548</v>
      </c>
      <c r="C540" s="33">
        <v>21893</v>
      </c>
    </row>
    <row r="541" spans="1:3" x14ac:dyDescent="0.25">
      <c r="A541" s="9">
        <v>538</v>
      </c>
      <c r="B541" s="10" t="s">
        <v>549</v>
      </c>
      <c r="C541" s="33">
        <v>3246</v>
      </c>
    </row>
    <row r="542" spans="1:3" x14ac:dyDescent="0.25">
      <c r="A542" s="9">
        <v>539</v>
      </c>
      <c r="B542" s="10" t="s">
        <v>550</v>
      </c>
      <c r="C542" s="33">
        <v>15651</v>
      </c>
    </row>
    <row r="543" spans="1:3" x14ac:dyDescent="0.25">
      <c r="A543" s="9">
        <v>540</v>
      </c>
      <c r="B543" s="10" t="s">
        <v>551</v>
      </c>
      <c r="C543" s="33">
        <v>40062</v>
      </c>
    </row>
    <row r="544" spans="1:3" x14ac:dyDescent="0.25">
      <c r="A544" s="9">
        <v>541</v>
      </c>
      <c r="B544" s="10" t="s">
        <v>552</v>
      </c>
      <c r="C544" s="33">
        <v>3981</v>
      </c>
    </row>
    <row r="545" spans="1:3" x14ac:dyDescent="0.25">
      <c r="A545" s="9">
        <v>542</v>
      </c>
      <c r="B545" s="10" t="s">
        <v>553</v>
      </c>
      <c r="C545" s="33">
        <v>2664</v>
      </c>
    </row>
    <row r="546" spans="1:3" x14ac:dyDescent="0.25">
      <c r="A546" s="9">
        <v>543</v>
      </c>
      <c r="B546" s="10" t="s">
        <v>554</v>
      </c>
      <c r="C546" s="33">
        <v>20860</v>
      </c>
    </row>
    <row r="547" spans="1:3" x14ac:dyDescent="0.25">
      <c r="A547" s="9">
        <v>544</v>
      </c>
      <c r="B547" s="10" t="s">
        <v>555</v>
      </c>
      <c r="C547" s="33">
        <v>4883</v>
      </c>
    </row>
    <row r="548" spans="1:3" x14ac:dyDescent="0.25">
      <c r="A548" s="9">
        <v>545</v>
      </c>
      <c r="B548" s="10" t="s">
        <v>556</v>
      </c>
      <c r="C548" s="33">
        <v>39319</v>
      </c>
    </row>
    <row r="549" spans="1:3" x14ac:dyDescent="0.25">
      <c r="A549" s="9">
        <v>546</v>
      </c>
      <c r="B549" s="10" t="s">
        <v>557</v>
      </c>
      <c r="C549" s="33">
        <v>28050</v>
      </c>
    </row>
    <row r="550" spans="1:3" x14ac:dyDescent="0.25">
      <c r="A550" s="9">
        <v>547</v>
      </c>
      <c r="B550" s="10" t="s">
        <v>558</v>
      </c>
      <c r="C550" s="33">
        <v>2883</v>
      </c>
    </row>
    <row r="551" spans="1:3" x14ac:dyDescent="0.25">
      <c r="A551" s="9">
        <v>548</v>
      </c>
      <c r="B551" s="10" t="s">
        <v>559</v>
      </c>
      <c r="C551" s="33">
        <v>8405</v>
      </c>
    </row>
    <row r="552" spans="1:3" x14ac:dyDescent="0.25">
      <c r="A552" s="9">
        <v>549</v>
      </c>
      <c r="B552" s="10" t="s">
        <v>560</v>
      </c>
      <c r="C552" s="33">
        <v>28267</v>
      </c>
    </row>
    <row r="553" spans="1:3" x14ac:dyDescent="0.25">
      <c r="A553" s="9">
        <v>550</v>
      </c>
      <c r="B553" s="10" t="s">
        <v>561</v>
      </c>
      <c r="C553" s="33">
        <v>22617</v>
      </c>
    </row>
    <row r="554" spans="1:3" x14ac:dyDescent="0.25">
      <c r="A554" s="9">
        <v>551</v>
      </c>
      <c r="B554" s="10" t="s">
        <v>562</v>
      </c>
      <c r="C554" s="33">
        <v>164832</v>
      </c>
    </row>
    <row r="555" spans="1:3" x14ac:dyDescent="0.25">
      <c r="A555" s="9">
        <v>552</v>
      </c>
      <c r="B555" s="10" t="s">
        <v>563</v>
      </c>
      <c r="C555" s="33">
        <v>3216</v>
      </c>
    </row>
    <row r="556" spans="1:3" x14ac:dyDescent="0.25">
      <c r="A556" s="9">
        <v>553</v>
      </c>
      <c r="B556" s="10" t="s">
        <v>564</v>
      </c>
      <c r="C556" s="33">
        <v>109567</v>
      </c>
    </row>
    <row r="557" spans="1:3" x14ac:dyDescent="0.25">
      <c r="A557" s="9">
        <v>554</v>
      </c>
      <c r="B557" s="10" t="s">
        <v>565</v>
      </c>
      <c r="C557" s="33">
        <v>14716</v>
      </c>
    </row>
    <row r="558" spans="1:3" x14ac:dyDescent="0.25">
      <c r="A558" s="9">
        <v>555</v>
      </c>
      <c r="B558" s="10" t="s">
        <v>566</v>
      </c>
      <c r="C558" s="33">
        <v>8650</v>
      </c>
    </row>
    <row r="559" spans="1:3" x14ac:dyDescent="0.25">
      <c r="A559" s="9">
        <v>556</v>
      </c>
      <c r="B559" s="10" t="s">
        <v>567</v>
      </c>
      <c r="C559" s="33">
        <v>2538</v>
      </c>
    </row>
    <row r="560" spans="1:3" x14ac:dyDescent="0.25">
      <c r="A560" s="9">
        <v>557</v>
      </c>
      <c r="B560" s="10" t="s">
        <v>568</v>
      </c>
      <c r="C560" s="33">
        <v>77802</v>
      </c>
    </row>
    <row r="561" spans="1:3" x14ac:dyDescent="0.25">
      <c r="A561" s="9">
        <v>558</v>
      </c>
      <c r="B561" s="10" t="s">
        <v>569</v>
      </c>
      <c r="C561" s="33">
        <v>3561</v>
      </c>
    </row>
    <row r="562" spans="1:3" x14ac:dyDescent="0.25">
      <c r="A562" s="9">
        <v>559</v>
      </c>
      <c r="B562" s="10" t="s">
        <v>570</v>
      </c>
      <c r="C562" s="33">
        <v>69584</v>
      </c>
    </row>
    <row r="563" spans="1:3" x14ac:dyDescent="0.25">
      <c r="A563" s="9">
        <v>560</v>
      </c>
      <c r="B563" s="10" t="s">
        <v>571</v>
      </c>
      <c r="C563" s="33">
        <v>35498</v>
      </c>
    </row>
    <row r="564" spans="1:3" x14ac:dyDescent="0.25">
      <c r="A564" s="9">
        <v>561</v>
      </c>
      <c r="B564" s="10" t="s">
        <v>572</v>
      </c>
      <c r="C564" s="33">
        <v>11084</v>
      </c>
    </row>
    <row r="565" spans="1:3" x14ac:dyDescent="0.25">
      <c r="A565" s="9">
        <v>562</v>
      </c>
      <c r="B565" s="10" t="s">
        <v>573</v>
      </c>
      <c r="C565" s="33">
        <v>7299</v>
      </c>
    </row>
    <row r="566" spans="1:3" x14ac:dyDescent="0.25">
      <c r="A566" s="9">
        <v>563</v>
      </c>
      <c r="B566" s="10" t="s">
        <v>574</v>
      </c>
      <c r="C566" s="33">
        <v>3207</v>
      </c>
    </row>
    <row r="567" spans="1:3" x14ac:dyDescent="0.25">
      <c r="A567" s="9">
        <v>564</v>
      </c>
      <c r="B567" s="10" t="s">
        <v>575</v>
      </c>
      <c r="C567" s="33">
        <v>5150</v>
      </c>
    </row>
    <row r="568" spans="1:3" x14ac:dyDescent="0.25">
      <c r="A568" s="9">
        <v>565</v>
      </c>
      <c r="B568" s="10" t="s">
        <v>576</v>
      </c>
      <c r="C568" s="33">
        <v>241920</v>
      </c>
    </row>
    <row r="569" spans="1:3" x14ac:dyDescent="0.25">
      <c r="A569" s="9">
        <v>566</v>
      </c>
      <c r="B569" s="10" t="s">
        <v>577</v>
      </c>
      <c r="C569" s="33">
        <v>8456</v>
      </c>
    </row>
    <row r="570" spans="1:3" x14ac:dyDescent="0.25">
      <c r="A570" s="9">
        <v>567</v>
      </c>
      <c r="B570" s="10" t="s">
        <v>578</v>
      </c>
      <c r="C570" s="33">
        <v>9389</v>
      </c>
    </row>
    <row r="571" spans="1:3" x14ac:dyDescent="0.25">
      <c r="A571" s="9">
        <v>568</v>
      </c>
      <c r="B571" s="10" t="s">
        <v>579</v>
      </c>
      <c r="C571" s="33">
        <v>5644</v>
      </c>
    </row>
    <row r="572" spans="1:3" x14ac:dyDescent="0.25">
      <c r="A572" s="9">
        <v>569</v>
      </c>
      <c r="B572" s="10" t="s">
        <v>580</v>
      </c>
      <c r="C572" s="33">
        <v>4167</v>
      </c>
    </row>
    <row r="573" spans="1:3" x14ac:dyDescent="0.25">
      <c r="A573" s="9">
        <v>570</v>
      </c>
      <c r="B573" s="10" t="s">
        <v>581</v>
      </c>
      <c r="C573" s="33">
        <v>106496</v>
      </c>
    </row>
    <row r="574" spans="1:3" x14ac:dyDescent="0.25">
      <c r="A574" s="34"/>
      <c r="B574" s="20" t="s">
        <v>11</v>
      </c>
      <c r="C574" s="17">
        <f>SUM(C4:C573)</f>
        <v>20375658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selection sqref="A1:C1"/>
    </sheetView>
  </sheetViews>
  <sheetFormatPr baseColWidth="10" defaultColWidth="29" defaultRowHeight="15" x14ac:dyDescent="0.25"/>
  <cols>
    <col min="1" max="1" width="7.85546875" style="16" customWidth="1"/>
    <col min="2" max="3" width="31.42578125" style="16" customWidth="1"/>
    <col min="4" max="16384" width="29" style="16"/>
  </cols>
  <sheetData>
    <row r="1" spans="1:3" ht="80.25" customHeight="1" x14ac:dyDescent="0.25">
      <c r="A1" s="38" t="s">
        <v>0</v>
      </c>
      <c r="B1" s="38"/>
      <c r="C1" s="38"/>
    </row>
    <row r="2" spans="1:3" ht="53.25" customHeight="1" x14ac:dyDescent="0.25">
      <c r="A2" s="39" t="s">
        <v>590</v>
      </c>
      <c r="B2" s="39"/>
      <c r="C2" s="39"/>
    </row>
    <row r="3" spans="1:3" ht="53.25" customHeight="1" x14ac:dyDescent="0.25">
      <c r="A3" s="25" t="s">
        <v>1</v>
      </c>
      <c r="B3" s="25" t="s">
        <v>2</v>
      </c>
      <c r="C3" s="28" t="s">
        <v>591</v>
      </c>
    </row>
    <row r="4" spans="1:3" ht="15.75" thickBot="1" x14ac:dyDescent="0.3">
      <c r="A4" s="29">
        <v>1</v>
      </c>
      <c r="B4" s="30" t="s">
        <v>12</v>
      </c>
      <c r="C4" s="31">
        <v>117</v>
      </c>
    </row>
    <row r="5" spans="1:3" x14ac:dyDescent="0.25">
      <c r="A5" s="8">
        <v>2</v>
      </c>
      <c r="B5" s="32" t="s">
        <v>13</v>
      </c>
      <c r="C5" s="33">
        <v>7027</v>
      </c>
    </row>
    <row r="6" spans="1:3" x14ac:dyDescent="0.25">
      <c r="A6" s="9">
        <v>3</v>
      </c>
      <c r="B6" s="10" t="s">
        <v>14</v>
      </c>
      <c r="C6" s="33">
        <v>357</v>
      </c>
    </row>
    <row r="7" spans="1:3" x14ac:dyDescent="0.25">
      <c r="A7" s="9">
        <v>4</v>
      </c>
      <c r="B7" s="10" t="s">
        <v>15</v>
      </c>
      <c r="C7" s="33">
        <v>158</v>
      </c>
    </row>
    <row r="8" spans="1:3" x14ac:dyDescent="0.25">
      <c r="A8" s="9">
        <v>5</v>
      </c>
      <c r="B8" s="10" t="s">
        <v>16</v>
      </c>
      <c r="C8" s="33">
        <v>6512</v>
      </c>
    </row>
    <row r="9" spans="1:3" x14ac:dyDescent="0.25">
      <c r="A9" s="9">
        <v>6</v>
      </c>
      <c r="B9" s="10" t="s">
        <v>17</v>
      </c>
      <c r="C9" s="33">
        <v>3070</v>
      </c>
    </row>
    <row r="10" spans="1:3" x14ac:dyDescent="0.25">
      <c r="A10" s="9">
        <v>7</v>
      </c>
      <c r="B10" s="10" t="s">
        <v>18</v>
      </c>
      <c r="C10" s="33">
        <v>350</v>
      </c>
    </row>
    <row r="11" spans="1:3" x14ac:dyDescent="0.25">
      <c r="A11" s="9">
        <v>8</v>
      </c>
      <c r="B11" s="10" t="s">
        <v>19</v>
      </c>
      <c r="C11" s="33">
        <v>238</v>
      </c>
    </row>
    <row r="12" spans="1:3" x14ac:dyDescent="0.25">
      <c r="A12" s="9">
        <v>9</v>
      </c>
      <c r="B12" s="10" t="s">
        <v>20</v>
      </c>
      <c r="C12" s="33">
        <v>934</v>
      </c>
    </row>
    <row r="13" spans="1:3" x14ac:dyDescent="0.25">
      <c r="A13" s="9">
        <v>10</v>
      </c>
      <c r="B13" s="10" t="s">
        <v>21</v>
      </c>
      <c r="C13" s="33">
        <v>6576</v>
      </c>
    </row>
    <row r="14" spans="1:3" x14ac:dyDescent="0.25">
      <c r="A14" s="9">
        <v>11</v>
      </c>
      <c r="B14" s="10" t="s">
        <v>22</v>
      </c>
      <c r="C14" s="33">
        <v>213</v>
      </c>
    </row>
    <row r="15" spans="1:3" x14ac:dyDescent="0.25">
      <c r="A15" s="9">
        <v>12</v>
      </c>
      <c r="B15" s="10" t="s">
        <v>23</v>
      </c>
      <c r="C15" s="33">
        <v>1618</v>
      </c>
    </row>
    <row r="16" spans="1:3" x14ac:dyDescent="0.25">
      <c r="A16" s="9">
        <v>13</v>
      </c>
      <c r="B16" s="10" t="s">
        <v>24</v>
      </c>
      <c r="C16" s="33">
        <v>778</v>
      </c>
    </row>
    <row r="17" spans="1:3" x14ac:dyDescent="0.25">
      <c r="A17" s="9">
        <v>14</v>
      </c>
      <c r="B17" s="10" t="s">
        <v>25</v>
      </c>
      <c r="C17" s="33">
        <v>8911</v>
      </c>
    </row>
    <row r="18" spans="1:3" x14ac:dyDescent="0.25">
      <c r="A18" s="9">
        <v>15</v>
      </c>
      <c r="B18" s="10" t="s">
        <v>26</v>
      </c>
      <c r="C18" s="33">
        <v>730</v>
      </c>
    </row>
    <row r="19" spans="1:3" x14ac:dyDescent="0.25">
      <c r="A19" s="9">
        <v>16</v>
      </c>
      <c r="B19" s="10" t="s">
        <v>27</v>
      </c>
      <c r="C19" s="33">
        <v>1322</v>
      </c>
    </row>
    <row r="20" spans="1:3" x14ac:dyDescent="0.25">
      <c r="A20" s="9">
        <v>17</v>
      </c>
      <c r="B20" s="10" t="s">
        <v>28</v>
      </c>
      <c r="C20" s="33">
        <v>545</v>
      </c>
    </row>
    <row r="21" spans="1:3" x14ac:dyDescent="0.25">
      <c r="A21" s="9">
        <v>18</v>
      </c>
      <c r="B21" s="10" t="s">
        <v>29</v>
      </c>
      <c r="C21" s="33">
        <v>180</v>
      </c>
    </row>
    <row r="22" spans="1:3" x14ac:dyDescent="0.25">
      <c r="A22" s="9">
        <v>19</v>
      </c>
      <c r="B22" s="10" t="s">
        <v>30</v>
      </c>
      <c r="C22" s="33">
        <v>386</v>
      </c>
    </row>
    <row r="23" spans="1:3" x14ac:dyDescent="0.25">
      <c r="A23" s="9">
        <v>20</v>
      </c>
      <c r="B23" s="10" t="s">
        <v>31</v>
      </c>
      <c r="C23" s="33">
        <v>787</v>
      </c>
    </row>
    <row r="24" spans="1:3" x14ac:dyDescent="0.25">
      <c r="A24" s="9">
        <v>21</v>
      </c>
      <c r="B24" s="10" t="s">
        <v>32</v>
      </c>
      <c r="C24" s="33">
        <v>2487</v>
      </c>
    </row>
    <row r="25" spans="1:3" x14ac:dyDescent="0.25">
      <c r="A25" s="9">
        <v>22</v>
      </c>
      <c r="B25" s="10" t="s">
        <v>33</v>
      </c>
      <c r="C25" s="33">
        <v>268</v>
      </c>
    </row>
    <row r="26" spans="1:3" x14ac:dyDescent="0.25">
      <c r="A26" s="9">
        <v>23</v>
      </c>
      <c r="B26" s="10" t="s">
        <v>34</v>
      </c>
      <c r="C26" s="33">
        <v>4857</v>
      </c>
    </row>
    <row r="27" spans="1:3" x14ac:dyDescent="0.25">
      <c r="A27" s="9">
        <v>24</v>
      </c>
      <c r="B27" s="10" t="s">
        <v>35</v>
      </c>
      <c r="C27" s="33">
        <v>498</v>
      </c>
    </row>
    <row r="28" spans="1:3" x14ac:dyDescent="0.25">
      <c r="A28" s="9">
        <v>25</v>
      </c>
      <c r="B28" s="10" t="s">
        <v>36</v>
      </c>
      <c r="C28" s="33">
        <v>2424</v>
      </c>
    </row>
    <row r="29" spans="1:3" x14ac:dyDescent="0.25">
      <c r="A29" s="9">
        <v>26</v>
      </c>
      <c r="B29" s="10" t="s">
        <v>37</v>
      </c>
      <c r="C29" s="33">
        <v>1768</v>
      </c>
    </row>
    <row r="30" spans="1:3" x14ac:dyDescent="0.25">
      <c r="A30" s="9">
        <v>27</v>
      </c>
      <c r="B30" s="10" t="s">
        <v>38</v>
      </c>
      <c r="C30" s="33">
        <v>374</v>
      </c>
    </row>
    <row r="31" spans="1:3" x14ac:dyDescent="0.25">
      <c r="A31" s="9">
        <v>28</v>
      </c>
      <c r="B31" s="10" t="s">
        <v>39</v>
      </c>
      <c r="C31" s="33">
        <v>4264</v>
      </c>
    </row>
    <row r="32" spans="1:3" x14ac:dyDescent="0.25">
      <c r="A32" s="9">
        <v>29</v>
      </c>
      <c r="B32" s="10" t="s">
        <v>40</v>
      </c>
      <c r="C32" s="33">
        <v>641</v>
      </c>
    </row>
    <row r="33" spans="1:3" x14ac:dyDescent="0.25">
      <c r="A33" s="9">
        <v>30</v>
      </c>
      <c r="B33" s="10" t="s">
        <v>41</v>
      </c>
      <c r="C33" s="33">
        <v>5148</v>
      </c>
    </row>
    <row r="34" spans="1:3" x14ac:dyDescent="0.25">
      <c r="A34" s="9">
        <v>31</v>
      </c>
      <c r="B34" s="10" t="s">
        <v>42</v>
      </c>
      <c r="C34" s="33">
        <v>1035</v>
      </c>
    </row>
    <row r="35" spans="1:3" x14ac:dyDescent="0.25">
      <c r="A35" s="9">
        <v>32</v>
      </c>
      <c r="B35" s="10" t="s">
        <v>43</v>
      </c>
      <c r="C35" s="33">
        <v>159</v>
      </c>
    </row>
    <row r="36" spans="1:3" x14ac:dyDescent="0.25">
      <c r="A36" s="9">
        <v>33</v>
      </c>
      <c r="B36" s="10" t="s">
        <v>44</v>
      </c>
      <c r="C36" s="33">
        <v>709</v>
      </c>
    </row>
    <row r="37" spans="1:3" x14ac:dyDescent="0.25">
      <c r="A37" s="9">
        <v>34</v>
      </c>
      <c r="B37" s="10" t="s">
        <v>45</v>
      </c>
      <c r="C37" s="33">
        <v>257</v>
      </c>
    </row>
    <row r="38" spans="1:3" x14ac:dyDescent="0.25">
      <c r="A38" s="9">
        <v>35</v>
      </c>
      <c r="B38" s="10" t="s">
        <v>46</v>
      </c>
      <c r="C38" s="33">
        <v>168</v>
      </c>
    </row>
    <row r="39" spans="1:3" x14ac:dyDescent="0.25">
      <c r="A39" s="9">
        <v>36</v>
      </c>
      <c r="B39" s="10" t="s">
        <v>47</v>
      </c>
      <c r="C39" s="33">
        <v>716</v>
      </c>
    </row>
    <row r="40" spans="1:3" x14ac:dyDescent="0.25">
      <c r="A40" s="9">
        <v>37</v>
      </c>
      <c r="B40" s="10" t="s">
        <v>48</v>
      </c>
      <c r="C40" s="33">
        <v>625</v>
      </c>
    </row>
    <row r="41" spans="1:3" x14ac:dyDescent="0.25">
      <c r="A41" s="9">
        <v>38</v>
      </c>
      <c r="B41" s="10" t="s">
        <v>49</v>
      </c>
      <c r="C41" s="33">
        <v>267</v>
      </c>
    </row>
    <row r="42" spans="1:3" x14ac:dyDescent="0.25">
      <c r="A42" s="9">
        <v>39</v>
      </c>
      <c r="B42" s="10" t="s">
        <v>50</v>
      </c>
      <c r="C42" s="33">
        <v>28711</v>
      </c>
    </row>
    <row r="43" spans="1:3" x14ac:dyDescent="0.25">
      <c r="A43" s="9">
        <v>40</v>
      </c>
      <c r="B43" s="10" t="s">
        <v>51</v>
      </c>
      <c r="C43" s="33">
        <v>913</v>
      </c>
    </row>
    <row r="44" spans="1:3" x14ac:dyDescent="0.25">
      <c r="A44" s="9">
        <v>41</v>
      </c>
      <c r="B44" s="10" t="s">
        <v>52</v>
      </c>
      <c r="C44" s="33">
        <v>4320</v>
      </c>
    </row>
    <row r="45" spans="1:3" x14ac:dyDescent="0.25">
      <c r="A45" s="9">
        <v>42</v>
      </c>
      <c r="B45" s="10" t="s">
        <v>53</v>
      </c>
      <c r="C45" s="33">
        <v>2263</v>
      </c>
    </row>
    <row r="46" spans="1:3" x14ac:dyDescent="0.25">
      <c r="A46" s="9">
        <v>43</v>
      </c>
      <c r="B46" s="10" t="s">
        <v>54</v>
      </c>
      <c r="C46" s="33">
        <v>33414</v>
      </c>
    </row>
    <row r="47" spans="1:3" x14ac:dyDescent="0.25">
      <c r="A47" s="9">
        <v>44</v>
      </c>
      <c r="B47" s="10" t="s">
        <v>55</v>
      </c>
      <c r="C47" s="33">
        <v>9901</v>
      </c>
    </row>
    <row r="48" spans="1:3" x14ac:dyDescent="0.25">
      <c r="A48" s="9">
        <v>45</v>
      </c>
      <c r="B48" s="10" t="s">
        <v>56</v>
      </c>
      <c r="C48" s="33">
        <v>2787</v>
      </c>
    </row>
    <row r="49" spans="1:3" x14ac:dyDescent="0.25">
      <c r="A49" s="9">
        <v>46</v>
      </c>
      <c r="B49" s="10" t="s">
        <v>57</v>
      </c>
      <c r="C49" s="33">
        <v>1037</v>
      </c>
    </row>
    <row r="50" spans="1:3" x14ac:dyDescent="0.25">
      <c r="A50" s="9">
        <v>47</v>
      </c>
      <c r="B50" s="10" t="s">
        <v>58</v>
      </c>
      <c r="C50" s="33">
        <v>47</v>
      </c>
    </row>
    <row r="51" spans="1:3" x14ac:dyDescent="0.25">
      <c r="A51" s="9">
        <v>48</v>
      </c>
      <c r="B51" s="10" t="s">
        <v>59</v>
      </c>
      <c r="C51" s="33">
        <v>218</v>
      </c>
    </row>
    <row r="52" spans="1:3" x14ac:dyDescent="0.25">
      <c r="A52" s="9">
        <v>49</v>
      </c>
      <c r="B52" s="10" t="s">
        <v>60</v>
      </c>
      <c r="C52" s="33">
        <v>170</v>
      </c>
    </row>
    <row r="53" spans="1:3" x14ac:dyDescent="0.25">
      <c r="A53" s="9">
        <v>50</v>
      </c>
      <c r="B53" s="10" t="s">
        <v>61</v>
      </c>
      <c r="C53" s="33">
        <v>578</v>
      </c>
    </row>
    <row r="54" spans="1:3" x14ac:dyDescent="0.25">
      <c r="A54" s="9">
        <v>51</v>
      </c>
      <c r="B54" s="10" t="s">
        <v>62</v>
      </c>
      <c r="C54" s="33">
        <v>1006</v>
      </c>
    </row>
    <row r="55" spans="1:3" x14ac:dyDescent="0.25">
      <c r="A55" s="9">
        <v>52</v>
      </c>
      <c r="B55" s="10" t="s">
        <v>63</v>
      </c>
      <c r="C55" s="33">
        <v>1227</v>
      </c>
    </row>
    <row r="56" spans="1:3" x14ac:dyDescent="0.25">
      <c r="A56" s="9">
        <v>53</v>
      </c>
      <c r="B56" s="10" t="s">
        <v>64</v>
      </c>
      <c r="C56" s="33">
        <v>291</v>
      </c>
    </row>
    <row r="57" spans="1:3" x14ac:dyDescent="0.25">
      <c r="A57" s="9">
        <v>54</v>
      </c>
      <c r="B57" s="10" t="s">
        <v>65</v>
      </c>
      <c r="C57" s="33">
        <v>135</v>
      </c>
    </row>
    <row r="58" spans="1:3" x14ac:dyDescent="0.25">
      <c r="A58" s="9">
        <v>55</v>
      </c>
      <c r="B58" s="10" t="s">
        <v>66</v>
      </c>
      <c r="C58" s="33">
        <v>1254</v>
      </c>
    </row>
    <row r="59" spans="1:3" x14ac:dyDescent="0.25">
      <c r="A59" s="9">
        <v>56</v>
      </c>
      <c r="B59" s="10" t="s">
        <v>67</v>
      </c>
      <c r="C59" s="33">
        <v>197</v>
      </c>
    </row>
    <row r="60" spans="1:3" x14ac:dyDescent="0.25">
      <c r="A60" s="9">
        <v>57</v>
      </c>
      <c r="B60" s="10" t="s">
        <v>68</v>
      </c>
      <c r="C60" s="33">
        <v>10731</v>
      </c>
    </row>
    <row r="61" spans="1:3" x14ac:dyDescent="0.25">
      <c r="A61" s="9">
        <v>58</v>
      </c>
      <c r="B61" s="10" t="s">
        <v>69</v>
      </c>
      <c r="C61" s="33">
        <v>1760</v>
      </c>
    </row>
    <row r="62" spans="1:3" x14ac:dyDescent="0.25">
      <c r="A62" s="9">
        <v>59</v>
      </c>
      <c r="B62" s="10" t="s">
        <v>70</v>
      </c>
      <c r="C62" s="33">
        <v>9662</v>
      </c>
    </row>
    <row r="63" spans="1:3" x14ac:dyDescent="0.25">
      <c r="A63" s="9">
        <v>60</v>
      </c>
      <c r="B63" s="10" t="s">
        <v>71</v>
      </c>
      <c r="C63" s="33">
        <v>343</v>
      </c>
    </row>
    <row r="64" spans="1:3" x14ac:dyDescent="0.25">
      <c r="A64" s="9">
        <v>61</v>
      </c>
      <c r="B64" s="10" t="s">
        <v>72</v>
      </c>
      <c r="C64" s="33">
        <v>455</v>
      </c>
    </row>
    <row r="65" spans="1:3" x14ac:dyDescent="0.25">
      <c r="A65" s="9">
        <v>62</v>
      </c>
      <c r="B65" s="10" t="s">
        <v>73</v>
      </c>
      <c r="C65" s="33">
        <v>162</v>
      </c>
    </row>
    <row r="66" spans="1:3" x14ac:dyDescent="0.25">
      <c r="A66" s="9">
        <v>63</v>
      </c>
      <c r="B66" s="10" t="s">
        <v>74</v>
      </c>
      <c r="C66" s="33">
        <v>758</v>
      </c>
    </row>
    <row r="67" spans="1:3" x14ac:dyDescent="0.25">
      <c r="A67" s="9">
        <v>64</v>
      </c>
      <c r="B67" s="10" t="s">
        <v>75</v>
      </c>
      <c r="C67" s="33">
        <v>1321</v>
      </c>
    </row>
    <row r="68" spans="1:3" x14ac:dyDescent="0.25">
      <c r="A68" s="9">
        <v>65</v>
      </c>
      <c r="B68" s="10" t="s">
        <v>76</v>
      </c>
      <c r="C68" s="33">
        <v>180</v>
      </c>
    </row>
    <row r="69" spans="1:3" x14ac:dyDescent="0.25">
      <c r="A69" s="9">
        <v>66</v>
      </c>
      <c r="B69" s="10" t="s">
        <v>77</v>
      </c>
      <c r="C69" s="33">
        <v>1039</v>
      </c>
    </row>
    <row r="70" spans="1:3" x14ac:dyDescent="0.25">
      <c r="A70" s="9">
        <v>67</v>
      </c>
      <c r="B70" s="10" t="s">
        <v>78</v>
      </c>
      <c r="C70" s="33">
        <v>161610</v>
      </c>
    </row>
    <row r="71" spans="1:3" x14ac:dyDescent="0.25">
      <c r="A71" s="9">
        <v>68</v>
      </c>
      <c r="B71" s="10" t="s">
        <v>79</v>
      </c>
      <c r="C71" s="33">
        <v>6904</v>
      </c>
    </row>
    <row r="72" spans="1:3" x14ac:dyDescent="0.25">
      <c r="A72" s="9">
        <v>69</v>
      </c>
      <c r="B72" s="10" t="s">
        <v>80</v>
      </c>
      <c r="C72" s="33">
        <v>452</v>
      </c>
    </row>
    <row r="73" spans="1:3" x14ac:dyDescent="0.25">
      <c r="A73" s="9">
        <v>70</v>
      </c>
      <c r="B73" s="10" t="s">
        <v>81</v>
      </c>
      <c r="C73" s="33">
        <v>1034</v>
      </c>
    </row>
    <row r="74" spans="1:3" x14ac:dyDescent="0.25">
      <c r="A74" s="9">
        <v>71</v>
      </c>
      <c r="B74" s="10" t="s">
        <v>82</v>
      </c>
      <c r="C74" s="33">
        <v>555</v>
      </c>
    </row>
    <row r="75" spans="1:3" x14ac:dyDescent="0.25">
      <c r="A75" s="9">
        <v>72</v>
      </c>
      <c r="B75" s="10" t="s">
        <v>83</v>
      </c>
      <c r="C75" s="33">
        <v>7905</v>
      </c>
    </row>
    <row r="76" spans="1:3" x14ac:dyDescent="0.25">
      <c r="A76" s="9">
        <v>73</v>
      </c>
      <c r="B76" s="10" t="s">
        <v>84</v>
      </c>
      <c r="C76" s="33">
        <v>6194</v>
      </c>
    </row>
    <row r="77" spans="1:3" x14ac:dyDescent="0.25">
      <c r="A77" s="9">
        <v>74</v>
      </c>
      <c r="B77" s="10" t="s">
        <v>85</v>
      </c>
      <c r="C77" s="33">
        <v>69</v>
      </c>
    </row>
    <row r="78" spans="1:3" x14ac:dyDescent="0.25">
      <c r="A78" s="9">
        <v>75</v>
      </c>
      <c r="B78" s="10" t="s">
        <v>86</v>
      </c>
      <c r="C78" s="33">
        <v>403</v>
      </c>
    </row>
    <row r="79" spans="1:3" x14ac:dyDescent="0.25">
      <c r="A79" s="9">
        <v>76</v>
      </c>
      <c r="B79" s="10" t="s">
        <v>87</v>
      </c>
      <c r="C79" s="33">
        <v>540</v>
      </c>
    </row>
    <row r="80" spans="1:3" x14ac:dyDescent="0.25">
      <c r="A80" s="9">
        <v>77</v>
      </c>
      <c r="B80" s="10" t="s">
        <v>88</v>
      </c>
      <c r="C80" s="33">
        <v>864</v>
      </c>
    </row>
    <row r="81" spans="1:3" x14ac:dyDescent="0.25">
      <c r="A81" s="9">
        <v>78</v>
      </c>
      <c r="B81" s="10" t="s">
        <v>89</v>
      </c>
      <c r="C81" s="33">
        <v>468</v>
      </c>
    </row>
    <row r="82" spans="1:3" x14ac:dyDescent="0.25">
      <c r="A82" s="9">
        <v>79</v>
      </c>
      <c r="B82" s="10" t="s">
        <v>90</v>
      </c>
      <c r="C82" s="33">
        <v>41810</v>
      </c>
    </row>
    <row r="83" spans="1:3" x14ac:dyDescent="0.25">
      <c r="A83" s="9">
        <v>80</v>
      </c>
      <c r="B83" s="10" t="s">
        <v>91</v>
      </c>
      <c r="C83" s="33">
        <v>224</v>
      </c>
    </row>
    <row r="84" spans="1:3" x14ac:dyDescent="0.25">
      <c r="A84" s="9">
        <v>81</v>
      </c>
      <c r="B84" s="10" t="s">
        <v>92</v>
      </c>
      <c r="C84" s="33">
        <v>264</v>
      </c>
    </row>
    <row r="85" spans="1:3" x14ac:dyDescent="0.25">
      <c r="A85" s="9">
        <v>82</v>
      </c>
      <c r="B85" s="10" t="s">
        <v>93</v>
      </c>
      <c r="C85" s="33">
        <v>633</v>
      </c>
    </row>
    <row r="86" spans="1:3" x14ac:dyDescent="0.25">
      <c r="A86" s="9">
        <v>83</v>
      </c>
      <c r="B86" s="10" t="s">
        <v>94</v>
      </c>
      <c r="C86" s="33">
        <v>2419</v>
      </c>
    </row>
    <row r="87" spans="1:3" x14ac:dyDescent="0.25">
      <c r="A87" s="9">
        <v>84</v>
      </c>
      <c r="B87" s="10" t="s">
        <v>95</v>
      </c>
      <c r="C87" s="33">
        <v>996</v>
      </c>
    </row>
    <row r="88" spans="1:3" x14ac:dyDescent="0.25">
      <c r="A88" s="9">
        <v>85</v>
      </c>
      <c r="B88" s="10" t="s">
        <v>96</v>
      </c>
      <c r="C88" s="33">
        <v>4196</v>
      </c>
    </row>
    <row r="89" spans="1:3" x14ac:dyDescent="0.25">
      <c r="A89" s="9">
        <v>86</v>
      </c>
      <c r="B89" s="10" t="s">
        <v>97</v>
      </c>
      <c r="C89" s="33">
        <v>347</v>
      </c>
    </row>
    <row r="90" spans="1:3" x14ac:dyDescent="0.25">
      <c r="A90" s="9">
        <v>87</v>
      </c>
      <c r="B90" s="10" t="s">
        <v>98</v>
      </c>
      <c r="C90" s="33">
        <v>888</v>
      </c>
    </row>
    <row r="91" spans="1:3" x14ac:dyDescent="0.25">
      <c r="A91" s="9">
        <v>88</v>
      </c>
      <c r="B91" s="10" t="s">
        <v>99</v>
      </c>
      <c r="C91" s="33">
        <v>422</v>
      </c>
    </row>
    <row r="92" spans="1:3" x14ac:dyDescent="0.25">
      <c r="A92" s="9">
        <v>89</v>
      </c>
      <c r="B92" s="10" t="s">
        <v>100</v>
      </c>
      <c r="C92" s="33">
        <v>316</v>
      </c>
    </row>
    <row r="93" spans="1:3" x14ac:dyDescent="0.25">
      <c r="A93" s="9">
        <v>90</v>
      </c>
      <c r="B93" s="10" t="s">
        <v>101</v>
      </c>
      <c r="C93" s="33">
        <v>1104</v>
      </c>
    </row>
    <row r="94" spans="1:3" x14ac:dyDescent="0.25">
      <c r="A94" s="9">
        <v>91</v>
      </c>
      <c r="B94" s="10" t="s">
        <v>102</v>
      </c>
      <c r="C94" s="33">
        <v>2137</v>
      </c>
    </row>
    <row r="95" spans="1:3" x14ac:dyDescent="0.25">
      <c r="A95" s="9">
        <v>92</v>
      </c>
      <c r="B95" s="10" t="s">
        <v>103</v>
      </c>
      <c r="C95" s="33">
        <v>347</v>
      </c>
    </row>
    <row r="96" spans="1:3" x14ac:dyDescent="0.25">
      <c r="A96" s="9">
        <v>93</v>
      </c>
      <c r="B96" s="10" t="s">
        <v>104</v>
      </c>
      <c r="C96" s="33">
        <v>131</v>
      </c>
    </row>
    <row r="97" spans="1:3" x14ac:dyDescent="0.25">
      <c r="A97" s="9">
        <v>94</v>
      </c>
      <c r="B97" s="10" t="s">
        <v>105</v>
      </c>
      <c r="C97" s="33">
        <v>272</v>
      </c>
    </row>
    <row r="98" spans="1:3" x14ac:dyDescent="0.25">
      <c r="A98" s="9">
        <v>95</v>
      </c>
      <c r="B98" s="10" t="s">
        <v>106</v>
      </c>
      <c r="C98" s="33">
        <v>747</v>
      </c>
    </row>
    <row r="99" spans="1:3" x14ac:dyDescent="0.25">
      <c r="A99" s="9">
        <v>96</v>
      </c>
      <c r="B99" s="10" t="s">
        <v>107</v>
      </c>
      <c r="C99" s="33">
        <v>275</v>
      </c>
    </row>
    <row r="100" spans="1:3" x14ac:dyDescent="0.25">
      <c r="A100" s="9">
        <v>97</v>
      </c>
      <c r="B100" s="10" t="s">
        <v>108</v>
      </c>
      <c r="C100" s="33">
        <v>312</v>
      </c>
    </row>
    <row r="101" spans="1:3" x14ac:dyDescent="0.25">
      <c r="A101" s="9">
        <v>98</v>
      </c>
      <c r="B101" s="10" t="s">
        <v>109</v>
      </c>
      <c r="C101" s="33">
        <v>583</v>
      </c>
    </row>
    <row r="102" spans="1:3" x14ac:dyDescent="0.25">
      <c r="A102" s="9">
        <v>99</v>
      </c>
      <c r="B102" s="10" t="s">
        <v>110</v>
      </c>
      <c r="C102" s="33">
        <v>53</v>
      </c>
    </row>
    <row r="103" spans="1:3" x14ac:dyDescent="0.25">
      <c r="A103" s="9">
        <v>100</v>
      </c>
      <c r="B103" s="10" t="s">
        <v>111</v>
      </c>
      <c r="C103" s="33">
        <v>58</v>
      </c>
    </row>
    <row r="104" spans="1:3" x14ac:dyDescent="0.25">
      <c r="A104" s="9">
        <v>101</v>
      </c>
      <c r="B104" s="10" t="s">
        <v>112</v>
      </c>
      <c r="C104" s="33">
        <v>111</v>
      </c>
    </row>
    <row r="105" spans="1:3" x14ac:dyDescent="0.25">
      <c r="A105" s="9">
        <v>102</v>
      </c>
      <c r="B105" s="10" t="s">
        <v>113</v>
      </c>
      <c r="C105" s="33">
        <v>816</v>
      </c>
    </row>
    <row r="106" spans="1:3" x14ac:dyDescent="0.25">
      <c r="A106" s="9">
        <v>103</v>
      </c>
      <c r="B106" s="10" t="s">
        <v>114</v>
      </c>
      <c r="C106" s="33">
        <v>1943</v>
      </c>
    </row>
    <row r="107" spans="1:3" x14ac:dyDescent="0.25">
      <c r="A107" s="9">
        <v>104</v>
      </c>
      <c r="B107" s="10" t="s">
        <v>115</v>
      </c>
      <c r="C107" s="33">
        <v>543</v>
      </c>
    </row>
    <row r="108" spans="1:3" x14ac:dyDescent="0.25">
      <c r="A108" s="9">
        <v>105</v>
      </c>
      <c r="B108" s="10" t="s">
        <v>116</v>
      </c>
      <c r="C108" s="33">
        <v>1054</v>
      </c>
    </row>
    <row r="109" spans="1:3" x14ac:dyDescent="0.25">
      <c r="A109" s="9">
        <v>106</v>
      </c>
      <c r="B109" s="10" t="s">
        <v>117</v>
      </c>
      <c r="C109" s="33">
        <v>387</v>
      </c>
    </row>
    <row r="110" spans="1:3" x14ac:dyDescent="0.25">
      <c r="A110" s="9">
        <v>107</v>
      </c>
      <c r="B110" s="10" t="s">
        <v>118</v>
      </c>
      <c r="C110" s="33">
        <v>3580</v>
      </c>
    </row>
    <row r="111" spans="1:3" x14ac:dyDescent="0.25">
      <c r="A111" s="9">
        <v>108</v>
      </c>
      <c r="B111" s="10" t="s">
        <v>119</v>
      </c>
      <c r="C111" s="33">
        <v>721</v>
      </c>
    </row>
    <row r="112" spans="1:3" x14ac:dyDescent="0.25">
      <c r="A112" s="9">
        <v>109</v>
      </c>
      <c r="B112" s="10" t="s">
        <v>120</v>
      </c>
      <c r="C112" s="33">
        <v>188</v>
      </c>
    </row>
    <row r="113" spans="1:3" x14ac:dyDescent="0.25">
      <c r="A113" s="9">
        <v>110</v>
      </c>
      <c r="B113" s="10" t="s">
        <v>121</v>
      </c>
      <c r="C113" s="33">
        <v>361</v>
      </c>
    </row>
    <row r="114" spans="1:3" x14ac:dyDescent="0.25">
      <c r="A114" s="9">
        <v>111</v>
      </c>
      <c r="B114" s="10" t="s">
        <v>122</v>
      </c>
      <c r="C114" s="33">
        <v>664</v>
      </c>
    </row>
    <row r="115" spans="1:3" x14ac:dyDescent="0.25">
      <c r="A115" s="9">
        <v>112</v>
      </c>
      <c r="B115" s="10" t="s">
        <v>123</v>
      </c>
      <c r="C115" s="33">
        <v>407</v>
      </c>
    </row>
    <row r="116" spans="1:3" x14ac:dyDescent="0.25">
      <c r="A116" s="9">
        <v>113</v>
      </c>
      <c r="B116" s="10" t="s">
        <v>124</v>
      </c>
      <c r="C116" s="33">
        <v>456</v>
      </c>
    </row>
    <row r="117" spans="1:3" x14ac:dyDescent="0.25">
      <c r="A117" s="9">
        <v>114</v>
      </c>
      <c r="B117" s="10" t="s">
        <v>125</v>
      </c>
      <c r="C117" s="33">
        <v>104</v>
      </c>
    </row>
    <row r="118" spans="1:3" x14ac:dyDescent="0.25">
      <c r="A118" s="9">
        <v>115</v>
      </c>
      <c r="B118" s="10" t="s">
        <v>126</v>
      </c>
      <c r="C118" s="33">
        <v>2150</v>
      </c>
    </row>
    <row r="119" spans="1:3" x14ac:dyDescent="0.25">
      <c r="A119" s="9">
        <v>116</v>
      </c>
      <c r="B119" s="10" t="s">
        <v>127</v>
      </c>
      <c r="C119" s="33">
        <v>590</v>
      </c>
    </row>
    <row r="120" spans="1:3" x14ac:dyDescent="0.25">
      <c r="A120" s="9">
        <v>117</v>
      </c>
      <c r="B120" s="10" t="s">
        <v>128</v>
      </c>
      <c r="C120" s="33">
        <v>378</v>
      </c>
    </row>
    <row r="121" spans="1:3" x14ac:dyDescent="0.25">
      <c r="A121" s="9">
        <v>118</v>
      </c>
      <c r="B121" s="10" t="s">
        <v>129</v>
      </c>
      <c r="C121" s="33">
        <v>1106</v>
      </c>
    </row>
    <row r="122" spans="1:3" x14ac:dyDescent="0.25">
      <c r="A122" s="9">
        <v>119</v>
      </c>
      <c r="B122" s="10" t="s">
        <v>130</v>
      </c>
      <c r="C122" s="33">
        <v>103</v>
      </c>
    </row>
    <row r="123" spans="1:3" x14ac:dyDescent="0.25">
      <c r="A123" s="9">
        <v>120</v>
      </c>
      <c r="B123" s="10" t="s">
        <v>131</v>
      </c>
      <c r="C123" s="33">
        <v>109</v>
      </c>
    </row>
    <row r="124" spans="1:3" x14ac:dyDescent="0.25">
      <c r="A124" s="9">
        <v>121</v>
      </c>
      <c r="B124" s="10" t="s">
        <v>132</v>
      </c>
      <c r="C124" s="33">
        <v>137</v>
      </c>
    </row>
    <row r="125" spans="1:3" x14ac:dyDescent="0.25">
      <c r="A125" s="9">
        <v>122</v>
      </c>
      <c r="B125" s="10" t="s">
        <v>133</v>
      </c>
      <c r="C125" s="33">
        <v>149</v>
      </c>
    </row>
    <row r="126" spans="1:3" x14ac:dyDescent="0.25">
      <c r="A126" s="9">
        <v>123</v>
      </c>
      <c r="B126" s="10" t="s">
        <v>134</v>
      </c>
      <c r="C126" s="33">
        <v>401</v>
      </c>
    </row>
    <row r="127" spans="1:3" x14ac:dyDescent="0.25">
      <c r="A127" s="9">
        <v>124</v>
      </c>
      <c r="B127" s="10" t="s">
        <v>135</v>
      </c>
      <c r="C127" s="33">
        <v>4057</v>
      </c>
    </row>
    <row r="128" spans="1:3" x14ac:dyDescent="0.25">
      <c r="A128" s="9">
        <v>125</v>
      </c>
      <c r="B128" s="10" t="s">
        <v>136</v>
      </c>
      <c r="C128" s="33">
        <v>1776</v>
      </c>
    </row>
    <row r="129" spans="1:3" x14ac:dyDescent="0.25">
      <c r="A129" s="9">
        <v>126</v>
      </c>
      <c r="B129" s="10" t="s">
        <v>137</v>
      </c>
      <c r="C129" s="33">
        <v>757</v>
      </c>
    </row>
    <row r="130" spans="1:3" x14ac:dyDescent="0.25">
      <c r="A130" s="9">
        <v>127</v>
      </c>
      <c r="B130" s="10" t="s">
        <v>138</v>
      </c>
      <c r="C130" s="33">
        <v>237</v>
      </c>
    </row>
    <row r="131" spans="1:3" x14ac:dyDescent="0.25">
      <c r="A131" s="9">
        <v>128</v>
      </c>
      <c r="B131" s="10" t="s">
        <v>139</v>
      </c>
      <c r="C131" s="33">
        <v>197</v>
      </c>
    </row>
    <row r="132" spans="1:3" x14ac:dyDescent="0.25">
      <c r="A132" s="9">
        <v>129</v>
      </c>
      <c r="B132" s="10" t="s">
        <v>140</v>
      </c>
      <c r="C132" s="33">
        <v>415</v>
      </c>
    </row>
    <row r="133" spans="1:3" x14ac:dyDescent="0.25">
      <c r="A133" s="9">
        <v>130</v>
      </c>
      <c r="B133" s="10" t="s">
        <v>141</v>
      </c>
      <c r="C133" s="33">
        <v>798</v>
      </c>
    </row>
    <row r="134" spans="1:3" x14ac:dyDescent="0.25">
      <c r="A134" s="9">
        <v>131</v>
      </c>
      <c r="B134" s="10" t="s">
        <v>142</v>
      </c>
      <c r="C134" s="33">
        <v>1684</v>
      </c>
    </row>
    <row r="135" spans="1:3" x14ac:dyDescent="0.25">
      <c r="A135" s="9">
        <v>132</v>
      </c>
      <c r="B135" s="10" t="s">
        <v>143</v>
      </c>
      <c r="C135" s="33">
        <v>348</v>
      </c>
    </row>
    <row r="136" spans="1:3" x14ac:dyDescent="0.25">
      <c r="A136" s="9">
        <v>133</v>
      </c>
      <c r="B136" s="10" t="s">
        <v>144</v>
      </c>
      <c r="C136" s="33">
        <v>714</v>
      </c>
    </row>
    <row r="137" spans="1:3" x14ac:dyDescent="0.25">
      <c r="A137" s="9">
        <v>134</v>
      </c>
      <c r="B137" s="10" t="s">
        <v>145</v>
      </c>
      <c r="C137" s="33">
        <v>4222</v>
      </c>
    </row>
    <row r="138" spans="1:3" x14ac:dyDescent="0.25">
      <c r="A138" s="9">
        <v>135</v>
      </c>
      <c r="B138" s="10" t="s">
        <v>146</v>
      </c>
      <c r="C138" s="33">
        <v>1383</v>
      </c>
    </row>
    <row r="139" spans="1:3" x14ac:dyDescent="0.25">
      <c r="A139" s="9">
        <v>136</v>
      </c>
      <c r="B139" s="10" t="s">
        <v>147</v>
      </c>
      <c r="C139" s="33">
        <v>1901</v>
      </c>
    </row>
    <row r="140" spans="1:3" x14ac:dyDescent="0.25">
      <c r="A140" s="9">
        <v>137</v>
      </c>
      <c r="B140" s="10" t="s">
        <v>148</v>
      </c>
      <c r="C140" s="33">
        <v>898</v>
      </c>
    </row>
    <row r="141" spans="1:3" x14ac:dyDescent="0.25">
      <c r="A141" s="9">
        <v>138</v>
      </c>
      <c r="B141" s="10" t="s">
        <v>149</v>
      </c>
      <c r="C141" s="33">
        <v>187</v>
      </c>
    </row>
    <row r="142" spans="1:3" x14ac:dyDescent="0.25">
      <c r="A142" s="9">
        <v>139</v>
      </c>
      <c r="B142" s="10" t="s">
        <v>150</v>
      </c>
      <c r="C142" s="33">
        <v>311</v>
      </c>
    </row>
    <row r="143" spans="1:3" x14ac:dyDescent="0.25">
      <c r="A143" s="9">
        <v>140</v>
      </c>
      <c r="B143" s="10" t="s">
        <v>151</v>
      </c>
      <c r="C143" s="33">
        <v>137</v>
      </c>
    </row>
    <row r="144" spans="1:3" x14ac:dyDescent="0.25">
      <c r="A144" s="9">
        <v>141</v>
      </c>
      <c r="B144" s="10" t="s">
        <v>152</v>
      </c>
      <c r="C144" s="33">
        <v>1806</v>
      </c>
    </row>
    <row r="145" spans="1:3" x14ac:dyDescent="0.25">
      <c r="A145" s="9">
        <v>142</v>
      </c>
      <c r="B145" s="10" t="s">
        <v>153</v>
      </c>
      <c r="C145" s="33">
        <v>116</v>
      </c>
    </row>
    <row r="146" spans="1:3" x14ac:dyDescent="0.25">
      <c r="A146" s="9">
        <v>143</v>
      </c>
      <c r="B146" s="10" t="s">
        <v>154</v>
      </c>
      <c r="C146" s="33">
        <v>2802</v>
      </c>
    </row>
    <row r="147" spans="1:3" x14ac:dyDescent="0.25">
      <c r="A147" s="9">
        <v>144</v>
      </c>
      <c r="B147" s="10" t="s">
        <v>155</v>
      </c>
      <c r="C147" s="33">
        <v>147</v>
      </c>
    </row>
    <row r="148" spans="1:3" x14ac:dyDescent="0.25">
      <c r="A148" s="9">
        <v>145</v>
      </c>
      <c r="B148" s="10" t="s">
        <v>156</v>
      </c>
      <c r="C148" s="33">
        <v>1395</v>
      </c>
    </row>
    <row r="149" spans="1:3" x14ac:dyDescent="0.25">
      <c r="A149" s="9">
        <v>146</v>
      </c>
      <c r="B149" s="10" t="s">
        <v>157</v>
      </c>
      <c r="C149" s="33">
        <v>430</v>
      </c>
    </row>
    <row r="150" spans="1:3" x14ac:dyDescent="0.25">
      <c r="A150" s="9">
        <v>147</v>
      </c>
      <c r="B150" s="10" t="s">
        <v>158</v>
      </c>
      <c r="C150" s="33">
        <v>249</v>
      </c>
    </row>
    <row r="151" spans="1:3" x14ac:dyDescent="0.25">
      <c r="A151" s="9">
        <v>148</v>
      </c>
      <c r="B151" s="10" t="s">
        <v>159</v>
      </c>
      <c r="C151" s="33">
        <v>322</v>
      </c>
    </row>
    <row r="152" spans="1:3" x14ac:dyDescent="0.25">
      <c r="A152" s="9">
        <v>149</v>
      </c>
      <c r="B152" s="10" t="s">
        <v>160</v>
      </c>
      <c r="C152" s="33">
        <v>315</v>
      </c>
    </row>
    <row r="153" spans="1:3" x14ac:dyDescent="0.25">
      <c r="A153" s="9">
        <v>150</v>
      </c>
      <c r="B153" s="10" t="s">
        <v>161</v>
      </c>
      <c r="C153" s="33">
        <v>2023</v>
      </c>
    </row>
    <row r="154" spans="1:3" x14ac:dyDescent="0.25">
      <c r="A154" s="9">
        <v>151</v>
      </c>
      <c r="B154" s="10" t="s">
        <v>162</v>
      </c>
      <c r="C154" s="33">
        <v>43</v>
      </c>
    </row>
    <row r="155" spans="1:3" x14ac:dyDescent="0.25">
      <c r="A155" s="9">
        <v>152</v>
      </c>
      <c r="B155" s="10" t="s">
        <v>163</v>
      </c>
      <c r="C155" s="33">
        <v>355</v>
      </c>
    </row>
    <row r="156" spans="1:3" x14ac:dyDescent="0.25">
      <c r="A156" s="9">
        <v>153</v>
      </c>
      <c r="B156" s="10" t="s">
        <v>164</v>
      </c>
      <c r="C156" s="33">
        <v>670</v>
      </c>
    </row>
    <row r="157" spans="1:3" x14ac:dyDescent="0.25">
      <c r="A157" s="9">
        <v>154</v>
      </c>
      <c r="B157" s="10" t="s">
        <v>165</v>
      </c>
      <c r="C157" s="33">
        <v>482</v>
      </c>
    </row>
    <row r="158" spans="1:3" x14ac:dyDescent="0.25">
      <c r="A158" s="9">
        <v>155</v>
      </c>
      <c r="B158" s="10" t="s">
        <v>166</v>
      </c>
      <c r="C158" s="33">
        <v>192</v>
      </c>
    </row>
    <row r="159" spans="1:3" x14ac:dyDescent="0.25">
      <c r="A159" s="9">
        <v>156</v>
      </c>
      <c r="B159" s="10" t="s">
        <v>167</v>
      </c>
      <c r="C159" s="33">
        <v>779</v>
      </c>
    </row>
    <row r="160" spans="1:3" x14ac:dyDescent="0.25">
      <c r="A160" s="9">
        <v>157</v>
      </c>
      <c r="B160" s="10" t="s">
        <v>168</v>
      </c>
      <c r="C160" s="33">
        <v>5608</v>
      </c>
    </row>
    <row r="161" spans="1:3" x14ac:dyDescent="0.25">
      <c r="A161" s="9">
        <v>158</v>
      </c>
      <c r="B161" s="10" t="s">
        <v>169</v>
      </c>
      <c r="C161" s="33">
        <v>749</v>
      </c>
    </row>
    <row r="162" spans="1:3" x14ac:dyDescent="0.25">
      <c r="A162" s="9">
        <v>159</v>
      </c>
      <c r="B162" s="10" t="s">
        <v>170</v>
      </c>
      <c r="C162" s="33">
        <v>818</v>
      </c>
    </row>
    <row r="163" spans="1:3" x14ac:dyDescent="0.25">
      <c r="A163" s="9">
        <v>160</v>
      </c>
      <c r="B163" s="10" t="s">
        <v>171</v>
      </c>
      <c r="C163" s="33">
        <v>284</v>
      </c>
    </row>
    <row r="164" spans="1:3" x14ac:dyDescent="0.25">
      <c r="A164" s="9">
        <v>161</v>
      </c>
      <c r="B164" s="10" t="s">
        <v>172</v>
      </c>
      <c r="C164" s="33">
        <v>393</v>
      </c>
    </row>
    <row r="165" spans="1:3" x14ac:dyDescent="0.25">
      <c r="A165" s="9">
        <v>162</v>
      </c>
      <c r="B165" s="10" t="s">
        <v>173</v>
      </c>
      <c r="C165" s="33">
        <v>305</v>
      </c>
    </row>
    <row r="166" spans="1:3" x14ac:dyDescent="0.25">
      <c r="A166" s="9">
        <v>163</v>
      </c>
      <c r="B166" s="10" t="s">
        <v>174</v>
      </c>
      <c r="C166" s="33">
        <v>218</v>
      </c>
    </row>
    <row r="167" spans="1:3" x14ac:dyDescent="0.25">
      <c r="A167" s="9">
        <v>164</v>
      </c>
      <c r="B167" s="10" t="s">
        <v>175</v>
      </c>
      <c r="C167" s="33">
        <v>409</v>
      </c>
    </row>
    <row r="168" spans="1:3" x14ac:dyDescent="0.25">
      <c r="A168" s="9">
        <v>165</v>
      </c>
      <c r="B168" s="10" t="s">
        <v>176</v>
      </c>
      <c r="C168" s="33">
        <v>270</v>
      </c>
    </row>
    <row r="169" spans="1:3" x14ac:dyDescent="0.25">
      <c r="A169" s="9">
        <v>166</v>
      </c>
      <c r="B169" s="10" t="s">
        <v>177</v>
      </c>
      <c r="C169" s="33">
        <v>2156</v>
      </c>
    </row>
    <row r="170" spans="1:3" x14ac:dyDescent="0.25">
      <c r="A170" s="9">
        <v>167</v>
      </c>
      <c r="B170" s="10" t="s">
        <v>178</v>
      </c>
      <c r="C170" s="33">
        <v>429</v>
      </c>
    </row>
    <row r="171" spans="1:3" x14ac:dyDescent="0.25">
      <c r="A171" s="9">
        <v>168</v>
      </c>
      <c r="B171" s="10" t="s">
        <v>179</v>
      </c>
      <c r="C171" s="33">
        <v>128</v>
      </c>
    </row>
    <row r="172" spans="1:3" x14ac:dyDescent="0.25">
      <c r="A172" s="9">
        <v>169</v>
      </c>
      <c r="B172" s="10" t="s">
        <v>180</v>
      </c>
      <c r="C172" s="33">
        <v>580</v>
      </c>
    </row>
    <row r="173" spans="1:3" x14ac:dyDescent="0.25">
      <c r="A173" s="9">
        <v>170</v>
      </c>
      <c r="B173" s="10" t="s">
        <v>181</v>
      </c>
      <c r="C173" s="33">
        <v>526</v>
      </c>
    </row>
    <row r="174" spans="1:3" x14ac:dyDescent="0.25">
      <c r="A174" s="9">
        <v>171</v>
      </c>
      <c r="B174" s="10" t="s">
        <v>182</v>
      </c>
      <c r="C174" s="33">
        <v>2843</v>
      </c>
    </row>
    <row r="175" spans="1:3" x14ac:dyDescent="0.25">
      <c r="A175" s="9">
        <v>172</v>
      </c>
      <c r="B175" s="10" t="s">
        <v>183</v>
      </c>
      <c r="C175" s="33">
        <v>102</v>
      </c>
    </row>
    <row r="176" spans="1:3" x14ac:dyDescent="0.25">
      <c r="A176" s="9">
        <v>173</v>
      </c>
      <c r="B176" s="10" t="s">
        <v>184</v>
      </c>
      <c r="C176" s="33">
        <v>313</v>
      </c>
    </row>
    <row r="177" spans="1:3" x14ac:dyDescent="0.25">
      <c r="A177" s="9">
        <v>174</v>
      </c>
      <c r="B177" s="10" t="s">
        <v>185</v>
      </c>
      <c r="C177" s="33">
        <v>1072</v>
      </c>
    </row>
    <row r="178" spans="1:3" x14ac:dyDescent="0.25">
      <c r="A178" s="9">
        <v>175</v>
      </c>
      <c r="B178" s="10" t="s">
        <v>186</v>
      </c>
      <c r="C178" s="33">
        <v>202</v>
      </c>
    </row>
    <row r="179" spans="1:3" x14ac:dyDescent="0.25">
      <c r="A179" s="9">
        <v>176</v>
      </c>
      <c r="B179" s="10" t="s">
        <v>187</v>
      </c>
      <c r="C179" s="33">
        <v>454</v>
      </c>
    </row>
    <row r="180" spans="1:3" x14ac:dyDescent="0.25">
      <c r="A180" s="9">
        <v>177</v>
      </c>
      <c r="B180" s="10" t="s">
        <v>188</v>
      </c>
      <c r="C180" s="33">
        <v>2098</v>
      </c>
    </row>
    <row r="181" spans="1:3" x14ac:dyDescent="0.25">
      <c r="A181" s="9">
        <v>178</v>
      </c>
      <c r="B181" s="10" t="s">
        <v>189</v>
      </c>
      <c r="C181" s="33">
        <v>974</v>
      </c>
    </row>
    <row r="182" spans="1:3" x14ac:dyDescent="0.25">
      <c r="A182" s="9">
        <v>179</v>
      </c>
      <c r="B182" s="10" t="s">
        <v>190</v>
      </c>
      <c r="C182" s="33">
        <v>323</v>
      </c>
    </row>
    <row r="183" spans="1:3" x14ac:dyDescent="0.25">
      <c r="A183" s="9">
        <v>180</v>
      </c>
      <c r="B183" s="10" t="s">
        <v>191</v>
      </c>
      <c r="C183" s="33">
        <v>348</v>
      </c>
    </row>
    <row r="184" spans="1:3" x14ac:dyDescent="0.25">
      <c r="A184" s="9">
        <v>181</v>
      </c>
      <c r="B184" s="10" t="s">
        <v>192</v>
      </c>
      <c r="C184" s="33">
        <v>111</v>
      </c>
    </row>
    <row r="185" spans="1:3" x14ac:dyDescent="0.25">
      <c r="A185" s="9">
        <v>182</v>
      </c>
      <c r="B185" s="10" t="s">
        <v>193</v>
      </c>
      <c r="C185" s="33">
        <v>793</v>
      </c>
    </row>
    <row r="186" spans="1:3" x14ac:dyDescent="0.25">
      <c r="A186" s="9">
        <v>183</v>
      </c>
      <c r="B186" s="10" t="s">
        <v>194</v>
      </c>
      <c r="C186" s="33">
        <v>252</v>
      </c>
    </row>
    <row r="187" spans="1:3" x14ac:dyDescent="0.25">
      <c r="A187" s="9">
        <v>184</v>
      </c>
      <c r="B187" s="10" t="s">
        <v>195</v>
      </c>
      <c r="C187" s="33">
        <v>61616</v>
      </c>
    </row>
    <row r="188" spans="1:3" x14ac:dyDescent="0.25">
      <c r="A188" s="9">
        <v>185</v>
      </c>
      <c r="B188" s="10" t="s">
        <v>196</v>
      </c>
      <c r="C188" s="33">
        <v>1342</v>
      </c>
    </row>
    <row r="189" spans="1:3" x14ac:dyDescent="0.25">
      <c r="A189" s="9">
        <v>186</v>
      </c>
      <c r="B189" s="10" t="s">
        <v>197</v>
      </c>
      <c r="C189" s="33">
        <v>85</v>
      </c>
    </row>
    <row r="190" spans="1:3" x14ac:dyDescent="0.25">
      <c r="A190" s="9">
        <v>187</v>
      </c>
      <c r="B190" s="10" t="s">
        <v>198</v>
      </c>
      <c r="C190" s="33">
        <v>247</v>
      </c>
    </row>
    <row r="191" spans="1:3" x14ac:dyDescent="0.25">
      <c r="A191" s="9">
        <v>188</v>
      </c>
      <c r="B191" s="10" t="s">
        <v>199</v>
      </c>
      <c r="C191" s="33">
        <v>1541</v>
      </c>
    </row>
    <row r="192" spans="1:3" x14ac:dyDescent="0.25">
      <c r="A192" s="9">
        <v>189</v>
      </c>
      <c r="B192" s="10" t="s">
        <v>200</v>
      </c>
      <c r="C192" s="33">
        <v>751</v>
      </c>
    </row>
    <row r="193" spans="1:3" x14ac:dyDescent="0.25">
      <c r="A193" s="9">
        <v>190</v>
      </c>
      <c r="B193" s="10" t="s">
        <v>201</v>
      </c>
      <c r="C193" s="33">
        <v>3704</v>
      </c>
    </row>
    <row r="194" spans="1:3" x14ac:dyDescent="0.25">
      <c r="A194" s="9">
        <v>191</v>
      </c>
      <c r="B194" s="10" t="s">
        <v>202</v>
      </c>
      <c r="C194" s="33">
        <v>57</v>
      </c>
    </row>
    <row r="195" spans="1:3" x14ac:dyDescent="0.25">
      <c r="A195" s="9">
        <v>192</v>
      </c>
      <c r="B195" s="10" t="s">
        <v>203</v>
      </c>
      <c r="C195" s="33">
        <v>456</v>
      </c>
    </row>
    <row r="196" spans="1:3" x14ac:dyDescent="0.25">
      <c r="A196" s="9">
        <v>193</v>
      </c>
      <c r="B196" s="10" t="s">
        <v>204</v>
      </c>
      <c r="C196" s="33">
        <v>1084</v>
      </c>
    </row>
    <row r="197" spans="1:3" x14ac:dyDescent="0.25">
      <c r="A197" s="9">
        <v>194</v>
      </c>
      <c r="B197" s="10" t="s">
        <v>205</v>
      </c>
      <c r="C197" s="33">
        <v>351</v>
      </c>
    </row>
    <row r="198" spans="1:3" x14ac:dyDescent="0.25">
      <c r="A198" s="9">
        <v>195</v>
      </c>
      <c r="B198" s="10" t="s">
        <v>206</v>
      </c>
      <c r="C198" s="33">
        <v>301</v>
      </c>
    </row>
    <row r="199" spans="1:3" x14ac:dyDescent="0.25">
      <c r="A199" s="9">
        <v>196</v>
      </c>
      <c r="B199" s="10" t="s">
        <v>207</v>
      </c>
      <c r="C199" s="33">
        <v>494</v>
      </c>
    </row>
    <row r="200" spans="1:3" x14ac:dyDescent="0.25">
      <c r="A200" s="9">
        <v>197</v>
      </c>
      <c r="B200" s="10" t="s">
        <v>208</v>
      </c>
      <c r="C200" s="33">
        <v>1045</v>
      </c>
    </row>
    <row r="201" spans="1:3" x14ac:dyDescent="0.25">
      <c r="A201" s="9">
        <v>198</v>
      </c>
      <c r="B201" s="10" t="s">
        <v>209</v>
      </c>
      <c r="C201" s="33">
        <v>5420</v>
      </c>
    </row>
    <row r="202" spans="1:3" x14ac:dyDescent="0.25">
      <c r="A202" s="9">
        <v>199</v>
      </c>
      <c r="B202" s="10" t="s">
        <v>210</v>
      </c>
      <c r="C202" s="33">
        <v>72</v>
      </c>
    </row>
    <row r="203" spans="1:3" x14ac:dyDescent="0.25">
      <c r="A203" s="9">
        <v>200</v>
      </c>
      <c r="B203" s="10" t="s">
        <v>211</v>
      </c>
      <c r="C203" s="33">
        <v>512</v>
      </c>
    </row>
    <row r="204" spans="1:3" x14ac:dyDescent="0.25">
      <c r="A204" s="9">
        <v>201</v>
      </c>
      <c r="B204" s="10" t="s">
        <v>212</v>
      </c>
      <c r="C204" s="33">
        <v>300</v>
      </c>
    </row>
    <row r="205" spans="1:3" x14ac:dyDescent="0.25">
      <c r="A205" s="9">
        <v>202</v>
      </c>
      <c r="B205" s="10" t="s">
        <v>213</v>
      </c>
      <c r="C205" s="33">
        <v>739</v>
      </c>
    </row>
    <row r="206" spans="1:3" x14ac:dyDescent="0.25">
      <c r="A206" s="9">
        <v>203</v>
      </c>
      <c r="B206" s="10" t="s">
        <v>214</v>
      </c>
      <c r="C206" s="33">
        <v>482</v>
      </c>
    </row>
    <row r="207" spans="1:3" x14ac:dyDescent="0.25">
      <c r="A207" s="9">
        <v>204</v>
      </c>
      <c r="B207" s="10" t="s">
        <v>215</v>
      </c>
      <c r="C207" s="33">
        <v>123</v>
      </c>
    </row>
    <row r="208" spans="1:3" x14ac:dyDescent="0.25">
      <c r="A208" s="9">
        <v>205</v>
      </c>
      <c r="B208" s="10" t="s">
        <v>216</v>
      </c>
      <c r="C208" s="33">
        <v>2808</v>
      </c>
    </row>
    <row r="209" spans="1:3" x14ac:dyDescent="0.25">
      <c r="A209" s="9">
        <v>206</v>
      </c>
      <c r="B209" s="10" t="s">
        <v>217</v>
      </c>
      <c r="C209" s="33">
        <v>355</v>
      </c>
    </row>
    <row r="210" spans="1:3" x14ac:dyDescent="0.25">
      <c r="A210" s="9">
        <v>207</v>
      </c>
      <c r="B210" s="10" t="s">
        <v>218</v>
      </c>
      <c r="C210" s="33">
        <v>3626</v>
      </c>
    </row>
    <row r="211" spans="1:3" x14ac:dyDescent="0.25">
      <c r="A211" s="9">
        <v>208</v>
      </c>
      <c r="B211" s="10" t="s">
        <v>219</v>
      </c>
      <c r="C211" s="33">
        <v>965</v>
      </c>
    </row>
    <row r="212" spans="1:3" x14ac:dyDescent="0.25">
      <c r="A212" s="9">
        <v>209</v>
      </c>
      <c r="B212" s="10" t="s">
        <v>220</v>
      </c>
      <c r="C212" s="33">
        <v>104</v>
      </c>
    </row>
    <row r="213" spans="1:3" x14ac:dyDescent="0.25">
      <c r="A213" s="9">
        <v>210</v>
      </c>
      <c r="B213" s="10" t="s">
        <v>221</v>
      </c>
      <c r="C213" s="33">
        <v>794</v>
      </c>
    </row>
    <row r="214" spans="1:3" x14ac:dyDescent="0.25">
      <c r="A214" s="9">
        <v>211</v>
      </c>
      <c r="B214" s="10" t="s">
        <v>222</v>
      </c>
      <c r="C214" s="33">
        <v>465</v>
      </c>
    </row>
    <row r="215" spans="1:3" x14ac:dyDescent="0.25">
      <c r="A215" s="9">
        <v>212</v>
      </c>
      <c r="B215" s="10" t="s">
        <v>223</v>
      </c>
      <c r="C215" s="33">
        <v>458</v>
      </c>
    </row>
    <row r="216" spans="1:3" x14ac:dyDescent="0.25">
      <c r="A216" s="9">
        <v>213</v>
      </c>
      <c r="B216" s="10" t="s">
        <v>224</v>
      </c>
      <c r="C216" s="33">
        <v>1122</v>
      </c>
    </row>
    <row r="217" spans="1:3" x14ac:dyDescent="0.25">
      <c r="A217" s="9">
        <v>214</v>
      </c>
      <c r="B217" s="10" t="s">
        <v>225</v>
      </c>
      <c r="C217" s="33">
        <v>312</v>
      </c>
    </row>
    <row r="218" spans="1:3" x14ac:dyDescent="0.25">
      <c r="A218" s="9">
        <v>215</v>
      </c>
      <c r="B218" s="10" t="s">
        <v>226</v>
      </c>
      <c r="C218" s="33">
        <v>211</v>
      </c>
    </row>
    <row r="219" spans="1:3" x14ac:dyDescent="0.25">
      <c r="A219" s="9">
        <v>216</v>
      </c>
      <c r="B219" s="10" t="s">
        <v>227</v>
      </c>
      <c r="C219" s="33">
        <v>195</v>
      </c>
    </row>
    <row r="220" spans="1:3" x14ac:dyDescent="0.25">
      <c r="A220" s="11">
        <v>217</v>
      </c>
      <c r="B220" s="10" t="s">
        <v>228</v>
      </c>
      <c r="C220" s="33">
        <v>466</v>
      </c>
    </row>
    <row r="221" spans="1:3" x14ac:dyDescent="0.25">
      <c r="A221" s="9">
        <v>218</v>
      </c>
      <c r="B221" s="10" t="s">
        <v>229</v>
      </c>
      <c r="C221" s="33">
        <v>75</v>
      </c>
    </row>
    <row r="222" spans="1:3" x14ac:dyDescent="0.25">
      <c r="A222" s="9">
        <v>219</v>
      </c>
      <c r="B222" s="10" t="s">
        <v>230</v>
      </c>
      <c r="C222" s="33">
        <v>400</v>
      </c>
    </row>
    <row r="223" spans="1:3" x14ac:dyDescent="0.25">
      <c r="A223" s="9">
        <v>220</v>
      </c>
      <c r="B223" s="10" t="s">
        <v>231</v>
      </c>
      <c r="C223" s="33">
        <v>493</v>
      </c>
    </row>
    <row r="224" spans="1:3" x14ac:dyDescent="0.25">
      <c r="A224" s="9">
        <v>221</v>
      </c>
      <c r="B224" s="10" t="s">
        <v>232</v>
      </c>
      <c r="C224" s="33">
        <v>242</v>
      </c>
    </row>
    <row r="225" spans="1:3" x14ac:dyDescent="0.25">
      <c r="A225" s="9">
        <v>222</v>
      </c>
      <c r="B225" s="10" t="s">
        <v>233</v>
      </c>
      <c r="C225" s="33">
        <v>248</v>
      </c>
    </row>
    <row r="226" spans="1:3" x14ac:dyDescent="0.25">
      <c r="A226" s="9">
        <v>223</v>
      </c>
      <c r="B226" s="10" t="s">
        <v>234</v>
      </c>
      <c r="C226" s="33">
        <v>67</v>
      </c>
    </row>
    <row r="227" spans="1:3" x14ac:dyDescent="0.25">
      <c r="A227" s="9">
        <v>224</v>
      </c>
      <c r="B227" s="10" t="s">
        <v>235</v>
      </c>
      <c r="C227" s="33">
        <v>88</v>
      </c>
    </row>
    <row r="228" spans="1:3" x14ac:dyDescent="0.25">
      <c r="A228" s="9">
        <v>225</v>
      </c>
      <c r="B228" s="10" t="s">
        <v>236</v>
      </c>
      <c r="C228" s="33">
        <v>804</v>
      </c>
    </row>
    <row r="229" spans="1:3" x14ac:dyDescent="0.25">
      <c r="A229" s="9">
        <v>226</v>
      </c>
      <c r="B229" s="10" t="s">
        <v>237</v>
      </c>
      <c r="C229" s="33">
        <v>512</v>
      </c>
    </row>
    <row r="230" spans="1:3" x14ac:dyDescent="0.25">
      <c r="A230" s="9">
        <v>227</v>
      </c>
      <c r="B230" s="10" t="s">
        <v>238</v>
      </c>
      <c r="C230" s="33">
        <v>5021</v>
      </c>
    </row>
    <row r="231" spans="1:3" x14ac:dyDescent="0.25">
      <c r="A231" s="9">
        <v>228</v>
      </c>
      <c r="B231" s="10" t="s">
        <v>239</v>
      </c>
      <c r="C231" s="33">
        <v>114</v>
      </c>
    </row>
    <row r="232" spans="1:3" x14ac:dyDescent="0.25">
      <c r="A232" s="9">
        <v>229</v>
      </c>
      <c r="B232" s="10" t="s">
        <v>240</v>
      </c>
      <c r="C232" s="33">
        <v>1520</v>
      </c>
    </row>
    <row r="233" spans="1:3" x14ac:dyDescent="0.25">
      <c r="A233" s="9">
        <v>230</v>
      </c>
      <c r="B233" s="10" t="s">
        <v>241</v>
      </c>
      <c r="C233" s="33">
        <v>293</v>
      </c>
    </row>
    <row r="234" spans="1:3" x14ac:dyDescent="0.25">
      <c r="A234" s="9">
        <v>231</v>
      </c>
      <c r="B234" s="10" t="s">
        <v>242</v>
      </c>
      <c r="C234" s="33">
        <v>532</v>
      </c>
    </row>
    <row r="235" spans="1:3" x14ac:dyDescent="0.25">
      <c r="A235" s="9">
        <v>232</v>
      </c>
      <c r="B235" s="10" t="s">
        <v>243</v>
      </c>
      <c r="C235" s="33">
        <v>3558</v>
      </c>
    </row>
    <row r="236" spans="1:3" x14ac:dyDescent="0.25">
      <c r="A236" s="9">
        <v>233</v>
      </c>
      <c r="B236" s="10" t="s">
        <v>244</v>
      </c>
      <c r="C236" s="33">
        <v>532</v>
      </c>
    </row>
    <row r="237" spans="1:3" x14ac:dyDescent="0.25">
      <c r="A237" s="9">
        <v>234</v>
      </c>
      <c r="B237" s="10" t="s">
        <v>245</v>
      </c>
      <c r="C237" s="33">
        <v>1033</v>
      </c>
    </row>
    <row r="238" spans="1:3" x14ac:dyDescent="0.25">
      <c r="A238" s="9">
        <v>235</v>
      </c>
      <c r="B238" s="10" t="s">
        <v>246</v>
      </c>
      <c r="C238" s="33">
        <v>570</v>
      </c>
    </row>
    <row r="239" spans="1:3" x14ac:dyDescent="0.25">
      <c r="A239" s="9">
        <v>236</v>
      </c>
      <c r="B239" s="10" t="s">
        <v>247</v>
      </c>
      <c r="C239" s="33">
        <v>200</v>
      </c>
    </row>
    <row r="240" spans="1:3" x14ac:dyDescent="0.25">
      <c r="A240" s="9">
        <v>237</v>
      </c>
      <c r="B240" s="10" t="s">
        <v>248</v>
      </c>
      <c r="C240" s="33">
        <v>386</v>
      </c>
    </row>
    <row r="241" spans="1:3" x14ac:dyDescent="0.25">
      <c r="A241" s="9">
        <v>238</v>
      </c>
      <c r="B241" s="10" t="s">
        <v>249</v>
      </c>
      <c r="C241" s="33">
        <v>180</v>
      </c>
    </row>
    <row r="242" spans="1:3" x14ac:dyDescent="0.25">
      <c r="A242" s="9">
        <v>239</v>
      </c>
      <c r="B242" s="10" t="s">
        <v>250</v>
      </c>
      <c r="C242" s="33">
        <v>262</v>
      </c>
    </row>
    <row r="243" spans="1:3" x14ac:dyDescent="0.25">
      <c r="A243" s="9">
        <v>240</v>
      </c>
      <c r="B243" s="10" t="s">
        <v>251</v>
      </c>
      <c r="C243" s="33">
        <v>376</v>
      </c>
    </row>
    <row r="244" spans="1:3" x14ac:dyDescent="0.25">
      <c r="A244" s="9">
        <v>241</v>
      </c>
      <c r="B244" s="10" t="s">
        <v>252</v>
      </c>
      <c r="C244" s="33">
        <v>314</v>
      </c>
    </row>
    <row r="245" spans="1:3" x14ac:dyDescent="0.25">
      <c r="A245" s="9">
        <v>242</v>
      </c>
      <c r="B245" s="10" t="s">
        <v>253</v>
      </c>
      <c r="C245" s="33">
        <v>1805</v>
      </c>
    </row>
    <row r="246" spans="1:3" x14ac:dyDescent="0.25">
      <c r="A246" s="9">
        <v>243</v>
      </c>
      <c r="B246" s="10" t="s">
        <v>254</v>
      </c>
      <c r="C246" s="33">
        <v>552</v>
      </c>
    </row>
    <row r="247" spans="1:3" x14ac:dyDescent="0.25">
      <c r="A247" s="9">
        <v>244</v>
      </c>
      <c r="B247" s="10" t="s">
        <v>255</v>
      </c>
      <c r="C247" s="33">
        <v>574</v>
      </c>
    </row>
    <row r="248" spans="1:3" x14ac:dyDescent="0.25">
      <c r="A248" s="9">
        <v>245</v>
      </c>
      <c r="B248" s="10" t="s">
        <v>256</v>
      </c>
      <c r="C248" s="33">
        <v>181</v>
      </c>
    </row>
    <row r="249" spans="1:3" x14ac:dyDescent="0.25">
      <c r="A249" s="9">
        <v>246</v>
      </c>
      <c r="B249" s="10" t="s">
        <v>257</v>
      </c>
      <c r="C249" s="33">
        <v>84</v>
      </c>
    </row>
    <row r="250" spans="1:3" x14ac:dyDescent="0.25">
      <c r="A250" s="9">
        <v>247</v>
      </c>
      <c r="B250" s="10" t="s">
        <v>258</v>
      </c>
      <c r="C250" s="33">
        <v>285</v>
      </c>
    </row>
    <row r="251" spans="1:3" x14ac:dyDescent="0.25">
      <c r="A251" s="9">
        <v>248</v>
      </c>
      <c r="B251" s="10" t="s">
        <v>259</v>
      </c>
      <c r="C251" s="33">
        <v>2284</v>
      </c>
    </row>
    <row r="252" spans="1:3" x14ac:dyDescent="0.25">
      <c r="A252" s="9">
        <v>249</v>
      </c>
      <c r="B252" s="10" t="s">
        <v>260</v>
      </c>
      <c r="C252" s="33">
        <v>590</v>
      </c>
    </row>
    <row r="253" spans="1:3" x14ac:dyDescent="0.25">
      <c r="A253" s="9">
        <v>250</v>
      </c>
      <c r="B253" s="10" t="s">
        <v>261</v>
      </c>
      <c r="C253" s="33">
        <v>545</v>
      </c>
    </row>
    <row r="254" spans="1:3" x14ac:dyDescent="0.25">
      <c r="A254" s="9">
        <v>251</v>
      </c>
      <c r="B254" s="10" t="s">
        <v>262</v>
      </c>
      <c r="C254" s="33">
        <v>170</v>
      </c>
    </row>
    <row r="255" spans="1:3" x14ac:dyDescent="0.25">
      <c r="A255" s="9">
        <v>252</v>
      </c>
      <c r="B255" s="10" t="s">
        <v>263</v>
      </c>
      <c r="C255" s="33">
        <v>331</v>
      </c>
    </row>
    <row r="256" spans="1:3" x14ac:dyDescent="0.25">
      <c r="A256" s="9">
        <v>253</v>
      </c>
      <c r="B256" s="10" t="s">
        <v>264</v>
      </c>
      <c r="C256" s="33">
        <v>290</v>
      </c>
    </row>
    <row r="257" spans="1:3" x14ac:dyDescent="0.25">
      <c r="A257" s="9">
        <v>254</v>
      </c>
      <c r="B257" s="10" t="s">
        <v>265</v>
      </c>
      <c r="C257" s="33">
        <v>575</v>
      </c>
    </row>
    <row r="258" spans="1:3" x14ac:dyDescent="0.25">
      <c r="A258" s="9">
        <v>255</v>
      </c>
      <c r="B258" s="10" t="s">
        <v>266</v>
      </c>
      <c r="C258" s="33">
        <v>269</v>
      </c>
    </row>
    <row r="259" spans="1:3" x14ac:dyDescent="0.25">
      <c r="A259" s="9">
        <v>256</v>
      </c>
      <c r="B259" s="10" t="s">
        <v>267</v>
      </c>
      <c r="C259" s="33">
        <v>72</v>
      </c>
    </row>
    <row r="260" spans="1:3" x14ac:dyDescent="0.25">
      <c r="A260" s="9">
        <v>257</v>
      </c>
      <c r="B260" s="10" t="s">
        <v>268</v>
      </c>
      <c r="C260" s="33">
        <v>147</v>
      </c>
    </row>
    <row r="261" spans="1:3" x14ac:dyDescent="0.25">
      <c r="A261" s="9">
        <v>258</v>
      </c>
      <c r="B261" s="10" t="s">
        <v>269</v>
      </c>
      <c r="C261" s="33">
        <v>229</v>
      </c>
    </row>
    <row r="262" spans="1:3" x14ac:dyDescent="0.25">
      <c r="A262" s="9">
        <v>259</v>
      </c>
      <c r="B262" s="10" t="s">
        <v>270</v>
      </c>
      <c r="C262" s="33">
        <v>335</v>
      </c>
    </row>
    <row r="263" spans="1:3" x14ac:dyDescent="0.25">
      <c r="A263" s="9">
        <v>260</v>
      </c>
      <c r="B263" s="10" t="s">
        <v>271</v>
      </c>
      <c r="C263" s="33">
        <v>327</v>
      </c>
    </row>
    <row r="264" spans="1:3" x14ac:dyDescent="0.25">
      <c r="A264" s="9">
        <v>261</v>
      </c>
      <c r="B264" s="10" t="s">
        <v>272</v>
      </c>
      <c r="C264" s="33">
        <v>1080</v>
      </c>
    </row>
    <row r="265" spans="1:3" x14ac:dyDescent="0.25">
      <c r="A265" s="9">
        <v>262</v>
      </c>
      <c r="B265" s="10" t="s">
        <v>273</v>
      </c>
      <c r="C265" s="33">
        <v>180</v>
      </c>
    </row>
    <row r="266" spans="1:3" x14ac:dyDescent="0.25">
      <c r="A266" s="9">
        <v>263</v>
      </c>
      <c r="B266" s="10" t="s">
        <v>274</v>
      </c>
      <c r="C266" s="33">
        <v>545</v>
      </c>
    </row>
    <row r="267" spans="1:3" x14ac:dyDescent="0.25">
      <c r="A267" s="9">
        <v>264</v>
      </c>
      <c r="B267" s="10" t="s">
        <v>275</v>
      </c>
      <c r="C267" s="33">
        <v>296</v>
      </c>
    </row>
    <row r="268" spans="1:3" x14ac:dyDescent="0.25">
      <c r="A268" s="9">
        <v>265</v>
      </c>
      <c r="B268" s="10" t="s">
        <v>276</v>
      </c>
      <c r="C268" s="33">
        <v>1577</v>
      </c>
    </row>
    <row r="269" spans="1:3" x14ac:dyDescent="0.25">
      <c r="A269" s="9">
        <v>266</v>
      </c>
      <c r="B269" s="10" t="s">
        <v>277</v>
      </c>
      <c r="C269" s="33">
        <v>1335</v>
      </c>
    </row>
    <row r="270" spans="1:3" x14ac:dyDescent="0.25">
      <c r="A270" s="9">
        <v>267</v>
      </c>
      <c r="B270" s="10" t="s">
        <v>278</v>
      </c>
      <c r="C270" s="33">
        <v>39</v>
      </c>
    </row>
    <row r="271" spans="1:3" x14ac:dyDescent="0.25">
      <c r="A271" s="9">
        <v>268</v>
      </c>
      <c r="B271" s="10" t="s">
        <v>279</v>
      </c>
      <c r="C271" s="33">
        <v>314</v>
      </c>
    </row>
    <row r="272" spans="1:3" x14ac:dyDescent="0.25">
      <c r="A272" s="9">
        <v>269</v>
      </c>
      <c r="B272" s="10" t="s">
        <v>280</v>
      </c>
      <c r="C272" s="33">
        <v>619</v>
      </c>
    </row>
    <row r="273" spans="1:3" x14ac:dyDescent="0.25">
      <c r="A273" s="9">
        <v>270</v>
      </c>
      <c r="B273" s="10" t="s">
        <v>281</v>
      </c>
      <c r="C273" s="33">
        <v>379</v>
      </c>
    </row>
    <row r="274" spans="1:3" x14ac:dyDescent="0.25">
      <c r="A274" s="9">
        <v>271</v>
      </c>
      <c r="B274" s="10" t="s">
        <v>282</v>
      </c>
      <c r="C274" s="33">
        <v>449</v>
      </c>
    </row>
    <row r="275" spans="1:3" x14ac:dyDescent="0.25">
      <c r="A275" s="9">
        <v>272</v>
      </c>
      <c r="B275" s="10" t="s">
        <v>283</v>
      </c>
      <c r="C275" s="33">
        <v>1131</v>
      </c>
    </row>
    <row r="276" spans="1:3" x14ac:dyDescent="0.25">
      <c r="A276" s="9">
        <v>273</v>
      </c>
      <c r="B276" s="10" t="s">
        <v>284</v>
      </c>
      <c r="C276" s="33">
        <v>527</v>
      </c>
    </row>
    <row r="277" spans="1:3" x14ac:dyDescent="0.25">
      <c r="A277" s="9">
        <v>274</v>
      </c>
      <c r="B277" s="10" t="s">
        <v>285</v>
      </c>
      <c r="C277" s="33">
        <v>299</v>
      </c>
    </row>
    <row r="278" spans="1:3" x14ac:dyDescent="0.25">
      <c r="A278" s="9">
        <v>275</v>
      </c>
      <c r="B278" s="10" t="s">
        <v>286</v>
      </c>
      <c r="C278" s="33">
        <v>1042</v>
      </c>
    </row>
    <row r="279" spans="1:3" x14ac:dyDescent="0.25">
      <c r="A279" s="9">
        <v>276</v>
      </c>
      <c r="B279" s="10" t="s">
        <v>287</v>
      </c>
      <c r="C279" s="33">
        <v>95</v>
      </c>
    </row>
    <row r="280" spans="1:3" x14ac:dyDescent="0.25">
      <c r="A280" s="9">
        <v>277</v>
      </c>
      <c r="B280" s="10" t="s">
        <v>288</v>
      </c>
      <c r="C280" s="33">
        <v>2108</v>
      </c>
    </row>
    <row r="281" spans="1:3" x14ac:dyDescent="0.25">
      <c r="A281" s="9">
        <v>278</v>
      </c>
      <c r="B281" s="10" t="s">
        <v>289</v>
      </c>
      <c r="C281" s="33">
        <v>6191</v>
      </c>
    </row>
    <row r="282" spans="1:3" x14ac:dyDescent="0.25">
      <c r="A282" s="9">
        <v>279</v>
      </c>
      <c r="B282" s="10" t="s">
        <v>290</v>
      </c>
      <c r="C282" s="33">
        <v>452</v>
      </c>
    </row>
    <row r="283" spans="1:3" x14ac:dyDescent="0.25">
      <c r="A283" s="9">
        <v>280</v>
      </c>
      <c r="B283" s="10" t="s">
        <v>291</v>
      </c>
      <c r="C283" s="33">
        <v>436</v>
      </c>
    </row>
    <row r="284" spans="1:3" x14ac:dyDescent="0.25">
      <c r="A284" s="9">
        <v>281</v>
      </c>
      <c r="B284" s="10" t="s">
        <v>292</v>
      </c>
      <c r="C284" s="33">
        <v>125</v>
      </c>
    </row>
    <row r="285" spans="1:3" x14ac:dyDescent="0.25">
      <c r="A285" s="9">
        <v>282</v>
      </c>
      <c r="B285" s="10" t="s">
        <v>293</v>
      </c>
      <c r="C285" s="33">
        <v>91</v>
      </c>
    </row>
    <row r="286" spans="1:3" x14ac:dyDescent="0.25">
      <c r="A286" s="9">
        <v>283</v>
      </c>
      <c r="B286" s="10" t="s">
        <v>294</v>
      </c>
      <c r="C286" s="33">
        <v>603</v>
      </c>
    </row>
    <row r="287" spans="1:3" x14ac:dyDescent="0.25">
      <c r="A287" s="9">
        <v>284</v>
      </c>
      <c r="B287" s="10" t="s">
        <v>295</v>
      </c>
      <c r="C287" s="33">
        <v>454</v>
      </c>
    </row>
    <row r="288" spans="1:3" x14ac:dyDescent="0.25">
      <c r="A288" s="9">
        <v>285</v>
      </c>
      <c r="B288" s="10" t="s">
        <v>296</v>
      </c>
      <c r="C288" s="33">
        <v>568</v>
      </c>
    </row>
    <row r="289" spans="1:3" x14ac:dyDescent="0.25">
      <c r="A289" s="9">
        <v>286</v>
      </c>
      <c r="B289" s="10" t="s">
        <v>297</v>
      </c>
      <c r="C289" s="33">
        <v>556</v>
      </c>
    </row>
    <row r="290" spans="1:3" x14ac:dyDescent="0.25">
      <c r="A290" s="9">
        <v>287</v>
      </c>
      <c r="B290" s="10" t="s">
        <v>298</v>
      </c>
      <c r="C290" s="33">
        <v>215</v>
      </c>
    </row>
    <row r="291" spans="1:3" x14ac:dyDescent="0.25">
      <c r="A291" s="9">
        <v>288</v>
      </c>
      <c r="B291" s="10" t="s">
        <v>299</v>
      </c>
      <c r="C291" s="33">
        <v>83</v>
      </c>
    </row>
    <row r="292" spans="1:3" x14ac:dyDescent="0.25">
      <c r="A292" s="9">
        <v>289</v>
      </c>
      <c r="B292" s="10" t="s">
        <v>300</v>
      </c>
      <c r="C292" s="33">
        <v>167</v>
      </c>
    </row>
    <row r="293" spans="1:3" x14ac:dyDescent="0.25">
      <c r="A293" s="9">
        <v>290</v>
      </c>
      <c r="B293" s="10" t="s">
        <v>301</v>
      </c>
      <c r="C293" s="33">
        <v>142</v>
      </c>
    </row>
    <row r="294" spans="1:3" x14ac:dyDescent="0.25">
      <c r="A294" s="9">
        <v>291</v>
      </c>
      <c r="B294" s="10" t="s">
        <v>302</v>
      </c>
      <c r="C294" s="33">
        <v>603</v>
      </c>
    </row>
    <row r="295" spans="1:3" x14ac:dyDescent="0.25">
      <c r="A295" s="9">
        <v>292</v>
      </c>
      <c r="B295" s="10" t="s">
        <v>303</v>
      </c>
      <c r="C295" s="33">
        <v>218</v>
      </c>
    </row>
    <row r="296" spans="1:3" x14ac:dyDescent="0.25">
      <c r="A296" s="9">
        <v>293</v>
      </c>
      <c r="B296" s="10" t="s">
        <v>304</v>
      </c>
      <c r="C296" s="33">
        <v>5340</v>
      </c>
    </row>
    <row r="297" spans="1:3" x14ac:dyDescent="0.25">
      <c r="A297" s="9">
        <v>294</v>
      </c>
      <c r="B297" s="10" t="s">
        <v>305</v>
      </c>
      <c r="C297" s="33">
        <v>1537</v>
      </c>
    </row>
    <row r="298" spans="1:3" x14ac:dyDescent="0.25">
      <c r="A298" s="9">
        <v>295</v>
      </c>
      <c r="B298" s="10" t="s">
        <v>306</v>
      </c>
      <c r="C298" s="33">
        <v>2095</v>
      </c>
    </row>
    <row r="299" spans="1:3" x14ac:dyDescent="0.25">
      <c r="A299" s="9">
        <v>296</v>
      </c>
      <c r="B299" s="10" t="s">
        <v>307</v>
      </c>
      <c r="C299" s="33">
        <v>158</v>
      </c>
    </row>
    <row r="300" spans="1:3" x14ac:dyDescent="0.25">
      <c r="A300" s="9">
        <v>297</v>
      </c>
      <c r="B300" s="10" t="s">
        <v>308</v>
      </c>
      <c r="C300" s="33">
        <v>560</v>
      </c>
    </row>
    <row r="301" spans="1:3" x14ac:dyDescent="0.25">
      <c r="A301" s="9">
        <v>298</v>
      </c>
      <c r="B301" s="10" t="s">
        <v>309</v>
      </c>
      <c r="C301" s="33">
        <v>2949</v>
      </c>
    </row>
    <row r="302" spans="1:3" x14ac:dyDescent="0.25">
      <c r="A302" s="9">
        <v>299</v>
      </c>
      <c r="B302" s="10" t="s">
        <v>310</v>
      </c>
      <c r="C302" s="33">
        <v>1075</v>
      </c>
    </row>
    <row r="303" spans="1:3" x14ac:dyDescent="0.25">
      <c r="A303" s="9">
        <v>300</v>
      </c>
      <c r="B303" s="10" t="s">
        <v>311</v>
      </c>
      <c r="C303" s="33">
        <v>1009</v>
      </c>
    </row>
    <row r="304" spans="1:3" x14ac:dyDescent="0.25">
      <c r="A304" s="9">
        <v>301</v>
      </c>
      <c r="B304" s="10" t="s">
        <v>312</v>
      </c>
      <c r="C304" s="33">
        <v>347</v>
      </c>
    </row>
    <row r="305" spans="1:3" x14ac:dyDescent="0.25">
      <c r="A305" s="9">
        <v>302</v>
      </c>
      <c r="B305" s="10" t="s">
        <v>313</v>
      </c>
      <c r="C305" s="33">
        <v>625</v>
      </c>
    </row>
    <row r="306" spans="1:3" x14ac:dyDescent="0.25">
      <c r="A306" s="9">
        <v>303</v>
      </c>
      <c r="B306" s="10" t="s">
        <v>314</v>
      </c>
      <c r="C306" s="33">
        <v>150</v>
      </c>
    </row>
    <row r="307" spans="1:3" x14ac:dyDescent="0.25">
      <c r="A307" s="9">
        <v>304</v>
      </c>
      <c r="B307" s="10" t="s">
        <v>315</v>
      </c>
      <c r="C307" s="33">
        <v>151</v>
      </c>
    </row>
    <row r="308" spans="1:3" x14ac:dyDescent="0.25">
      <c r="A308" s="9">
        <v>305</v>
      </c>
      <c r="B308" s="10" t="s">
        <v>316</v>
      </c>
      <c r="C308" s="33">
        <v>1054</v>
      </c>
    </row>
    <row r="309" spans="1:3" x14ac:dyDescent="0.25">
      <c r="A309" s="9">
        <v>306</v>
      </c>
      <c r="B309" s="10" t="s">
        <v>317</v>
      </c>
      <c r="C309" s="33">
        <v>637</v>
      </c>
    </row>
    <row r="310" spans="1:3" x14ac:dyDescent="0.25">
      <c r="A310" s="9">
        <v>307</v>
      </c>
      <c r="B310" s="10" t="s">
        <v>318</v>
      </c>
      <c r="C310" s="33">
        <v>1706</v>
      </c>
    </row>
    <row r="311" spans="1:3" x14ac:dyDescent="0.25">
      <c r="A311" s="9">
        <v>308</v>
      </c>
      <c r="B311" s="10" t="s">
        <v>319</v>
      </c>
      <c r="C311" s="33">
        <v>762</v>
      </c>
    </row>
    <row r="312" spans="1:3" x14ac:dyDescent="0.25">
      <c r="A312" s="9">
        <v>309</v>
      </c>
      <c r="B312" s="10" t="s">
        <v>320</v>
      </c>
      <c r="C312" s="33">
        <v>1563</v>
      </c>
    </row>
    <row r="313" spans="1:3" x14ac:dyDescent="0.25">
      <c r="A313" s="9">
        <v>310</v>
      </c>
      <c r="B313" s="10" t="s">
        <v>321</v>
      </c>
      <c r="C313" s="33">
        <v>2789</v>
      </c>
    </row>
    <row r="314" spans="1:3" x14ac:dyDescent="0.25">
      <c r="A314" s="9">
        <v>311</v>
      </c>
      <c r="B314" s="10" t="s">
        <v>322</v>
      </c>
      <c r="C314" s="33">
        <v>117</v>
      </c>
    </row>
    <row r="315" spans="1:3" x14ac:dyDescent="0.25">
      <c r="A315" s="9">
        <v>312</v>
      </c>
      <c r="B315" s="10" t="s">
        <v>323</v>
      </c>
      <c r="C315" s="33">
        <v>1658</v>
      </c>
    </row>
    <row r="316" spans="1:3" x14ac:dyDescent="0.25">
      <c r="A316" s="9">
        <v>313</v>
      </c>
      <c r="B316" s="10" t="s">
        <v>324</v>
      </c>
      <c r="C316" s="33">
        <v>113</v>
      </c>
    </row>
    <row r="317" spans="1:3" x14ac:dyDescent="0.25">
      <c r="A317" s="9">
        <v>314</v>
      </c>
      <c r="B317" s="10" t="s">
        <v>325</v>
      </c>
      <c r="C317" s="33">
        <v>366</v>
      </c>
    </row>
    <row r="318" spans="1:3" x14ac:dyDescent="0.25">
      <c r="A318" s="9">
        <v>315</v>
      </c>
      <c r="B318" s="10" t="s">
        <v>326</v>
      </c>
      <c r="C318" s="33">
        <v>288</v>
      </c>
    </row>
    <row r="319" spans="1:3" x14ac:dyDescent="0.25">
      <c r="A319" s="9">
        <v>316</v>
      </c>
      <c r="B319" s="10" t="s">
        <v>327</v>
      </c>
      <c r="C319" s="33">
        <v>132</v>
      </c>
    </row>
    <row r="320" spans="1:3" x14ac:dyDescent="0.25">
      <c r="A320" s="9">
        <v>317</v>
      </c>
      <c r="B320" s="10" t="s">
        <v>328</v>
      </c>
      <c r="C320" s="33">
        <v>288</v>
      </c>
    </row>
    <row r="321" spans="1:3" x14ac:dyDescent="0.25">
      <c r="A321" s="9">
        <v>318</v>
      </c>
      <c r="B321" s="10" t="s">
        <v>329</v>
      </c>
      <c r="C321" s="33">
        <v>27705</v>
      </c>
    </row>
    <row r="322" spans="1:3" x14ac:dyDescent="0.25">
      <c r="A322" s="9">
        <v>319</v>
      </c>
      <c r="B322" s="10" t="s">
        <v>330</v>
      </c>
      <c r="C322" s="33">
        <v>138</v>
      </c>
    </row>
    <row r="323" spans="1:3" x14ac:dyDescent="0.25">
      <c r="A323" s="9">
        <v>320</v>
      </c>
      <c r="B323" s="10" t="s">
        <v>331</v>
      </c>
      <c r="C323" s="33">
        <v>110</v>
      </c>
    </row>
    <row r="324" spans="1:3" x14ac:dyDescent="0.25">
      <c r="A324" s="9">
        <v>321</v>
      </c>
      <c r="B324" s="10" t="s">
        <v>332</v>
      </c>
      <c r="C324" s="33">
        <v>142</v>
      </c>
    </row>
    <row r="325" spans="1:3" x14ac:dyDescent="0.25">
      <c r="A325" s="9">
        <v>322</v>
      </c>
      <c r="B325" s="10" t="s">
        <v>333</v>
      </c>
      <c r="C325" s="33">
        <v>109</v>
      </c>
    </row>
    <row r="326" spans="1:3" x14ac:dyDescent="0.25">
      <c r="A326" s="9">
        <v>323</v>
      </c>
      <c r="B326" s="10" t="s">
        <v>334</v>
      </c>
      <c r="C326" s="33">
        <v>446</v>
      </c>
    </row>
    <row r="327" spans="1:3" x14ac:dyDescent="0.25">
      <c r="A327" s="9">
        <v>324</v>
      </c>
      <c r="B327" s="10" t="s">
        <v>335</v>
      </c>
      <c r="C327" s="33">
        <v>11370</v>
      </c>
    </row>
    <row r="328" spans="1:3" x14ac:dyDescent="0.25">
      <c r="A328" s="9">
        <v>325</v>
      </c>
      <c r="B328" s="10" t="s">
        <v>336</v>
      </c>
      <c r="C328" s="33">
        <v>1649</v>
      </c>
    </row>
    <row r="329" spans="1:3" x14ac:dyDescent="0.25">
      <c r="A329" s="9">
        <v>326</v>
      </c>
      <c r="B329" s="10" t="s">
        <v>337</v>
      </c>
      <c r="C329" s="33">
        <v>783</v>
      </c>
    </row>
    <row r="330" spans="1:3" x14ac:dyDescent="0.25">
      <c r="A330" s="9">
        <v>327</v>
      </c>
      <c r="B330" s="10" t="s">
        <v>338</v>
      </c>
      <c r="C330" s="33">
        <v>3069</v>
      </c>
    </row>
    <row r="331" spans="1:3" x14ac:dyDescent="0.25">
      <c r="A331" s="9">
        <v>328</v>
      </c>
      <c r="B331" s="10" t="s">
        <v>339</v>
      </c>
      <c r="C331" s="33">
        <v>204</v>
      </c>
    </row>
    <row r="332" spans="1:3" x14ac:dyDescent="0.25">
      <c r="A332" s="9">
        <v>329</v>
      </c>
      <c r="B332" s="10" t="s">
        <v>340</v>
      </c>
      <c r="C332" s="33">
        <v>215</v>
      </c>
    </row>
    <row r="333" spans="1:3" x14ac:dyDescent="0.25">
      <c r="A333" s="9">
        <v>330</v>
      </c>
      <c r="B333" s="10" t="s">
        <v>341</v>
      </c>
      <c r="C333" s="33">
        <v>604</v>
      </c>
    </row>
    <row r="334" spans="1:3" x14ac:dyDescent="0.25">
      <c r="A334" s="9">
        <v>331</v>
      </c>
      <c r="B334" s="10" t="s">
        <v>342</v>
      </c>
      <c r="C334" s="33">
        <v>644</v>
      </c>
    </row>
    <row r="335" spans="1:3" x14ac:dyDescent="0.25">
      <c r="A335" s="9">
        <v>332</v>
      </c>
      <c r="B335" s="10" t="s">
        <v>343</v>
      </c>
      <c r="C335" s="33">
        <v>58</v>
      </c>
    </row>
    <row r="336" spans="1:3" x14ac:dyDescent="0.25">
      <c r="A336" s="9">
        <v>333</v>
      </c>
      <c r="B336" s="10" t="s">
        <v>344</v>
      </c>
      <c r="C336" s="33">
        <v>1002</v>
      </c>
    </row>
    <row r="337" spans="1:3" x14ac:dyDescent="0.25">
      <c r="A337" s="9">
        <v>334</v>
      </c>
      <c r="B337" s="10" t="s">
        <v>345</v>
      </c>
      <c r="C337" s="33">
        <v>8398</v>
      </c>
    </row>
    <row r="338" spans="1:3" x14ac:dyDescent="0.25">
      <c r="A338" s="9">
        <v>335</v>
      </c>
      <c r="B338" s="10" t="s">
        <v>346</v>
      </c>
      <c r="C338" s="33">
        <v>126</v>
      </c>
    </row>
    <row r="339" spans="1:3" x14ac:dyDescent="0.25">
      <c r="A339" s="9">
        <v>336</v>
      </c>
      <c r="B339" s="10" t="s">
        <v>347</v>
      </c>
      <c r="C339" s="33">
        <v>370</v>
      </c>
    </row>
    <row r="340" spans="1:3" x14ac:dyDescent="0.25">
      <c r="A340" s="9">
        <v>337</v>
      </c>
      <c r="B340" s="10" t="s">
        <v>348</v>
      </c>
      <c r="C340" s="33">
        <v>1064</v>
      </c>
    </row>
    <row r="341" spans="1:3" x14ac:dyDescent="0.25">
      <c r="A341" s="9">
        <v>338</v>
      </c>
      <c r="B341" s="10" t="s">
        <v>349</v>
      </c>
      <c r="C341" s="33">
        <v>2705</v>
      </c>
    </row>
    <row r="342" spans="1:3" x14ac:dyDescent="0.25">
      <c r="A342" s="9">
        <v>339</v>
      </c>
      <c r="B342" s="10" t="s">
        <v>350</v>
      </c>
      <c r="C342" s="33">
        <v>694</v>
      </c>
    </row>
    <row r="343" spans="1:3" x14ac:dyDescent="0.25">
      <c r="A343" s="9">
        <v>340</v>
      </c>
      <c r="B343" s="10" t="s">
        <v>351</v>
      </c>
      <c r="C343" s="33">
        <v>240</v>
      </c>
    </row>
    <row r="344" spans="1:3" x14ac:dyDescent="0.25">
      <c r="A344" s="9">
        <v>341</v>
      </c>
      <c r="B344" s="10" t="s">
        <v>352</v>
      </c>
      <c r="C344" s="33">
        <v>63</v>
      </c>
    </row>
    <row r="345" spans="1:3" x14ac:dyDescent="0.25">
      <c r="A345" s="9">
        <v>342</v>
      </c>
      <c r="B345" s="10" t="s">
        <v>353</v>
      </c>
      <c r="C345" s="33">
        <v>1005</v>
      </c>
    </row>
    <row r="346" spans="1:3" x14ac:dyDescent="0.25">
      <c r="A346" s="9">
        <v>343</v>
      </c>
      <c r="B346" s="10" t="s">
        <v>354</v>
      </c>
      <c r="C346" s="33">
        <v>436</v>
      </c>
    </row>
    <row r="347" spans="1:3" x14ac:dyDescent="0.25">
      <c r="A347" s="9">
        <v>344</v>
      </c>
      <c r="B347" s="10" t="s">
        <v>355</v>
      </c>
      <c r="C347" s="33">
        <v>438</v>
      </c>
    </row>
    <row r="348" spans="1:3" x14ac:dyDescent="0.25">
      <c r="A348" s="9">
        <v>345</v>
      </c>
      <c r="B348" s="10" t="s">
        <v>356</v>
      </c>
      <c r="C348" s="33">
        <v>588</v>
      </c>
    </row>
    <row r="349" spans="1:3" x14ac:dyDescent="0.25">
      <c r="A349" s="9">
        <v>346</v>
      </c>
      <c r="B349" s="10" t="s">
        <v>357</v>
      </c>
      <c r="C349" s="33">
        <v>364</v>
      </c>
    </row>
    <row r="350" spans="1:3" x14ac:dyDescent="0.25">
      <c r="A350" s="9">
        <v>347</v>
      </c>
      <c r="B350" s="10" t="s">
        <v>358</v>
      </c>
      <c r="C350" s="33">
        <v>572</v>
      </c>
    </row>
    <row r="351" spans="1:3" x14ac:dyDescent="0.25">
      <c r="A351" s="9">
        <v>348</v>
      </c>
      <c r="B351" s="10" t="s">
        <v>359</v>
      </c>
      <c r="C351" s="33">
        <v>1362</v>
      </c>
    </row>
    <row r="352" spans="1:3" x14ac:dyDescent="0.25">
      <c r="A352" s="9">
        <v>349</v>
      </c>
      <c r="B352" s="10" t="s">
        <v>360</v>
      </c>
      <c r="C352" s="33">
        <v>301</v>
      </c>
    </row>
    <row r="353" spans="1:3" x14ac:dyDescent="0.25">
      <c r="A353" s="9">
        <v>350</v>
      </c>
      <c r="B353" s="10" t="s">
        <v>361</v>
      </c>
      <c r="C353" s="33">
        <v>4385</v>
      </c>
    </row>
    <row r="354" spans="1:3" x14ac:dyDescent="0.25">
      <c r="A354" s="9">
        <v>351</v>
      </c>
      <c r="B354" s="10" t="s">
        <v>362</v>
      </c>
      <c r="C354" s="33">
        <v>524</v>
      </c>
    </row>
    <row r="355" spans="1:3" x14ac:dyDescent="0.25">
      <c r="A355" s="9">
        <v>352</v>
      </c>
      <c r="B355" s="10" t="s">
        <v>363</v>
      </c>
      <c r="C355" s="33">
        <v>680</v>
      </c>
    </row>
    <row r="356" spans="1:3" x14ac:dyDescent="0.25">
      <c r="A356" s="9">
        <v>353</v>
      </c>
      <c r="B356" s="10" t="s">
        <v>364</v>
      </c>
      <c r="C356" s="33">
        <v>389</v>
      </c>
    </row>
    <row r="357" spans="1:3" x14ac:dyDescent="0.25">
      <c r="A357" s="9">
        <v>354</v>
      </c>
      <c r="B357" s="10" t="s">
        <v>365</v>
      </c>
      <c r="C357" s="33">
        <v>67</v>
      </c>
    </row>
    <row r="358" spans="1:3" x14ac:dyDescent="0.25">
      <c r="A358" s="9">
        <v>355</v>
      </c>
      <c r="B358" s="10" t="s">
        <v>366</v>
      </c>
      <c r="C358" s="33">
        <v>93</v>
      </c>
    </row>
    <row r="359" spans="1:3" x14ac:dyDescent="0.25">
      <c r="A359" s="9">
        <v>356</v>
      </c>
      <c r="B359" s="10" t="s">
        <v>367</v>
      </c>
      <c r="C359" s="33">
        <v>818</v>
      </c>
    </row>
    <row r="360" spans="1:3" x14ac:dyDescent="0.25">
      <c r="A360" s="9">
        <v>357</v>
      </c>
      <c r="B360" s="10" t="s">
        <v>368</v>
      </c>
      <c r="C360" s="33">
        <v>216</v>
      </c>
    </row>
    <row r="361" spans="1:3" x14ac:dyDescent="0.25">
      <c r="A361" s="9">
        <v>358</v>
      </c>
      <c r="B361" s="10" t="s">
        <v>369</v>
      </c>
      <c r="C361" s="33">
        <v>576</v>
      </c>
    </row>
    <row r="362" spans="1:3" x14ac:dyDescent="0.25">
      <c r="A362" s="9">
        <v>359</v>
      </c>
      <c r="B362" s="10" t="s">
        <v>370</v>
      </c>
      <c r="C362" s="33">
        <v>466</v>
      </c>
    </row>
    <row r="363" spans="1:3" x14ac:dyDescent="0.25">
      <c r="A363" s="9">
        <v>360</v>
      </c>
      <c r="B363" s="10" t="s">
        <v>371</v>
      </c>
      <c r="C363" s="33">
        <v>694</v>
      </c>
    </row>
    <row r="364" spans="1:3" x14ac:dyDescent="0.25">
      <c r="A364" s="9">
        <v>361</v>
      </c>
      <c r="B364" s="10" t="s">
        <v>372</v>
      </c>
      <c r="C364" s="33">
        <v>112</v>
      </c>
    </row>
    <row r="365" spans="1:3" x14ac:dyDescent="0.25">
      <c r="A365" s="9">
        <v>362</v>
      </c>
      <c r="B365" s="10" t="s">
        <v>373</v>
      </c>
      <c r="C365" s="33">
        <v>323</v>
      </c>
    </row>
    <row r="366" spans="1:3" x14ac:dyDescent="0.25">
      <c r="A366" s="9">
        <v>363</v>
      </c>
      <c r="B366" s="10" t="s">
        <v>374</v>
      </c>
      <c r="C366" s="33">
        <v>390</v>
      </c>
    </row>
    <row r="367" spans="1:3" x14ac:dyDescent="0.25">
      <c r="A367" s="9">
        <v>364</v>
      </c>
      <c r="B367" s="10" t="s">
        <v>375</v>
      </c>
      <c r="C367" s="33">
        <v>3021</v>
      </c>
    </row>
    <row r="368" spans="1:3" x14ac:dyDescent="0.25">
      <c r="A368" s="9">
        <v>365</v>
      </c>
      <c r="B368" s="10" t="s">
        <v>376</v>
      </c>
      <c r="C368" s="33">
        <v>176</v>
      </c>
    </row>
    <row r="369" spans="1:3" x14ac:dyDescent="0.25">
      <c r="A369" s="9">
        <v>366</v>
      </c>
      <c r="B369" s="10" t="s">
        <v>377</v>
      </c>
      <c r="C369" s="33">
        <v>1130</v>
      </c>
    </row>
    <row r="370" spans="1:3" x14ac:dyDescent="0.25">
      <c r="A370" s="9">
        <v>367</v>
      </c>
      <c r="B370" s="10" t="s">
        <v>378</v>
      </c>
      <c r="C370" s="33">
        <v>636</v>
      </c>
    </row>
    <row r="371" spans="1:3" x14ac:dyDescent="0.25">
      <c r="A371" s="9">
        <v>368</v>
      </c>
      <c r="B371" s="10" t="s">
        <v>379</v>
      </c>
      <c r="C371" s="33">
        <v>283</v>
      </c>
    </row>
    <row r="372" spans="1:3" x14ac:dyDescent="0.25">
      <c r="A372" s="9">
        <v>369</v>
      </c>
      <c r="B372" s="10" t="s">
        <v>380</v>
      </c>
      <c r="C372" s="33">
        <v>503</v>
      </c>
    </row>
    <row r="373" spans="1:3" x14ac:dyDescent="0.25">
      <c r="A373" s="9">
        <v>370</v>
      </c>
      <c r="B373" s="10" t="s">
        <v>381</v>
      </c>
      <c r="C373" s="33">
        <v>267</v>
      </c>
    </row>
    <row r="374" spans="1:3" x14ac:dyDescent="0.25">
      <c r="A374" s="9">
        <v>371</v>
      </c>
      <c r="B374" s="10" t="s">
        <v>382</v>
      </c>
      <c r="C374" s="33">
        <v>228</v>
      </c>
    </row>
    <row r="375" spans="1:3" x14ac:dyDescent="0.25">
      <c r="A375" s="9">
        <v>372</v>
      </c>
      <c r="B375" s="10" t="s">
        <v>383</v>
      </c>
      <c r="C375" s="33">
        <v>226</v>
      </c>
    </row>
    <row r="376" spans="1:3" x14ac:dyDescent="0.25">
      <c r="A376" s="9">
        <v>373</v>
      </c>
      <c r="B376" s="10" t="s">
        <v>384</v>
      </c>
      <c r="C376" s="33">
        <v>62</v>
      </c>
    </row>
    <row r="377" spans="1:3" x14ac:dyDescent="0.25">
      <c r="A377" s="9">
        <v>374</v>
      </c>
      <c r="B377" s="10" t="s">
        <v>385</v>
      </c>
      <c r="C377" s="33">
        <v>224</v>
      </c>
    </row>
    <row r="378" spans="1:3" x14ac:dyDescent="0.25">
      <c r="A378" s="9">
        <v>375</v>
      </c>
      <c r="B378" s="10" t="s">
        <v>386</v>
      </c>
      <c r="C378" s="33">
        <v>3180</v>
      </c>
    </row>
    <row r="379" spans="1:3" x14ac:dyDescent="0.25">
      <c r="A379" s="9">
        <v>376</v>
      </c>
      <c r="B379" s="10" t="s">
        <v>387</v>
      </c>
      <c r="C379" s="33">
        <v>67</v>
      </c>
    </row>
    <row r="380" spans="1:3" x14ac:dyDescent="0.25">
      <c r="A380" s="9">
        <v>377</v>
      </c>
      <c r="B380" s="10" t="s">
        <v>388</v>
      </c>
      <c r="C380" s="33">
        <v>1741</v>
      </c>
    </row>
    <row r="381" spans="1:3" x14ac:dyDescent="0.25">
      <c r="A381" s="9">
        <v>378</v>
      </c>
      <c r="B381" s="10" t="s">
        <v>389</v>
      </c>
      <c r="C381" s="33">
        <v>521</v>
      </c>
    </row>
    <row r="382" spans="1:3" x14ac:dyDescent="0.25">
      <c r="A382" s="9">
        <v>379</v>
      </c>
      <c r="B382" s="10" t="s">
        <v>390</v>
      </c>
      <c r="C382" s="33">
        <v>558</v>
      </c>
    </row>
    <row r="383" spans="1:3" x14ac:dyDescent="0.25">
      <c r="A383" s="9">
        <v>380</v>
      </c>
      <c r="B383" s="10" t="s">
        <v>391</v>
      </c>
      <c r="C383" s="33">
        <v>541</v>
      </c>
    </row>
    <row r="384" spans="1:3" x14ac:dyDescent="0.25">
      <c r="A384" s="9">
        <v>381</v>
      </c>
      <c r="B384" s="10" t="s">
        <v>392</v>
      </c>
      <c r="C384" s="33">
        <v>403</v>
      </c>
    </row>
    <row r="385" spans="1:3" x14ac:dyDescent="0.25">
      <c r="A385" s="9">
        <v>382</v>
      </c>
      <c r="B385" s="10" t="s">
        <v>393</v>
      </c>
      <c r="C385" s="33">
        <v>173</v>
      </c>
    </row>
    <row r="386" spans="1:3" x14ac:dyDescent="0.25">
      <c r="A386" s="9">
        <v>383</v>
      </c>
      <c r="B386" s="10" t="s">
        <v>394</v>
      </c>
      <c r="C386" s="33">
        <v>128</v>
      </c>
    </row>
    <row r="387" spans="1:3" x14ac:dyDescent="0.25">
      <c r="A387" s="9">
        <v>384</v>
      </c>
      <c r="B387" s="10" t="s">
        <v>395</v>
      </c>
      <c r="C387" s="33">
        <v>669</v>
      </c>
    </row>
    <row r="388" spans="1:3" x14ac:dyDescent="0.25">
      <c r="A388" s="9">
        <v>385</v>
      </c>
      <c r="B388" s="10" t="s">
        <v>396</v>
      </c>
      <c r="C388" s="33">
        <v>37337</v>
      </c>
    </row>
    <row r="389" spans="1:3" x14ac:dyDescent="0.25">
      <c r="A389" s="9">
        <v>386</v>
      </c>
      <c r="B389" s="10" t="s">
        <v>397</v>
      </c>
      <c r="C389" s="33">
        <v>3943</v>
      </c>
    </row>
    <row r="390" spans="1:3" x14ac:dyDescent="0.25">
      <c r="A390" s="9">
        <v>387</v>
      </c>
      <c r="B390" s="10" t="s">
        <v>398</v>
      </c>
      <c r="C390" s="33">
        <v>472</v>
      </c>
    </row>
    <row r="391" spans="1:3" x14ac:dyDescent="0.25">
      <c r="A391" s="9">
        <v>388</v>
      </c>
      <c r="B391" s="10" t="s">
        <v>399</v>
      </c>
      <c r="C391" s="33">
        <v>396</v>
      </c>
    </row>
    <row r="392" spans="1:3" x14ac:dyDescent="0.25">
      <c r="A392" s="9">
        <v>389</v>
      </c>
      <c r="B392" s="10" t="s">
        <v>400</v>
      </c>
      <c r="C392" s="33">
        <v>147</v>
      </c>
    </row>
    <row r="393" spans="1:3" x14ac:dyDescent="0.25">
      <c r="A393" s="9">
        <v>390</v>
      </c>
      <c r="B393" s="10" t="s">
        <v>401</v>
      </c>
      <c r="C393" s="33">
        <v>17847</v>
      </c>
    </row>
    <row r="394" spans="1:3" x14ac:dyDescent="0.25">
      <c r="A394" s="9">
        <v>391</v>
      </c>
      <c r="B394" s="10" t="s">
        <v>402</v>
      </c>
      <c r="C394" s="33">
        <v>477</v>
      </c>
    </row>
    <row r="395" spans="1:3" x14ac:dyDescent="0.25">
      <c r="A395" s="9">
        <v>392</v>
      </c>
      <c r="B395" s="10" t="s">
        <v>403</v>
      </c>
      <c r="C395" s="33">
        <v>989</v>
      </c>
    </row>
    <row r="396" spans="1:3" x14ac:dyDescent="0.25">
      <c r="A396" s="9">
        <v>393</v>
      </c>
      <c r="B396" s="10" t="s">
        <v>404</v>
      </c>
      <c r="C396" s="33">
        <v>778</v>
      </c>
    </row>
    <row r="397" spans="1:3" x14ac:dyDescent="0.25">
      <c r="A397" s="9">
        <v>394</v>
      </c>
      <c r="B397" s="10" t="s">
        <v>405</v>
      </c>
      <c r="C397" s="33">
        <v>397</v>
      </c>
    </row>
    <row r="398" spans="1:3" x14ac:dyDescent="0.25">
      <c r="A398" s="9">
        <v>395</v>
      </c>
      <c r="B398" s="10" t="s">
        <v>406</v>
      </c>
      <c r="C398" s="33">
        <v>222</v>
      </c>
    </row>
    <row r="399" spans="1:3" x14ac:dyDescent="0.25">
      <c r="A399" s="9">
        <v>396</v>
      </c>
      <c r="B399" s="10" t="s">
        <v>407</v>
      </c>
      <c r="C399" s="33">
        <v>444</v>
      </c>
    </row>
    <row r="400" spans="1:3" x14ac:dyDescent="0.25">
      <c r="A400" s="9">
        <v>397</v>
      </c>
      <c r="B400" s="10" t="s">
        <v>408</v>
      </c>
      <c r="C400" s="33">
        <v>10825</v>
      </c>
    </row>
    <row r="401" spans="1:3" x14ac:dyDescent="0.25">
      <c r="A401" s="9">
        <v>398</v>
      </c>
      <c r="B401" s="10" t="s">
        <v>409</v>
      </c>
      <c r="C401" s="33">
        <v>914</v>
      </c>
    </row>
    <row r="402" spans="1:3" x14ac:dyDescent="0.25">
      <c r="A402" s="9">
        <v>399</v>
      </c>
      <c r="B402" s="10" t="s">
        <v>410</v>
      </c>
      <c r="C402" s="33">
        <v>9899</v>
      </c>
    </row>
    <row r="403" spans="1:3" x14ac:dyDescent="0.25">
      <c r="A403" s="9">
        <v>400</v>
      </c>
      <c r="B403" s="10" t="s">
        <v>411</v>
      </c>
      <c r="C403" s="33">
        <v>360</v>
      </c>
    </row>
    <row r="404" spans="1:3" x14ac:dyDescent="0.25">
      <c r="A404" s="9">
        <v>401</v>
      </c>
      <c r="B404" s="10" t="s">
        <v>412</v>
      </c>
      <c r="C404" s="33">
        <v>12960</v>
      </c>
    </row>
    <row r="405" spans="1:3" x14ac:dyDescent="0.25">
      <c r="A405" s="9">
        <v>402</v>
      </c>
      <c r="B405" s="10" t="s">
        <v>413</v>
      </c>
      <c r="C405" s="33">
        <v>146</v>
      </c>
    </row>
    <row r="406" spans="1:3" x14ac:dyDescent="0.25">
      <c r="A406" s="9">
        <v>403</v>
      </c>
      <c r="B406" s="10" t="s">
        <v>414</v>
      </c>
      <c r="C406" s="33">
        <v>1166</v>
      </c>
    </row>
    <row r="407" spans="1:3" x14ac:dyDescent="0.25">
      <c r="A407" s="9">
        <v>404</v>
      </c>
      <c r="B407" s="10" t="s">
        <v>415</v>
      </c>
      <c r="C407" s="33">
        <v>400</v>
      </c>
    </row>
    <row r="408" spans="1:3" x14ac:dyDescent="0.25">
      <c r="A408" s="9">
        <v>405</v>
      </c>
      <c r="B408" s="10" t="s">
        <v>416</v>
      </c>
      <c r="C408" s="33">
        <v>819</v>
      </c>
    </row>
    <row r="409" spans="1:3" x14ac:dyDescent="0.25">
      <c r="A409" s="9">
        <v>406</v>
      </c>
      <c r="B409" s="10" t="s">
        <v>417</v>
      </c>
      <c r="C409" s="33">
        <v>3024</v>
      </c>
    </row>
    <row r="410" spans="1:3" x14ac:dyDescent="0.25">
      <c r="A410" s="9">
        <v>407</v>
      </c>
      <c r="B410" s="10" t="s">
        <v>418</v>
      </c>
      <c r="C410" s="33">
        <v>1328</v>
      </c>
    </row>
    <row r="411" spans="1:3" x14ac:dyDescent="0.25">
      <c r="A411" s="9">
        <v>408</v>
      </c>
      <c r="B411" s="10" t="s">
        <v>419</v>
      </c>
      <c r="C411" s="33">
        <v>115</v>
      </c>
    </row>
    <row r="412" spans="1:3" x14ac:dyDescent="0.25">
      <c r="A412" s="9">
        <v>409</v>
      </c>
      <c r="B412" s="10" t="s">
        <v>420</v>
      </c>
      <c r="C412" s="33">
        <v>3975</v>
      </c>
    </row>
    <row r="413" spans="1:3" x14ac:dyDescent="0.25">
      <c r="A413" s="9">
        <v>410</v>
      </c>
      <c r="B413" s="10" t="s">
        <v>421</v>
      </c>
      <c r="C413" s="33">
        <v>496</v>
      </c>
    </row>
    <row r="414" spans="1:3" x14ac:dyDescent="0.25">
      <c r="A414" s="9">
        <v>411</v>
      </c>
      <c r="B414" s="10" t="s">
        <v>422</v>
      </c>
      <c r="C414" s="33">
        <v>133</v>
      </c>
    </row>
    <row r="415" spans="1:3" x14ac:dyDescent="0.25">
      <c r="A415" s="9">
        <v>412</v>
      </c>
      <c r="B415" s="10" t="s">
        <v>423</v>
      </c>
      <c r="C415" s="33">
        <v>973</v>
      </c>
    </row>
    <row r="416" spans="1:3" x14ac:dyDescent="0.25">
      <c r="A416" s="9">
        <v>413</v>
      </c>
      <c r="B416" s="10" t="s">
        <v>424</v>
      </c>
      <c r="C416" s="33">
        <v>60826</v>
      </c>
    </row>
    <row r="417" spans="1:3" x14ac:dyDescent="0.25">
      <c r="A417" s="9">
        <v>414</v>
      </c>
      <c r="B417" s="10" t="s">
        <v>425</v>
      </c>
      <c r="C417" s="33">
        <v>1743</v>
      </c>
    </row>
    <row r="418" spans="1:3" x14ac:dyDescent="0.25">
      <c r="A418" s="9">
        <v>415</v>
      </c>
      <c r="B418" s="10" t="s">
        <v>426</v>
      </c>
      <c r="C418" s="33">
        <v>709</v>
      </c>
    </row>
    <row r="419" spans="1:3" x14ac:dyDescent="0.25">
      <c r="A419" s="9">
        <v>416</v>
      </c>
      <c r="B419" s="10" t="s">
        <v>427</v>
      </c>
      <c r="C419" s="33">
        <v>63</v>
      </c>
    </row>
    <row r="420" spans="1:3" x14ac:dyDescent="0.25">
      <c r="A420" s="9">
        <v>417</v>
      </c>
      <c r="B420" s="10" t="s">
        <v>428</v>
      </c>
      <c r="C420" s="33">
        <v>1580</v>
      </c>
    </row>
    <row r="421" spans="1:3" x14ac:dyDescent="0.25">
      <c r="A421" s="9">
        <v>418</v>
      </c>
      <c r="B421" s="10" t="s">
        <v>429</v>
      </c>
      <c r="C421" s="33">
        <v>2249</v>
      </c>
    </row>
    <row r="422" spans="1:3" x14ac:dyDescent="0.25">
      <c r="A422" s="9">
        <v>419</v>
      </c>
      <c r="B422" s="10" t="s">
        <v>430</v>
      </c>
      <c r="C422" s="33">
        <v>172</v>
      </c>
    </row>
    <row r="423" spans="1:3" x14ac:dyDescent="0.25">
      <c r="A423" s="9">
        <v>420</v>
      </c>
      <c r="B423" s="10" t="s">
        <v>431</v>
      </c>
      <c r="C423" s="33">
        <v>611</v>
      </c>
    </row>
    <row r="424" spans="1:3" x14ac:dyDescent="0.25">
      <c r="A424" s="9">
        <v>421</v>
      </c>
      <c r="B424" s="10" t="s">
        <v>432</v>
      </c>
      <c r="C424" s="33">
        <v>978</v>
      </c>
    </row>
    <row r="425" spans="1:3" x14ac:dyDescent="0.25">
      <c r="A425" s="9">
        <v>422</v>
      </c>
      <c r="B425" s="10" t="s">
        <v>433</v>
      </c>
      <c r="C425" s="33">
        <v>150</v>
      </c>
    </row>
    <row r="426" spans="1:3" x14ac:dyDescent="0.25">
      <c r="A426" s="9">
        <v>423</v>
      </c>
      <c r="B426" s="10" t="s">
        <v>434</v>
      </c>
      <c r="C426" s="33">
        <v>81</v>
      </c>
    </row>
    <row r="427" spans="1:3" x14ac:dyDescent="0.25">
      <c r="A427" s="9">
        <v>424</v>
      </c>
      <c r="B427" s="10" t="s">
        <v>435</v>
      </c>
      <c r="C427" s="33">
        <v>539</v>
      </c>
    </row>
    <row r="428" spans="1:3" x14ac:dyDescent="0.25">
      <c r="A428" s="9">
        <v>425</v>
      </c>
      <c r="B428" s="10" t="s">
        <v>436</v>
      </c>
      <c r="C428" s="33">
        <v>519</v>
      </c>
    </row>
    <row r="429" spans="1:3" x14ac:dyDescent="0.25">
      <c r="A429" s="9">
        <v>426</v>
      </c>
      <c r="B429" s="10" t="s">
        <v>437</v>
      </c>
      <c r="C429" s="33">
        <v>1222</v>
      </c>
    </row>
    <row r="430" spans="1:3" x14ac:dyDescent="0.25">
      <c r="A430" s="9">
        <v>427</v>
      </c>
      <c r="B430" s="10" t="s">
        <v>438</v>
      </c>
      <c r="C430" s="33">
        <v>2506</v>
      </c>
    </row>
    <row r="431" spans="1:3" x14ac:dyDescent="0.25">
      <c r="A431" s="9">
        <v>428</v>
      </c>
      <c r="B431" s="10" t="s">
        <v>439</v>
      </c>
      <c r="C431" s="33">
        <v>306</v>
      </c>
    </row>
    <row r="432" spans="1:3" x14ac:dyDescent="0.25">
      <c r="A432" s="9">
        <v>429</v>
      </c>
      <c r="B432" s="10" t="s">
        <v>440</v>
      </c>
      <c r="C432" s="33">
        <v>247</v>
      </c>
    </row>
    <row r="433" spans="1:3" x14ac:dyDescent="0.25">
      <c r="A433" s="9">
        <v>430</v>
      </c>
      <c r="B433" s="10" t="s">
        <v>441</v>
      </c>
      <c r="C433" s="33">
        <v>55</v>
      </c>
    </row>
    <row r="434" spans="1:3" x14ac:dyDescent="0.25">
      <c r="A434" s="9">
        <v>431</v>
      </c>
      <c r="B434" s="10" t="s">
        <v>442</v>
      </c>
      <c r="C434" s="33">
        <v>289</v>
      </c>
    </row>
    <row r="435" spans="1:3" x14ac:dyDescent="0.25">
      <c r="A435" s="9">
        <v>432</v>
      </c>
      <c r="B435" s="10" t="s">
        <v>443</v>
      </c>
      <c r="C435" s="33">
        <v>155</v>
      </c>
    </row>
    <row r="436" spans="1:3" x14ac:dyDescent="0.25">
      <c r="A436" s="9">
        <v>433</v>
      </c>
      <c r="B436" s="10" t="s">
        <v>444</v>
      </c>
      <c r="C436" s="33">
        <v>441</v>
      </c>
    </row>
    <row r="437" spans="1:3" x14ac:dyDescent="0.25">
      <c r="A437" s="9">
        <v>434</v>
      </c>
      <c r="B437" s="10" t="s">
        <v>445</v>
      </c>
      <c r="C437" s="33">
        <v>569</v>
      </c>
    </row>
    <row r="438" spans="1:3" x14ac:dyDescent="0.25">
      <c r="A438" s="9">
        <v>435</v>
      </c>
      <c r="B438" s="10" t="s">
        <v>446</v>
      </c>
      <c r="C438" s="33">
        <v>513</v>
      </c>
    </row>
    <row r="439" spans="1:3" x14ac:dyDescent="0.25">
      <c r="A439" s="9">
        <v>436</v>
      </c>
      <c r="B439" s="10" t="s">
        <v>447</v>
      </c>
      <c r="C439" s="33">
        <v>122</v>
      </c>
    </row>
    <row r="440" spans="1:3" x14ac:dyDescent="0.25">
      <c r="A440" s="9">
        <v>437</v>
      </c>
      <c r="B440" s="10" t="s">
        <v>448</v>
      </c>
      <c r="C440" s="33">
        <v>2564</v>
      </c>
    </row>
    <row r="441" spans="1:3" x14ac:dyDescent="0.25">
      <c r="A441" s="9">
        <v>438</v>
      </c>
      <c r="B441" s="10" t="s">
        <v>449</v>
      </c>
      <c r="C441" s="33">
        <v>251</v>
      </c>
    </row>
    <row r="442" spans="1:3" x14ac:dyDescent="0.25">
      <c r="A442" s="9">
        <v>439</v>
      </c>
      <c r="B442" s="10" t="s">
        <v>450</v>
      </c>
      <c r="C442" s="33">
        <v>4116</v>
      </c>
    </row>
    <row r="443" spans="1:3" x14ac:dyDescent="0.25">
      <c r="A443" s="9">
        <v>440</v>
      </c>
      <c r="B443" s="10" t="s">
        <v>451</v>
      </c>
      <c r="C443" s="33">
        <v>117</v>
      </c>
    </row>
    <row r="444" spans="1:3" x14ac:dyDescent="0.25">
      <c r="A444" s="9">
        <v>441</v>
      </c>
      <c r="B444" s="10" t="s">
        <v>452</v>
      </c>
      <c r="C444" s="33">
        <v>1323</v>
      </c>
    </row>
    <row r="445" spans="1:3" x14ac:dyDescent="0.25">
      <c r="A445" s="9">
        <v>442</v>
      </c>
      <c r="B445" s="10" t="s">
        <v>453</v>
      </c>
      <c r="C445" s="33">
        <v>44</v>
      </c>
    </row>
    <row r="446" spans="1:3" x14ac:dyDescent="0.25">
      <c r="A446" s="9">
        <v>443</v>
      </c>
      <c r="B446" s="10" t="s">
        <v>454</v>
      </c>
      <c r="C446" s="33">
        <v>81</v>
      </c>
    </row>
    <row r="447" spans="1:3" x14ac:dyDescent="0.25">
      <c r="A447" s="9">
        <v>444</v>
      </c>
      <c r="B447" s="10" t="s">
        <v>455</v>
      </c>
      <c r="C447" s="33">
        <v>73</v>
      </c>
    </row>
    <row r="448" spans="1:3" x14ac:dyDescent="0.25">
      <c r="A448" s="9">
        <v>445</v>
      </c>
      <c r="B448" s="10" t="s">
        <v>456</v>
      </c>
      <c r="C448" s="33">
        <v>341</v>
      </c>
    </row>
    <row r="449" spans="1:3" x14ac:dyDescent="0.25">
      <c r="A449" s="9">
        <v>446</v>
      </c>
      <c r="B449" s="10" t="s">
        <v>457</v>
      </c>
      <c r="C449" s="33">
        <v>1034</v>
      </c>
    </row>
    <row r="450" spans="1:3" x14ac:dyDescent="0.25">
      <c r="A450" s="9">
        <v>447</v>
      </c>
      <c r="B450" s="10" t="s">
        <v>458</v>
      </c>
      <c r="C450" s="33">
        <v>2630</v>
      </c>
    </row>
    <row r="451" spans="1:3" x14ac:dyDescent="0.25">
      <c r="A451" s="9">
        <v>448</v>
      </c>
      <c r="B451" s="10" t="s">
        <v>459</v>
      </c>
      <c r="C451" s="33">
        <v>346</v>
      </c>
    </row>
    <row r="452" spans="1:3" x14ac:dyDescent="0.25">
      <c r="A452" s="9">
        <v>449</v>
      </c>
      <c r="B452" s="10" t="s">
        <v>460</v>
      </c>
      <c r="C452" s="33">
        <v>456</v>
      </c>
    </row>
    <row r="453" spans="1:3" x14ac:dyDescent="0.25">
      <c r="A453" s="9">
        <v>450</v>
      </c>
      <c r="B453" s="10" t="s">
        <v>461</v>
      </c>
      <c r="C453" s="33">
        <v>2015</v>
      </c>
    </row>
    <row r="454" spans="1:3" x14ac:dyDescent="0.25">
      <c r="A454" s="9">
        <v>451</v>
      </c>
      <c r="B454" s="10" t="s">
        <v>462</v>
      </c>
      <c r="C454" s="33">
        <v>180</v>
      </c>
    </row>
    <row r="455" spans="1:3" x14ac:dyDescent="0.25">
      <c r="A455" s="9">
        <v>452</v>
      </c>
      <c r="B455" s="10" t="s">
        <v>463</v>
      </c>
      <c r="C455" s="33">
        <v>726</v>
      </c>
    </row>
    <row r="456" spans="1:3" x14ac:dyDescent="0.25">
      <c r="A456" s="9">
        <v>453</v>
      </c>
      <c r="B456" s="10" t="s">
        <v>464</v>
      </c>
      <c r="C456" s="33">
        <v>839</v>
      </c>
    </row>
    <row r="457" spans="1:3" x14ac:dyDescent="0.25">
      <c r="A457" s="9">
        <v>454</v>
      </c>
      <c r="B457" s="10" t="s">
        <v>465</v>
      </c>
      <c r="C457" s="33">
        <v>491</v>
      </c>
    </row>
    <row r="458" spans="1:3" x14ac:dyDescent="0.25">
      <c r="A458" s="9">
        <v>455</v>
      </c>
      <c r="B458" s="10" t="s">
        <v>466</v>
      </c>
      <c r="C458" s="33">
        <v>483</v>
      </c>
    </row>
    <row r="459" spans="1:3" x14ac:dyDescent="0.25">
      <c r="A459" s="9">
        <v>456</v>
      </c>
      <c r="B459" s="10" t="s">
        <v>467</v>
      </c>
      <c r="C459" s="33">
        <v>311</v>
      </c>
    </row>
    <row r="460" spans="1:3" x14ac:dyDescent="0.25">
      <c r="A460" s="9">
        <v>457</v>
      </c>
      <c r="B460" s="10" t="s">
        <v>468</v>
      </c>
      <c r="C460" s="33">
        <v>481</v>
      </c>
    </row>
    <row r="461" spans="1:3" x14ac:dyDescent="0.25">
      <c r="A461" s="9">
        <v>458</v>
      </c>
      <c r="B461" s="10" t="s">
        <v>469</v>
      </c>
      <c r="C461" s="33">
        <v>216</v>
      </c>
    </row>
    <row r="462" spans="1:3" x14ac:dyDescent="0.25">
      <c r="A462" s="9">
        <v>459</v>
      </c>
      <c r="B462" s="10" t="s">
        <v>470</v>
      </c>
      <c r="C462" s="33">
        <v>901</v>
      </c>
    </row>
    <row r="463" spans="1:3" x14ac:dyDescent="0.25">
      <c r="A463" s="9">
        <v>460</v>
      </c>
      <c r="B463" s="10" t="s">
        <v>471</v>
      </c>
      <c r="C463" s="33">
        <v>714</v>
      </c>
    </row>
    <row r="464" spans="1:3" x14ac:dyDescent="0.25">
      <c r="A464" s="9">
        <v>461</v>
      </c>
      <c r="B464" s="10" t="s">
        <v>472</v>
      </c>
      <c r="C464" s="33">
        <v>146</v>
      </c>
    </row>
    <row r="465" spans="1:3" x14ac:dyDescent="0.25">
      <c r="A465" s="9">
        <v>462</v>
      </c>
      <c r="B465" s="10" t="s">
        <v>473</v>
      </c>
      <c r="C465" s="33">
        <v>1006</v>
      </c>
    </row>
    <row r="466" spans="1:3" x14ac:dyDescent="0.25">
      <c r="A466" s="9">
        <v>463</v>
      </c>
      <c r="B466" s="10" t="s">
        <v>474</v>
      </c>
      <c r="C466" s="33">
        <v>91</v>
      </c>
    </row>
    <row r="467" spans="1:3" x14ac:dyDescent="0.25">
      <c r="A467" s="9">
        <v>464</v>
      </c>
      <c r="B467" s="10" t="s">
        <v>475</v>
      </c>
      <c r="C467" s="33">
        <v>167</v>
      </c>
    </row>
    <row r="468" spans="1:3" x14ac:dyDescent="0.25">
      <c r="A468" s="9">
        <v>465</v>
      </c>
      <c r="B468" s="10" t="s">
        <v>476</v>
      </c>
      <c r="C468" s="33">
        <v>236</v>
      </c>
    </row>
    <row r="469" spans="1:3" x14ac:dyDescent="0.25">
      <c r="A469" s="9">
        <v>466</v>
      </c>
      <c r="B469" s="10" t="s">
        <v>477</v>
      </c>
      <c r="C469" s="33">
        <v>2087</v>
      </c>
    </row>
    <row r="470" spans="1:3" x14ac:dyDescent="0.25">
      <c r="A470" s="9">
        <v>467</v>
      </c>
      <c r="B470" s="10" t="s">
        <v>478</v>
      </c>
      <c r="C470" s="33">
        <v>4006</v>
      </c>
    </row>
    <row r="471" spans="1:3" x14ac:dyDescent="0.25">
      <c r="A471" s="9">
        <v>468</v>
      </c>
      <c r="B471" s="10" t="s">
        <v>479</v>
      </c>
      <c r="C471" s="33">
        <v>1943</v>
      </c>
    </row>
    <row r="472" spans="1:3" x14ac:dyDescent="0.25">
      <c r="A472" s="9">
        <v>469</v>
      </c>
      <c r="B472" s="10" t="s">
        <v>480</v>
      </c>
      <c r="C472" s="33">
        <v>5218</v>
      </c>
    </row>
    <row r="473" spans="1:3" x14ac:dyDescent="0.25">
      <c r="A473" s="9">
        <v>470</v>
      </c>
      <c r="B473" s="10" t="s">
        <v>481</v>
      </c>
      <c r="C473" s="33">
        <v>695</v>
      </c>
    </row>
    <row r="474" spans="1:3" x14ac:dyDescent="0.25">
      <c r="A474" s="9">
        <v>471</v>
      </c>
      <c r="B474" s="10" t="s">
        <v>482</v>
      </c>
      <c r="C474" s="33">
        <v>82</v>
      </c>
    </row>
    <row r="475" spans="1:3" x14ac:dyDescent="0.25">
      <c r="A475" s="9">
        <v>472</v>
      </c>
      <c r="B475" s="10" t="s">
        <v>483</v>
      </c>
      <c r="C475" s="33">
        <v>574</v>
      </c>
    </row>
    <row r="476" spans="1:3" x14ac:dyDescent="0.25">
      <c r="A476" s="9">
        <v>473</v>
      </c>
      <c r="B476" s="10" t="s">
        <v>484</v>
      </c>
      <c r="C476" s="33">
        <v>204</v>
      </c>
    </row>
    <row r="477" spans="1:3" x14ac:dyDescent="0.25">
      <c r="A477" s="9">
        <v>474</v>
      </c>
      <c r="B477" s="10" t="s">
        <v>485</v>
      </c>
      <c r="C477" s="33">
        <v>481</v>
      </c>
    </row>
    <row r="478" spans="1:3" x14ac:dyDescent="0.25">
      <c r="A478" s="9">
        <v>475</v>
      </c>
      <c r="B478" s="10" t="s">
        <v>486</v>
      </c>
      <c r="C478" s="33">
        <v>2065</v>
      </c>
    </row>
    <row r="479" spans="1:3" x14ac:dyDescent="0.25">
      <c r="A479" s="9">
        <v>476</v>
      </c>
      <c r="B479" s="10" t="s">
        <v>487</v>
      </c>
      <c r="C479" s="33">
        <v>105</v>
      </c>
    </row>
    <row r="480" spans="1:3" x14ac:dyDescent="0.25">
      <c r="A480" s="9">
        <v>477</v>
      </c>
      <c r="B480" s="10" t="s">
        <v>488</v>
      </c>
      <c r="C480" s="33">
        <v>209</v>
      </c>
    </row>
    <row r="481" spans="1:3" x14ac:dyDescent="0.25">
      <c r="A481" s="9">
        <v>478</v>
      </c>
      <c r="B481" s="10" t="s">
        <v>489</v>
      </c>
      <c r="C481" s="33">
        <v>241</v>
      </c>
    </row>
    <row r="482" spans="1:3" x14ac:dyDescent="0.25">
      <c r="A482" s="9">
        <v>479</v>
      </c>
      <c r="B482" s="10" t="s">
        <v>490</v>
      </c>
      <c r="C482" s="33">
        <v>26</v>
      </c>
    </row>
    <row r="483" spans="1:3" x14ac:dyDescent="0.25">
      <c r="A483" s="9">
        <v>480</v>
      </c>
      <c r="B483" s="10" t="s">
        <v>491</v>
      </c>
      <c r="C483" s="33">
        <v>270</v>
      </c>
    </row>
    <row r="484" spans="1:3" x14ac:dyDescent="0.25">
      <c r="A484" s="9">
        <v>481</v>
      </c>
      <c r="B484" s="10" t="s">
        <v>492</v>
      </c>
      <c r="C484" s="33">
        <v>565</v>
      </c>
    </row>
    <row r="485" spans="1:3" x14ac:dyDescent="0.25">
      <c r="A485" s="9">
        <v>482</v>
      </c>
      <c r="B485" s="10" t="s">
        <v>493</v>
      </c>
      <c r="C485" s="33">
        <v>13480</v>
      </c>
    </row>
    <row r="486" spans="1:3" x14ac:dyDescent="0.25">
      <c r="A486" s="9">
        <v>483</v>
      </c>
      <c r="B486" s="10" t="s">
        <v>494</v>
      </c>
      <c r="C486" s="33">
        <v>1483</v>
      </c>
    </row>
    <row r="487" spans="1:3" x14ac:dyDescent="0.25">
      <c r="A487" s="9">
        <v>484</v>
      </c>
      <c r="B487" s="10" t="s">
        <v>495</v>
      </c>
      <c r="C487" s="33">
        <v>906</v>
      </c>
    </row>
    <row r="488" spans="1:3" x14ac:dyDescent="0.25">
      <c r="A488" s="9">
        <v>485</v>
      </c>
      <c r="B488" s="10" t="s">
        <v>496</v>
      </c>
      <c r="C488" s="33">
        <v>449</v>
      </c>
    </row>
    <row r="489" spans="1:3" x14ac:dyDescent="0.25">
      <c r="A489" s="9">
        <v>486</v>
      </c>
      <c r="B489" s="10" t="s">
        <v>497</v>
      </c>
      <c r="C489" s="33">
        <v>552</v>
      </c>
    </row>
    <row r="490" spans="1:3" x14ac:dyDescent="0.25">
      <c r="A490" s="9">
        <v>487</v>
      </c>
      <c r="B490" s="10" t="s">
        <v>498</v>
      </c>
      <c r="C490" s="33">
        <v>463</v>
      </c>
    </row>
    <row r="491" spans="1:3" x14ac:dyDescent="0.25">
      <c r="A491" s="9">
        <v>488</v>
      </c>
      <c r="B491" s="10" t="s">
        <v>499</v>
      </c>
      <c r="C491" s="33">
        <v>50</v>
      </c>
    </row>
    <row r="492" spans="1:3" x14ac:dyDescent="0.25">
      <c r="A492" s="9">
        <v>489</v>
      </c>
      <c r="B492" s="10" t="s">
        <v>500</v>
      </c>
      <c r="C492" s="33">
        <v>688</v>
      </c>
    </row>
    <row r="493" spans="1:3" x14ac:dyDescent="0.25">
      <c r="A493" s="9">
        <v>490</v>
      </c>
      <c r="B493" s="10" t="s">
        <v>501</v>
      </c>
      <c r="C493" s="33">
        <v>410</v>
      </c>
    </row>
    <row r="494" spans="1:3" x14ac:dyDescent="0.25">
      <c r="A494" s="9">
        <v>491</v>
      </c>
      <c r="B494" s="10" t="s">
        <v>502</v>
      </c>
      <c r="C494" s="33">
        <v>855</v>
      </c>
    </row>
    <row r="495" spans="1:3" x14ac:dyDescent="0.25">
      <c r="A495" s="9">
        <v>492</v>
      </c>
      <c r="B495" s="10" t="s">
        <v>503</v>
      </c>
      <c r="C495" s="33">
        <v>886</v>
      </c>
    </row>
    <row r="496" spans="1:3" x14ac:dyDescent="0.25">
      <c r="A496" s="9">
        <v>493</v>
      </c>
      <c r="B496" s="10" t="s">
        <v>504</v>
      </c>
      <c r="C496" s="33">
        <v>113</v>
      </c>
    </row>
    <row r="497" spans="1:3" x14ac:dyDescent="0.25">
      <c r="A497" s="9">
        <v>494</v>
      </c>
      <c r="B497" s="10" t="s">
        <v>505</v>
      </c>
      <c r="C497" s="33">
        <v>878</v>
      </c>
    </row>
    <row r="498" spans="1:3" x14ac:dyDescent="0.25">
      <c r="A498" s="9">
        <v>495</v>
      </c>
      <c r="B498" s="10" t="s">
        <v>506</v>
      </c>
      <c r="C498" s="33">
        <v>427</v>
      </c>
    </row>
    <row r="499" spans="1:3" x14ac:dyDescent="0.25">
      <c r="A499" s="9">
        <v>496</v>
      </c>
      <c r="B499" s="10" t="s">
        <v>507</v>
      </c>
      <c r="C499" s="33">
        <v>268</v>
      </c>
    </row>
    <row r="500" spans="1:3" x14ac:dyDescent="0.25">
      <c r="A500" s="9">
        <v>497</v>
      </c>
      <c r="B500" s="10" t="s">
        <v>508</v>
      </c>
      <c r="C500" s="33">
        <v>608</v>
      </c>
    </row>
    <row r="501" spans="1:3" x14ac:dyDescent="0.25">
      <c r="A501" s="9">
        <v>498</v>
      </c>
      <c r="B501" s="10" t="s">
        <v>509</v>
      </c>
      <c r="C501" s="33">
        <v>1136</v>
      </c>
    </row>
    <row r="502" spans="1:3" x14ac:dyDescent="0.25">
      <c r="A502" s="9">
        <v>499</v>
      </c>
      <c r="B502" s="10" t="s">
        <v>510</v>
      </c>
      <c r="C502" s="33">
        <v>887</v>
      </c>
    </row>
    <row r="503" spans="1:3" x14ac:dyDescent="0.25">
      <c r="A503" s="9">
        <v>500</v>
      </c>
      <c r="B503" s="10" t="s">
        <v>511</v>
      </c>
      <c r="C503" s="33">
        <v>1481</v>
      </c>
    </row>
    <row r="504" spans="1:3" x14ac:dyDescent="0.25">
      <c r="A504" s="9">
        <v>501</v>
      </c>
      <c r="B504" s="10" t="s">
        <v>512</v>
      </c>
      <c r="C504" s="33">
        <v>144</v>
      </c>
    </row>
    <row r="505" spans="1:3" x14ac:dyDescent="0.25">
      <c r="A505" s="9">
        <v>502</v>
      </c>
      <c r="B505" s="10" t="s">
        <v>513</v>
      </c>
      <c r="C505" s="33">
        <v>738</v>
      </c>
    </row>
    <row r="506" spans="1:3" x14ac:dyDescent="0.25">
      <c r="A506" s="9">
        <v>503</v>
      </c>
      <c r="B506" s="10" t="s">
        <v>514</v>
      </c>
      <c r="C506" s="33">
        <v>417</v>
      </c>
    </row>
    <row r="507" spans="1:3" x14ac:dyDescent="0.25">
      <c r="A507" s="9">
        <v>504</v>
      </c>
      <c r="B507" s="10" t="s">
        <v>515</v>
      </c>
      <c r="C507" s="33">
        <v>386</v>
      </c>
    </row>
    <row r="508" spans="1:3" x14ac:dyDescent="0.25">
      <c r="A508" s="9">
        <v>505</v>
      </c>
      <c r="B508" s="10" t="s">
        <v>516</v>
      </c>
      <c r="C508" s="33">
        <v>3433</v>
      </c>
    </row>
    <row r="509" spans="1:3" x14ac:dyDescent="0.25">
      <c r="A509" s="9">
        <v>506</v>
      </c>
      <c r="B509" s="10" t="s">
        <v>517</v>
      </c>
      <c r="C509" s="33">
        <v>258</v>
      </c>
    </row>
    <row r="510" spans="1:3" x14ac:dyDescent="0.25">
      <c r="A510" s="9">
        <v>507</v>
      </c>
      <c r="B510" s="10" t="s">
        <v>518</v>
      </c>
      <c r="C510" s="33">
        <v>475</v>
      </c>
    </row>
    <row r="511" spans="1:3" x14ac:dyDescent="0.25">
      <c r="A511" s="9">
        <v>508</v>
      </c>
      <c r="B511" s="10" t="s">
        <v>519</v>
      </c>
      <c r="C511" s="33">
        <v>412</v>
      </c>
    </row>
    <row r="512" spans="1:3" x14ac:dyDescent="0.25">
      <c r="A512" s="9">
        <v>509</v>
      </c>
      <c r="B512" s="10" t="s">
        <v>520</v>
      </c>
      <c r="C512" s="33">
        <v>1644</v>
      </c>
    </row>
    <row r="513" spans="1:3" x14ac:dyDescent="0.25">
      <c r="A513" s="9">
        <v>510</v>
      </c>
      <c r="B513" s="10" t="s">
        <v>521</v>
      </c>
      <c r="C513" s="33">
        <v>128</v>
      </c>
    </row>
    <row r="514" spans="1:3" x14ac:dyDescent="0.25">
      <c r="A514" s="9">
        <v>511</v>
      </c>
      <c r="B514" s="10" t="s">
        <v>522</v>
      </c>
      <c r="C514" s="33">
        <v>508</v>
      </c>
    </row>
    <row r="515" spans="1:3" x14ac:dyDescent="0.25">
      <c r="A515" s="9">
        <v>512</v>
      </c>
      <c r="B515" s="10" t="s">
        <v>523</v>
      </c>
      <c r="C515" s="33">
        <v>152</v>
      </c>
    </row>
    <row r="516" spans="1:3" x14ac:dyDescent="0.25">
      <c r="A516" s="9">
        <v>513</v>
      </c>
      <c r="B516" s="10" t="s">
        <v>524</v>
      </c>
      <c r="C516" s="33">
        <v>1270</v>
      </c>
    </row>
    <row r="517" spans="1:3" x14ac:dyDescent="0.25">
      <c r="A517" s="9">
        <v>514</v>
      </c>
      <c r="B517" s="10" t="s">
        <v>525</v>
      </c>
      <c r="C517" s="33">
        <v>146</v>
      </c>
    </row>
    <row r="518" spans="1:3" x14ac:dyDescent="0.25">
      <c r="A518" s="9">
        <v>515</v>
      </c>
      <c r="B518" s="10" t="s">
        <v>526</v>
      </c>
      <c r="C518" s="33">
        <v>20777</v>
      </c>
    </row>
    <row r="519" spans="1:3" x14ac:dyDescent="0.25">
      <c r="A519" s="9">
        <v>516</v>
      </c>
      <c r="B519" s="10" t="s">
        <v>527</v>
      </c>
      <c r="C519" s="33">
        <v>892</v>
      </c>
    </row>
    <row r="520" spans="1:3" x14ac:dyDescent="0.25">
      <c r="A520" s="9">
        <v>517</v>
      </c>
      <c r="B520" s="10" t="s">
        <v>528</v>
      </c>
      <c r="C520" s="33">
        <v>991</v>
      </c>
    </row>
    <row r="521" spans="1:3" x14ac:dyDescent="0.25">
      <c r="A521" s="9">
        <v>518</v>
      </c>
      <c r="B521" s="10" t="s">
        <v>529</v>
      </c>
      <c r="C521" s="33">
        <v>120</v>
      </c>
    </row>
    <row r="522" spans="1:3" x14ac:dyDescent="0.25">
      <c r="A522" s="9">
        <v>519</v>
      </c>
      <c r="B522" s="10" t="s">
        <v>530</v>
      </c>
      <c r="C522" s="33">
        <v>614</v>
      </c>
    </row>
    <row r="523" spans="1:3" x14ac:dyDescent="0.25">
      <c r="A523" s="9">
        <v>520</v>
      </c>
      <c r="B523" s="10" t="s">
        <v>531</v>
      </c>
      <c r="C523" s="33">
        <v>1189</v>
      </c>
    </row>
    <row r="524" spans="1:3" x14ac:dyDescent="0.25">
      <c r="A524" s="9">
        <v>521</v>
      </c>
      <c r="B524" s="10" t="s">
        <v>532</v>
      </c>
      <c r="C524" s="33">
        <v>53</v>
      </c>
    </row>
    <row r="525" spans="1:3" x14ac:dyDescent="0.25">
      <c r="A525" s="9">
        <v>522</v>
      </c>
      <c r="B525" s="10" t="s">
        <v>533</v>
      </c>
      <c r="C525" s="33">
        <v>171</v>
      </c>
    </row>
    <row r="526" spans="1:3" x14ac:dyDescent="0.25">
      <c r="A526" s="9">
        <v>523</v>
      </c>
      <c r="B526" s="10" t="s">
        <v>534</v>
      </c>
      <c r="C526" s="33">
        <v>679</v>
      </c>
    </row>
    <row r="527" spans="1:3" x14ac:dyDescent="0.25">
      <c r="A527" s="9">
        <v>524</v>
      </c>
      <c r="B527" s="10" t="s">
        <v>535</v>
      </c>
      <c r="C527" s="33">
        <v>74</v>
      </c>
    </row>
    <row r="528" spans="1:3" x14ac:dyDescent="0.25">
      <c r="A528" s="9">
        <v>525</v>
      </c>
      <c r="B528" s="10" t="s">
        <v>536</v>
      </c>
      <c r="C528" s="33">
        <v>3010</v>
      </c>
    </row>
    <row r="529" spans="1:3" x14ac:dyDescent="0.25">
      <c r="A529" s="9">
        <v>526</v>
      </c>
      <c r="B529" s="10" t="s">
        <v>537</v>
      </c>
      <c r="C529" s="33">
        <v>2531</v>
      </c>
    </row>
    <row r="530" spans="1:3" x14ac:dyDescent="0.25">
      <c r="A530" s="9">
        <v>527</v>
      </c>
      <c r="B530" s="10" t="s">
        <v>538</v>
      </c>
      <c r="C530" s="33">
        <v>803</v>
      </c>
    </row>
    <row r="531" spans="1:3" x14ac:dyDescent="0.25">
      <c r="A531" s="9">
        <v>528</v>
      </c>
      <c r="B531" s="10" t="s">
        <v>539</v>
      </c>
      <c r="C531" s="33">
        <v>784</v>
      </c>
    </row>
    <row r="532" spans="1:3" x14ac:dyDescent="0.25">
      <c r="A532" s="9">
        <v>529</v>
      </c>
      <c r="B532" s="10" t="s">
        <v>540</v>
      </c>
      <c r="C532" s="33">
        <v>205</v>
      </c>
    </row>
    <row r="533" spans="1:3" x14ac:dyDescent="0.25">
      <c r="A533" s="9">
        <v>530</v>
      </c>
      <c r="B533" s="10" t="s">
        <v>541</v>
      </c>
      <c r="C533" s="33">
        <v>800</v>
      </c>
    </row>
    <row r="534" spans="1:3" x14ac:dyDescent="0.25">
      <c r="A534" s="9">
        <v>531</v>
      </c>
      <c r="B534" s="10" t="s">
        <v>542</v>
      </c>
      <c r="C534" s="33">
        <v>440</v>
      </c>
    </row>
    <row r="535" spans="1:3" x14ac:dyDescent="0.25">
      <c r="A535" s="9">
        <v>532</v>
      </c>
      <c r="B535" s="10" t="s">
        <v>543</v>
      </c>
      <c r="C535" s="33">
        <v>644</v>
      </c>
    </row>
    <row r="536" spans="1:3" x14ac:dyDescent="0.25">
      <c r="A536" s="9">
        <v>533</v>
      </c>
      <c r="B536" s="10" t="s">
        <v>544</v>
      </c>
      <c r="C536" s="33">
        <v>516</v>
      </c>
    </row>
    <row r="537" spans="1:3" x14ac:dyDescent="0.25">
      <c r="A537" s="9">
        <v>534</v>
      </c>
      <c r="B537" s="10" t="s">
        <v>545</v>
      </c>
      <c r="C537" s="33">
        <v>650</v>
      </c>
    </row>
    <row r="538" spans="1:3" x14ac:dyDescent="0.25">
      <c r="A538" s="9">
        <v>535</v>
      </c>
      <c r="B538" s="10" t="s">
        <v>546</v>
      </c>
      <c r="C538" s="33">
        <v>965</v>
      </c>
    </row>
    <row r="539" spans="1:3" x14ac:dyDescent="0.25">
      <c r="A539" s="9">
        <v>536</v>
      </c>
      <c r="B539" s="10" t="s">
        <v>547</v>
      </c>
      <c r="C539" s="33">
        <v>110</v>
      </c>
    </row>
    <row r="540" spans="1:3" x14ac:dyDescent="0.25">
      <c r="A540" s="9">
        <v>537</v>
      </c>
      <c r="B540" s="10" t="s">
        <v>548</v>
      </c>
      <c r="C540" s="33">
        <v>1210</v>
      </c>
    </row>
    <row r="541" spans="1:3" x14ac:dyDescent="0.25">
      <c r="A541" s="9">
        <v>538</v>
      </c>
      <c r="B541" s="10" t="s">
        <v>549</v>
      </c>
      <c r="C541" s="33">
        <v>179</v>
      </c>
    </row>
    <row r="542" spans="1:3" x14ac:dyDescent="0.25">
      <c r="A542" s="9">
        <v>539</v>
      </c>
      <c r="B542" s="10" t="s">
        <v>550</v>
      </c>
      <c r="C542" s="33">
        <v>865</v>
      </c>
    </row>
    <row r="543" spans="1:3" x14ac:dyDescent="0.25">
      <c r="A543" s="9">
        <v>540</v>
      </c>
      <c r="B543" s="10" t="s">
        <v>551</v>
      </c>
      <c r="C543" s="33">
        <v>2214</v>
      </c>
    </row>
    <row r="544" spans="1:3" x14ac:dyDescent="0.25">
      <c r="A544" s="9">
        <v>541</v>
      </c>
      <c r="B544" s="10" t="s">
        <v>552</v>
      </c>
      <c r="C544" s="33">
        <v>220</v>
      </c>
    </row>
    <row r="545" spans="1:3" x14ac:dyDescent="0.25">
      <c r="A545" s="9">
        <v>542</v>
      </c>
      <c r="B545" s="10" t="s">
        <v>553</v>
      </c>
      <c r="C545" s="33">
        <v>147</v>
      </c>
    </row>
    <row r="546" spans="1:3" x14ac:dyDescent="0.25">
      <c r="A546" s="9">
        <v>543</v>
      </c>
      <c r="B546" s="10" t="s">
        <v>554</v>
      </c>
      <c r="C546" s="33">
        <v>1153</v>
      </c>
    </row>
    <row r="547" spans="1:3" x14ac:dyDescent="0.25">
      <c r="A547" s="9">
        <v>544</v>
      </c>
      <c r="B547" s="10" t="s">
        <v>555</v>
      </c>
      <c r="C547" s="33">
        <v>270</v>
      </c>
    </row>
    <row r="548" spans="1:3" x14ac:dyDescent="0.25">
      <c r="A548" s="9">
        <v>545</v>
      </c>
      <c r="B548" s="10" t="s">
        <v>556</v>
      </c>
      <c r="C548" s="33">
        <v>2172</v>
      </c>
    </row>
    <row r="549" spans="1:3" x14ac:dyDescent="0.25">
      <c r="A549" s="9">
        <v>546</v>
      </c>
      <c r="B549" s="10" t="s">
        <v>557</v>
      </c>
      <c r="C549" s="33">
        <v>1550</v>
      </c>
    </row>
    <row r="550" spans="1:3" x14ac:dyDescent="0.25">
      <c r="A550" s="9">
        <v>547</v>
      </c>
      <c r="B550" s="10" t="s">
        <v>558</v>
      </c>
      <c r="C550" s="33">
        <v>159</v>
      </c>
    </row>
    <row r="551" spans="1:3" x14ac:dyDescent="0.25">
      <c r="A551" s="9">
        <v>548</v>
      </c>
      <c r="B551" s="10" t="s">
        <v>559</v>
      </c>
      <c r="C551" s="33">
        <v>464</v>
      </c>
    </row>
    <row r="552" spans="1:3" x14ac:dyDescent="0.25">
      <c r="A552" s="9">
        <v>549</v>
      </c>
      <c r="B552" s="10" t="s">
        <v>560</v>
      </c>
      <c r="C552" s="33">
        <v>1562</v>
      </c>
    </row>
    <row r="553" spans="1:3" x14ac:dyDescent="0.25">
      <c r="A553" s="9">
        <v>550</v>
      </c>
      <c r="B553" s="10" t="s">
        <v>561</v>
      </c>
      <c r="C553" s="33">
        <v>1250</v>
      </c>
    </row>
    <row r="554" spans="1:3" x14ac:dyDescent="0.25">
      <c r="A554" s="9">
        <v>551</v>
      </c>
      <c r="B554" s="10" t="s">
        <v>562</v>
      </c>
      <c r="C554" s="33">
        <v>9107</v>
      </c>
    </row>
    <row r="555" spans="1:3" x14ac:dyDescent="0.25">
      <c r="A555" s="9">
        <v>552</v>
      </c>
      <c r="B555" s="10" t="s">
        <v>563</v>
      </c>
      <c r="C555" s="33">
        <v>178</v>
      </c>
    </row>
    <row r="556" spans="1:3" x14ac:dyDescent="0.25">
      <c r="A556" s="9">
        <v>553</v>
      </c>
      <c r="B556" s="10" t="s">
        <v>564</v>
      </c>
      <c r="C556" s="33">
        <v>6054</v>
      </c>
    </row>
    <row r="557" spans="1:3" x14ac:dyDescent="0.25">
      <c r="A557" s="9">
        <v>554</v>
      </c>
      <c r="B557" s="10" t="s">
        <v>565</v>
      </c>
      <c r="C557" s="33">
        <v>813</v>
      </c>
    </row>
    <row r="558" spans="1:3" x14ac:dyDescent="0.25">
      <c r="A558" s="9">
        <v>555</v>
      </c>
      <c r="B558" s="10" t="s">
        <v>566</v>
      </c>
      <c r="C558" s="33">
        <v>478</v>
      </c>
    </row>
    <row r="559" spans="1:3" x14ac:dyDescent="0.25">
      <c r="A559" s="9">
        <v>556</v>
      </c>
      <c r="B559" s="10" t="s">
        <v>567</v>
      </c>
      <c r="C559" s="33">
        <v>140</v>
      </c>
    </row>
    <row r="560" spans="1:3" x14ac:dyDescent="0.25">
      <c r="A560" s="9">
        <v>557</v>
      </c>
      <c r="B560" s="10" t="s">
        <v>568</v>
      </c>
      <c r="C560" s="33">
        <v>4299</v>
      </c>
    </row>
    <row r="561" spans="1:3" x14ac:dyDescent="0.25">
      <c r="A561" s="9">
        <v>558</v>
      </c>
      <c r="B561" s="10" t="s">
        <v>569</v>
      </c>
      <c r="C561" s="33">
        <v>197</v>
      </c>
    </row>
    <row r="562" spans="1:3" x14ac:dyDescent="0.25">
      <c r="A562" s="9">
        <v>559</v>
      </c>
      <c r="B562" s="10" t="s">
        <v>570</v>
      </c>
      <c r="C562" s="33">
        <v>3845</v>
      </c>
    </row>
    <row r="563" spans="1:3" x14ac:dyDescent="0.25">
      <c r="A563" s="9">
        <v>560</v>
      </c>
      <c r="B563" s="10" t="s">
        <v>571</v>
      </c>
      <c r="C563" s="33">
        <v>1961</v>
      </c>
    </row>
    <row r="564" spans="1:3" x14ac:dyDescent="0.25">
      <c r="A564" s="9">
        <v>561</v>
      </c>
      <c r="B564" s="10" t="s">
        <v>572</v>
      </c>
      <c r="C564" s="33">
        <v>612</v>
      </c>
    </row>
    <row r="565" spans="1:3" x14ac:dyDescent="0.25">
      <c r="A565" s="9">
        <v>562</v>
      </c>
      <c r="B565" s="10" t="s">
        <v>573</v>
      </c>
      <c r="C565" s="33">
        <v>403</v>
      </c>
    </row>
    <row r="566" spans="1:3" x14ac:dyDescent="0.25">
      <c r="A566" s="9">
        <v>563</v>
      </c>
      <c r="B566" s="10" t="s">
        <v>574</v>
      </c>
      <c r="C566" s="33">
        <v>177</v>
      </c>
    </row>
    <row r="567" spans="1:3" x14ac:dyDescent="0.25">
      <c r="A567" s="9">
        <v>564</v>
      </c>
      <c r="B567" s="10" t="s">
        <v>575</v>
      </c>
      <c r="C567" s="33">
        <v>285</v>
      </c>
    </row>
    <row r="568" spans="1:3" x14ac:dyDescent="0.25">
      <c r="A568" s="9">
        <v>565</v>
      </c>
      <c r="B568" s="10" t="s">
        <v>576</v>
      </c>
      <c r="C568" s="33">
        <v>13367</v>
      </c>
    </row>
    <row r="569" spans="1:3" x14ac:dyDescent="0.25">
      <c r="A569" s="9">
        <v>566</v>
      </c>
      <c r="B569" s="10" t="s">
        <v>577</v>
      </c>
      <c r="C569" s="33">
        <v>467</v>
      </c>
    </row>
    <row r="570" spans="1:3" x14ac:dyDescent="0.25">
      <c r="A570" s="9">
        <v>567</v>
      </c>
      <c r="B570" s="10" t="s">
        <v>578</v>
      </c>
      <c r="C570" s="33">
        <v>519</v>
      </c>
    </row>
    <row r="571" spans="1:3" x14ac:dyDescent="0.25">
      <c r="A571" s="9">
        <v>568</v>
      </c>
      <c r="B571" s="10" t="s">
        <v>579</v>
      </c>
      <c r="C571" s="33">
        <v>312</v>
      </c>
    </row>
    <row r="572" spans="1:3" x14ac:dyDescent="0.25">
      <c r="A572" s="9">
        <v>569</v>
      </c>
      <c r="B572" s="10" t="s">
        <v>580</v>
      </c>
      <c r="C572" s="33">
        <v>230</v>
      </c>
    </row>
    <row r="573" spans="1:3" x14ac:dyDescent="0.25">
      <c r="A573" s="9">
        <v>570</v>
      </c>
      <c r="B573" s="10" t="s">
        <v>581</v>
      </c>
      <c r="C573" s="33">
        <v>5884</v>
      </c>
    </row>
    <row r="574" spans="1:3" x14ac:dyDescent="0.25">
      <c r="A574" s="34"/>
      <c r="B574" s="20" t="s">
        <v>11</v>
      </c>
      <c r="C574" s="17">
        <f>SUM(C4:C573)</f>
        <v>1125819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C4" sqref="C4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5" width="18.7109375" style="16" customWidth="1"/>
    <col min="6" max="6" width="16.28515625" bestFit="1" customWidth="1"/>
  </cols>
  <sheetData>
    <row r="1" spans="1:6" s="16" customFormat="1" ht="80.25" customHeight="1" x14ac:dyDescent="0.25">
      <c r="A1" s="38" t="s">
        <v>0</v>
      </c>
      <c r="B1" s="38"/>
      <c r="C1" s="38"/>
      <c r="D1" s="38"/>
      <c r="E1" s="38"/>
      <c r="F1" s="38"/>
    </row>
    <row r="2" spans="1:6" s="16" customFormat="1" ht="53.25" customHeight="1" x14ac:dyDescent="0.25">
      <c r="A2" s="39" t="s">
        <v>587</v>
      </c>
      <c r="B2" s="39"/>
      <c r="C2" s="39"/>
      <c r="D2" s="39"/>
      <c r="E2" s="39"/>
      <c r="F2" s="39"/>
    </row>
    <row r="3" spans="1:6" ht="42" customHeight="1" x14ac:dyDescent="0.25">
      <c r="A3" s="25" t="s">
        <v>1</v>
      </c>
      <c r="B3" s="25" t="s">
        <v>2</v>
      </c>
      <c r="C3" s="35" t="s">
        <v>593</v>
      </c>
      <c r="D3" s="28" t="s">
        <v>592</v>
      </c>
      <c r="E3" s="28" t="s">
        <v>591</v>
      </c>
      <c r="F3" s="35" t="s">
        <v>583</v>
      </c>
    </row>
    <row r="4" spans="1:6" x14ac:dyDescent="0.25">
      <c r="A4" s="23">
        <v>1</v>
      </c>
      <c r="B4" s="20" t="s">
        <v>12</v>
      </c>
      <c r="C4" s="17">
        <f>+'OCTUBRE ORD'!N4</f>
        <v>187669</v>
      </c>
      <c r="D4" s="17">
        <f>+'3ER AJ TRIM FOFIR 2022'!C4</f>
        <v>2109</v>
      </c>
      <c r="E4" s="17">
        <f>+'2DO AJ CUATR IEPS 2022'!C4</f>
        <v>117</v>
      </c>
      <c r="F4" s="17">
        <f>+C4+D4+E4</f>
        <v>189895</v>
      </c>
    </row>
    <row r="5" spans="1:6" x14ac:dyDescent="0.25">
      <c r="A5" s="9">
        <v>2</v>
      </c>
      <c r="B5" s="20" t="s">
        <v>13</v>
      </c>
      <c r="C5" s="17">
        <f>+'OCTUBRE ORD'!N5</f>
        <v>3949001</v>
      </c>
      <c r="D5" s="17">
        <f>+'3ER AJ TRIM FOFIR 2022'!C5</f>
        <v>127179</v>
      </c>
      <c r="E5" s="17">
        <f>+'2DO AJ CUATR IEPS 2022'!C5</f>
        <v>7027</v>
      </c>
      <c r="F5" s="17">
        <f t="shared" ref="F5:F68" si="0">+C5+D5+E5</f>
        <v>4083207</v>
      </c>
    </row>
    <row r="6" spans="1:6" x14ac:dyDescent="0.25">
      <c r="A6" s="9">
        <v>3</v>
      </c>
      <c r="B6" s="10" t="s">
        <v>14</v>
      </c>
      <c r="C6" s="17">
        <f>+'OCTUBRE ORD'!N6</f>
        <v>245214</v>
      </c>
      <c r="D6" s="17">
        <f>+'3ER AJ TRIM FOFIR 2022'!C6</f>
        <v>6458</v>
      </c>
      <c r="E6" s="17">
        <f>+'2DO AJ CUATR IEPS 2022'!C6</f>
        <v>357</v>
      </c>
      <c r="F6" s="17">
        <f t="shared" si="0"/>
        <v>252029</v>
      </c>
    </row>
    <row r="7" spans="1:6" x14ac:dyDescent="0.25">
      <c r="A7" s="9">
        <v>4</v>
      </c>
      <c r="B7" s="10" t="s">
        <v>15</v>
      </c>
      <c r="C7" s="17">
        <f>+'OCTUBRE ORD'!N7</f>
        <v>146810</v>
      </c>
      <c r="D7" s="17">
        <f>+'3ER AJ TRIM FOFIR 2022'!C7</f>
        <v>2861</v>
      </c>
      <c r="E7" s="17">
        <f>+'2DO AJ CUATR IEPS 2022'!C7</f>
        <v>158</v>
      </c>
      <c r="F7" s="17">
        <f t="shared" si="0"/>
        <v>149829</v>
      </c>
    </row>
    <row r="8" spans="1:6" x14ac:dyDescent="0.25">
      <c r="A8" s="9">
        <v>5</v>
      </c>
      <c r="B8" s="10" t="s">
        <v>16</v>
      </c>
      <c r="C8" s="17">
        <f>+'OCTUBRE ORD'!N8</f>
        <v>2140416</v>
      </c>
      <c r="D8" s="17">
        <f>+'3ER AJ TRIM FOFIR 2022'!C8</f>
        <v>117853</v>
      </c>
      <c r="E8" s="17">
        <f>+'2DO AJ CUATR IEPS 2022'!C8</f>
        <v>6512</v>
      </c>
      <c r="F8" s="17">
        <f t="shared" si="0"/>
        <v>2264781</v>
      </c>
    </row>
    <row r="9" spans="1:6" x14ac:dyDescent="0.25">
      <c r="A9" s="9">
        <v>6</v>
      </c>
      <c r="B9" s="10" t="s">
        <v>17</v>
      </c>
      <c r="C9" s="17">
        <f>+'OCTUBRE ORD'!N9</f>
        <v>1847240</v>
      </c>
      <c r="D9" s="17">
        <f>+'3ER AJ TRIM FOFIR 2022'!C9</f>
        <v>55570</v>
      </c>
      <c r="E9" s="17">
        <f>+'2DO AJ CUATR IEPS 2022'!C9</f>
        <v>3070</v>
      </c>
      <c r="F9" s="17">
        <f t="shared" si="0"/>
        <v>1905880</v>
      </c>
    </row>
    <row r="10" spans="1:6" x14ac:dyDescent="0.25">
      <c r="A10" s="9">
        <v>7</v>
      </c>
      <c r="B10" s="10" t="s">
        <v>18</v>
      </c>
      <c r="C10" s="17">
        <f>+'OCTUBRE ORD'!N10</f>
        <v>350030</v>
      </c>
      <c r="D10" s="17">
        <f>+'3ER AJ TRIM FOFIR 2022'!C10</f>
        <v>6326</v>
      </c>
      <c r="E10" s="17">
        <f>+'2DO AJ CUATR IEPS 2022'!C10</f>
        <v>350</v>
      </c>
      <c r="F10" s="17">
        <f t="shared" si="0"/>
        <v>356706</v>
      </c>
    </row>
    <row r="11" spans="1:6" x14ac:dyDescent="0.25">
      <c r="A11" s="9">
        <v>8</v>
      </c>
      <c r="B11" s="10" t="s">
        <v>19</v>
      </c>
      <c r="C11" s="17">
        <f>+'OCTUBRE ORD'!N11</f>
        <v>179152</v>
      </c>
      <c r="D11" s="17">
        <f>+'3ER AJ TRIM FOFIR 2022'!C11</f>
        <v>4304</v>
      </c>
      <c r="E11" s="17">
        <f>+'2DO AJ CUATR IEPS 2022'!C11</f>
        <v>238</v>
      </c>
      <c r="F11" s="17">
        <f t="shared" si="0"/>
        <v>183694</v>
      </c>
    </row>
    <row r="12" spans="1:6" x14ac:dyDescent="0.25">
      <c r="A12" s="9">
        <v>9</v>
      </c>
      <c r="B12" s="10" t="s">
        <v>20</v>
      </c>
      <c r="C12" s="17">
        <f>+'OCTUBRE ORD'!N12</f>
        <v>586894</v>
      </c>
      <c r="D12" s="17">
        <f>+'3ER AJ TRIM FOFIR 2022'!C12</f>
        <v>16906</v>
      </c>
      <c r="E12" s="17">
        <f>+'2DO AJ CUATR IEPS 2022'!C12</f>
        <v>934</v>
      </c>
      <c r="F12" s="17">
        <f t="shared" si="0"/>
        <v>604734</v>
      </c>
    </row>
    <row r="13" spans="1:6" x14ac:dyDescent="0.25">
      <c r="A13" s="9">
        <v>10</v>
      </c>
      <c r="B13" s="10" t="s">
        <v>21</v>
      </c>
      <c r="C13" s="17">
        <f>+'OCTUBRE ORD'!N13</f>
        <v>1713001</v>
      </c>
      <c r="D13" s="17">
        <f>+'3ER AJ TRIM FOFIR 2022'!C13</f>
        <v>119024</v>
      </c>
      <c r="E13" s="17">
        <f>+'2DO AJ CUATR IEPS 2022'!C13</f>
        <v>6576</v>
      </c>
      <c r="F13" s="17">
        <f t="shared" si="0"/>
        <v>1838601</v>
      </c>
    </row>
    <row r="14" spans="1:6" x14ac:dyDescent="0.25">
      <c r="A14" s="9">
        <v>11</v>
      </c>
      <c r="B14" s="10" t="s">
        <v>22</v>
      </c>
      <c r="C14" s="17">
        <f>+'OCTUBRE ORD'!N14</f>
        <v>173103</v>
      </c>
      <c r="D14" s="17">
        <f>+'3ER AJ TRIM FOFIR 2022'!C14</f>
        <v>3862</v>
      </c>
      <c r="E14" s="17">
        <f>+'2DO AJ CUATR IEPS 2022'!C14</f>
        <v>213</v>
      </c>
      <c r="F14" s="17">
        <f t="shared" si="0"/>
        <v>177178</v>
      </c>
    </row>
    <row r="15" spans="1:6" x14ac:dyDescent="0.25">
      <c r="A15" s="9">
        <v>12</v>
      </c>
      <c r="B15" s="10" t="s">
        <v>23</v>
      </c>
      <c r="C15" s="17">
        <f>+'OCTUBRE ORD'!N15</f>
        <v>701247</v>
      </c>
      <c r="D15" s="17">
        <f>+'3ER AJ TRIM FOFIR 2022'!C15</f>
        <v>29276</v>
      </c>
      <c r="E15" s="17">
        <f>+'2DO AJ CUATR IEPS 2022'!C15</f>
        <v>1618</v>
      </c>
      <c r="F15" s="17">
        <f t="shared" si="0"/>
        <v>732141</v>
      </c>
    </row>
    <row r="16" spans="1:6" x14ac:dyDescent="0.25">
      <c r="A16" s="9">
        <v>13</v>
      </c>
      <c r="B16" s="10" t="s">
        <v>24</v>
      </c>
      <c r="C16" s="17">
        <f>+'OCTUBRE ORD'!N16</f>
        <v>572771</v>
      </c>
      <c r="D16" s="17">
        <f>+'3ER AJ TRIM FOFIR 2022'!C16</f>
        <v>14087</v>
      </c>
      <c r="E16" s="17">
        <f>+'2DO AJ CUATR IEPS 2022'!C16</f>
        <v>778</v>
      </c>
      <c r="F16" s="17">
        <f t="shared" si="0"/>
        <v>587636</v>
      </c>
    </row>
    <row r="17" spans="1:6" x14ac:dyDescent="0.25">
      <c r="A17" s="9">
        <v>14</v>
      </c>
      <c r="B17" s="10" t="s">
        <v>25</v>
      </c>
      <c r="C17" s="17">
        <f>+'OCTUBRE ORD'!N17</f>
        <v>3559309</v>
      </c>
      <c r="D17" s="17">
        <f>+'3ER AJ TRIM FOFIR 2022'!C17</f>
        <v>161281</v>
      </c>
      <c r="E17" s="17">
        <f>+'2DO AJ CUATR IEPS 2022'!C17</f>
        <v>8911</v>
      </c>
      <c r="F17" s="17">
        <f t="shared" si="0"/>
        <v>3729501</v>
      </c>
    </row>
    <row r="18" spans="1:6" x14ac:dyDescent="0.25">
      <c r="A18" s="9">
        <v>15</v>
      </c>
      <c r="B18" s="10" t="s">
        <v>26</v>
      </c>
      <c r="C18" s="17">
        <f>+'OCTUBRE ORD'!N18</f>
        <v>429926</v>
      </c>
      <c r="D18" s="17">
        <f>+'3ER AJ TRIM FOFIR 2022'!C18</f>
        <v>13205</v>
      </c>
      <c r="E18" s="17">
        <f>+'2DO AJ CUATR IEPS 2022'!C18</f>
        <v>730</v>
      </c>
      <c r="F18" s="17">
        <f t="shared" si="0"/>
        <v>443861</v>
      </c>
    </row>
    <row r="19" spans="1:6" x14ac:dyDescent="0.25">
      <c r="A19" s="9">
        <v>16</v>
      </c>
      <c r="B19" s="10" t="s">
        <v>27</v>
      </c>
      <c r="C19" s="17">
        <f>+'OCTUBRE ORD'!N19</f>
        <v>606754</v>
      </c>
      <c r="D19" s="17">
        <f>+'3ER AJ TRIM FOFIR 2022'!C19</f>
        <v>23926</v>
      </c>
      <c r="E19" s="17">
        <f>+'2DO AJ CUATR IEPS 2022'!C19</f>
        <v>1322</v>
      </c>
      <c r="F19" s="17">
        <f t="shared" si="0"/>
        <v>632002</v>
      </c>
    </row>
    <row r="20" spans="1:6" x14ac:dyDescent="0.25">
      <c r="A20" s="9">
        <v>17</v>
      </c>
      <c r="B20" s="10" t="s">
        <v>28</v>
      </c>
      <c r="C20" s="17">
        <f>+'OCTUBRE ORD'!N20</f>
        <v>345604</v>
      </c>
      <c r="D20" s="17">
        <f>+'3ER AJ TRIM FOFIR 2022'!C20</f>
        <v>9858</v>
      </c>
      <c r="E20" s="17">
        <f>+'2DO AJ CUATR IEPS 2022'!C20</f>
        <v>545</v>
      </c>
      <c r="F20" s="17">
        <f t="shared" si="0"/>
        <v>356007</v>
      </c>
    </row>
    <row r="21" spans="1:6" x14ac:dyDescent="0.25">
      <c r="A21" s="9">
        <v>18</v>
      </c>
      <c r="B21" s="10" t="s">
        <v>29</v>
      </c>
      <c r="C21" s="17">
        <f>+'OCTUBRE ORD'!N21</f>
        <v>164226</v>
      </c>
      <c r="D21" s="17">
        <f>+'3ER AJ TRIM FOFIR 2022'!C21</f>
        <v>3260</v>
      </c>
      <c r="E21" s="17">
        <f>+'2DO AJ CUATR IEPS 2022'!C21</f>
        <v>180</v>
      </c>
      <c r="F21" s="17">
        <f t="shared" si="0"/>
        <v>167666</v>
      </c>
    </row>
    <row r="22" spans="1:6" x14ac:dyDescent="0.25">
      <c r="A22" s="9">
        <v>19</v>
      </c>
      <c r="B22" s="10" t="s">
        <v>30</v>
      </c>
      <c r="C22" s="17">
        <f>+'OCTUBRE ORD'!N22</f>
        <v>266282</v>
      </c>
      <c r="D22" s="17">
        <f>+'3ER AJ TRIM FOFIR 2022'!C22</f>
        <v>6982</v>
      </c>
      <c r="E22" s="17">
        <f>+'2DO AJ CUATR IEPS 2022'!C22</f>
        <v>386</v>
      </c>
      <c r="F22" s="17">
        <f t="shared" si="0"/>
        <v>273650</v>
      </c>
    </row>
    <row r="23" spans="1:6" x14ac:dyDescent="0.25">
      <c r="A23" s="9">
        <v>20</v>
      </c>
      <c r="B23" s="10" t="s">
        <v>31</v>
      </c>
      <c r="C23" s="17">
        <f>+'OCTUBRE ORD'!N23</f>
        <v>510083</v>
      </c>
      <c r="D23" s="17">
        <f>+'3ER AJ TRIM FOFIR 2022'!C23</f>
        <v>14244</v>
      </c>
      <c r="E23" s="17">
        <f>+'2DO AJ CUATR IEPS 2022'!C23</f>
        <v>787</v>
      </c>
      <c r="F23" s="17">
        <f t="shared" si="0"/>
        <v>525114</v>
      </c>
    </row>
    <row r="24" spans="1:6" x14ac:dyDescent="0.25">
      <c r="A24" s="9">
        <v>21</v>
      </c>
      <c r="B24" s="10" t="s">
        <v>32</v>
      </c>
      <c r="C24" s="17">
        <f>+'OCTUBRE ORD'!N24</f>
        <v>1145924</v>
      </c>
      <c r="D24" s="17">
        <f>+'3ER AJ TRIM FOFIR 2022'!C24</f>
        <v>45017</v>
      </c>
      <c r="E24" s="17">
        <f>+'2DO AJ CUATR IEPS 2022'!C24</f>
        <v>2487</v>
      </c>
      <c r="F24" s="17">
        <f t="shared" si="0"/>
        <v>1193428</v>
      </c>
    </row>
    <row r="25" spans="1:6" x14ac:dyDescent="0.25">
      <c r="A25" s="9">
        <v>22</v>
      </c>
      <c r="B25" s="10" t="s">
        <v>33</v>
      </c>
      <c r="C25" s="17">
        <f>+'OCTUBRE ORD'!N25</f>
        <v>174717</v>
      </c>
      <c r="D25" s="17">
        <f>+'3ER AJ TRIM FOFIR 2022'!C25</f>
        <v>4851</v>
      </c>
      <c r="E25" s="17">
        <f>+'2DO AJ CUATR IEPS 2022'!C25</f>
        <v>268</v>
      </c>
      <c r="F25" s="17">
        <f t="shared" si="0"/>
        <v>179836</v>
      </c>
    </row>
    <row r="26" spans="1:6" x14ac:dyDescent="0.25">
      <c r="A26" s="9">
        <v>23</v>
      </c>
      <c r="B26" s="10" t="s">
        <v>34</v>
      </c>
      <c r="C26" s="17">
        <f>+'OCTUBRE ORD'!N26</f>
        <v>1728128</v>
      </c>
      <c r="D26" s="17">
        <f>+'3ER AJ TRIM FOFIR 2022'!C26</f>
        <v>87910</v>
      </c>
      <c r="E26" s="17">
        <f>+'2DO AJ CUATR IEPS 2022'!C26</f>
        <v>4857</v>
      </c>
      <c r="F26" s="17">
        <f t="shared" si="0"/>
        <v>1820895</v>
      </c>
    </row>
    <row r="27" spans="1:6" x14ac:dyDescent="0.25">
      <c r="A27" s="9">
        <v>24</v>
      </c>
      <c r="B27" s="10" t="s">
        <v>35</v>
      </c>
      <c r="C27" s="17">
        <f>+'OCTUBRE ORD'!N27</f>
        <v>614621</v>
      </c>
      <c r="D27" s="17">
        <f>+'3ER AJ TRIM FOFIR 2022'!C27</f>
        <v>9018</v>
      </c>
      <c r="E27" s="17">
        <f>+'2DO AJ CUATR IEPS 2022'!C27</f>
        <v>498</v>
      </c>
      <c r="F27" s="17">
        <f t="shared" si="0"/>
        <v>624137</v>
      </c>
    </row>
    <row r="28" spans="1:6" x14ac:dyDescent="0.25">
      <c r="A28" s="9">
        <v>25</v>
      </c>
      <c r="B28" s="10" t="s">
        <v>36</v>
      </c>
      <c r="C28" s="17">
        <f>+'OCTUBRE ORD'!N28</f>
        <v>1047314</v>
      </c>
      <c r="D28" s="17">
        <f>+'3ER AJ TRIM FOFIR 2022'!C28</f>
        <v>43869</v>
      </c>
      <c r="E28" s="17">
        <f>+'2DO AJ CUATR IEPS 2022'!C28</f>
        <v>2424</v>
      </c>
      <c r="F28" s="17">
        <f t="shared" si="0"/>
        <v>1093607</v>
      </c>
    </row>
    <row r="29" spans="1:6" x14ac:dyDescent="0.25">
      <c r="A29" s="9">
        <v>26</v>
      </c>
      <c r="B29" s="10" t="s">
        <v>37</v>
      </c>
      <c r="C29" s="17">
        <f>+'OCTUBRE ORD'!N29</f>
        <v>778093</v>
      </c>
      <c r="D29" s="17">
        <f>+'3ER AJ TRIM FOFIR 2022'!C29</f>
        <v>31997</v>
      </c>
      <c r="E29" s="17">
        <f>+'2DO AJ CUATR IEPS 2022'!C29</f>
        <v>1768</v>
      </c>
      <c r="F29" s="17">
        <f t="shared" si="0"/>
        <v>811858</v>
      </c>
    </row>
    <row r="30" spans="1:6" x14ac:dyDescent="0.25">
      <c r="A30" s="9">
        <v>27</v>
      </c>
      <c r="B30" s="10" t="s">
        <v>38</v>
      </c>
      <c r="C30" s="17">
        <f>+'OCTUBRE ORD'!N30</f>
        <v>327192</v>
      </c>
      <c r="D30" s="17">
        <f>+'3ER AJ TRIM FOFIR 2022'!C30</f>
        <v>6760</v>
      </c>
      <c r="E30" s="17">
        <f>+'2DO AJ CUATR IEPS 2022'!C30</f>
        <v>374</v>
      </c>
      <c r="F30" s="17">
        <f t="shared" si="0"/>
        <v>334326</v>
      </c>
    </row>
    <row r="31" spans="1:6" x14ac:dyDescent="0.25">
      <c r="A31" s="9">
        <v>28</v>
      </c>
      <c r="B31" s="10" t="s">
        <v>39</v>
      </c>
      <c r="C31" s="17">
        <f>+'OCTUBRE ORD'!N31</f>
        <v>1785685</v>
      </c>
      <c r="D31" s="17">
        <f>+'3ER AJ TRIM FOFIR 2022'!C31</f>
        <v>77165</v>
      </c>
      <c r="E31" s="17">
        <f>+'2DO AJ CUATR IEPS 2022'!C31</f>
        <v>4264</v>
      </c>
      <c r="F31" s="17">
        <f t="shared" si="0"/>
        <v>1867114</v>
      </c>
    </row>
    <row r="32" spans="1:6" x14ac:dyDescent="0.25">
      <c r="A32" s="9">
        <v>29</v>
      </c>
      <c r="B32" s="10" t="s">
        <v>40</v>
      </c>
      <c r="C32" s="17">
        <f>+'OCTUBRE ORD'!N32</f>
        <v>509263</v>
      </c>
      <c r="D32" s="17">
        <f>+'3ER AJ TRIM FOFIR 2022'!C32</f>
        <v>11607</v>
      </c>
      <c r="E32" s="17">
        <f>+'2DO AJ CUATR IEPS 2022'!C32</f>
        <v>641</v>
      </c>
      <c r="F32" s="17">
        <f t="shared" si="0"/>
        <v>521511</v>
      </c>
    </row>
    <row r="33" spans="1:6" x14ac:dyDescent="0.25">
      <c r="A33" s="9">
        <v>30</v>
      </c>
      <c r="B33" s="10" t="s">
        <v>41</v>
      </c>
      <c r="C33" s="17">
        <f>+'OCTUBRE ORD'!N33</f>
        <v>2049402</v>
      </c>
      <c r="D33" s="17">
        <f>+'3ER AJ TRIM FOFIR 2022'!C33</f>
        <v>93174</v>
      </c>
      <c r="E33" s="17">
        <f>+'2DO AJ CUATR IEPS 2022'!C33</f>
        <v>5148</v>
      </c>
      <c r="F33" s="17">
        <f t="shared" si="0"/>
        <v>2147724</v>
      </c>
    </row>
    <row r="34" spans="1:6" x14ac:dyDescent="0.25">
      <c r="A34" s="9">
        <v>31</v>
      </c>
      <c r="B34" s="10" t="s">
        <v>42</v>
      </c>
      <c r="C34" s="17">
        <f>+'OCTUBRE ORD'!N34</f>
        <v>760925</v>
      </c>
      <c r="D34" s="17">
        <f>+'3ER AJ TRIM FOFIR 2022'!C34</f>
        <v>18723</v>
      </c>
      <c r="E34" s="17">
        <f>+'2DO AJ CUATR IEPS 2022'!C34</f>
        <v>1035</v>
      </c>
      <c r="F34" s="17">
        <f t="shared" si="0"/>
        <v>780683</v>
      </c>
    </row>
    <row r="35" spans="1:6" x14ac:dyDescent="0.25">
      <c r="A35" s="9">
        <v>32</v>
      </c>
      <c r="B35" s="10" t="s">
        <v>43</v>
      </c>
      <c r="C35" s="17">
        <f>+'OCTUBRE ORD'!N35</f>
        <v>194328</v>
      </c>
      <c r="D35" s="17">
        <f>+'3ER AJ TRIM FOFIR 2022'!C35</f>
        <v>2877</v>
      </c>
      <c r="E35" s="17">
        <f>+'2DO AJ CUATR IEPS 2022'!C35</f>
        <v>159</v>
      </c>
      <c r="F35" s="17">
        <f t="shared" si="0"/>
        <v>197364</v>
      </c>
    </row>
    <row r="36" spans="1:6" x14ac:dyDescent="0.25">
      <c r="A36" s="9">
        <v>33</v>
      </c>
      <c r="B36" s="10" t="s">
        <v>44</v>
      </c>
      <c r="C36" s="17">
        <f>+'OCTUBRE ORD'!N36</f>
        <v>268780</v>
      </c>
      <c r="D36" s="17">
        <f>+'3ER AJ TRIM FOFIR 2022'!C36</f>
        <v>12838</v>
      </c>
      <c r="E36" s="17">
        <f>+'2DO AJ CUATR IEPS 2022'!C36</f>
        <v>709</v>
      </c>
      <c r="F36" s="17">
        <f t="shared" si="0"/>
        <v>282327</v>
      </c>
    </row>
    <row r="37" spans="1:6" x14ac:dyDescent="0.25">
      <c r="A37" s="9">
        <v>34</v>
      </c>
      <c r="B37" s="10" t="s">
        <v>45</v>
      </c>
      <c r="C37" s="17">
        <f>+'OCTUBRE ORD'!N37</f>
        <v>246046</v>
      </c>
      <c r="D37" s="17">
        <f>+'3ER AJ TRIM FOFIR 2022'!C37</f>
        <v>4653</v>
      </c>
      <c r="E37" s="17">
        <f>+'2DO AJ CUATR IEPS 2022'!C37</f>
        <v>257</v>
      </c>
      <c r="F37" s="17">
        <f t="shared" si="0"/>
        <v>250956</v>
      </c>
    </row>
    <row r="38" spans="1:6" x14ac:dyDescent="0.25">
      <c r="A38" s="9">
        <v>35</v>
      </c>
      <c r="B38" s="10" t="s">
        <v>46</v>
      </c>
      <c r="C38" s="17">
        <f>+'OCTUBRE ORD'!N38</f>
        <v>125717</v>
      </c>
      <c r="D38" s="17">
        <f>+'3ER AJ TRIM FOFIR 2022'!C38</f>
        <v>3033</v>
      </c>
      <c r="E38" s="17">
        <f>+'2DO AJ CUATR IEPS 2022'!C38</f>
        <v>168</v>
      </c>
      <c r="F38" s="17">
        <f t="shared" si="0"/>
        <v>128918</v>
      </c>
    </row>
    <row r="39" spans="1:6" x14ac:dyDescent="0.25">
      <c r="A39" s="9">
        <v>36</v>
      </c>
      <c r="B39" s="10" t="s">
        <v>47</v>
      </c>
      <c r="C39" s="17">
        <f>+'OCTUBRE ORD'!N39</f>
        <v>412029</v>
      </c>
      <c r="D39" s="17">
        <f>+'3ER AJ TRIM FOFIR 2022'!C39</f>
        <v>12966</v>
      </c>
      <c r="E39" s="17">
        <f>+'2DO AJ CUATR IEPS 2022'!C39</f>
        <v>716</v>
      </c>
      <c r="F39" s="17">
        <f t="shared" si="0"/>
        <v>425711</v>
      </c>
    </row>
    <row r="40" spans="1:6" x14ac:dyDescent="0.25">
      <c r="A40" s="9">
        <v>37</v>
      </c>
      <c r="B40" s="10" t="s">
        <v>48</v>
      </c>
      <c r="C40" s="17">
        <f>+'OCTUBRE ORD'!N40</f>
        <v>367162</v>
      </c>
      <c r="D40" s="17">
        <f>+'3ER AJ TRIM FOFIR 2022'!C40</f>
        <v>11315</v>
      </c>
      <c r="E40" s="17">
        <f>+'2DO AJ CUATR IEPS 2022'!C40</f>
        <v>625</v>
      </c>
      <c r="F40" s="17">
        <f t="shared" si="0"/>
        <v>379102</v>
      </c>
    </row>
    <row r="41" spans="1:6" x14ac:dyDescent="0.25">
      <c r="A41" s="9">
        <v>38</v>
      </c>
      <c r="B41" s="10" t="s">
        <v>49</v>
      </c>
      <c r="C41" s="17">
        <f>+'OCTUBRE ORD'!N41</f>
        <v>245771</v>
      </c>
      <c r="D41" s="17">
        <f>+'3ER AJ TRIM FOFIR 2022'!C41</f>
        <v>4831</v>
      </c>
      <c r="E41" s="17">
        <f>+'2DO AJ CUATR IEPS 2022'!C41</f>
        <v>267</v>
      </c>
      <c r="F41" s="17">
        <f t="shared" si="0"/>
        <v>250869</v>
      </c>
    </row>
    <row r="42" spans="1:6" x14ac:dyDescent="0.25">
      <c r="A42" s="9">
        <v>39</v>
      </c>
      <c r="B42" s="10" t="s">
        <v>50</v>
      </c>
      <c r="C42" s="17">
        <f>+'OCTUBRE ORD'!N42</f>
        <v>11462010</v>
      </c>
      <c r="D42" s="17">
        <f>+'3ER AJ TRIM FOFIR 2022'!C42</f>
        <v>519633</v>
      </c>
      <c r="E42" s="17">
        <f>+'2DO AJ CUATR IEPS 2022'!C42</f>
        <v>28711</v>
      </c>
      <c r="F42" s="17">
        <f t="shared" si="0"/>
        <v>12010354</v>
      </c>
    </row>
    <row r="43" spans="1:6" x14ac:dyDescent="0.25">
      <c r="A43" s="9">
        <v>40</v>
      </c>
      <c r="B43" s="10" t="s">
        <v>51</v>
      </c>
      <c r="C43" s="17">
        <f>+'OCTUBRE ORD'!N43</f>
        <v>452561</v>
      </c>
      <c r="D43" s="17">
        <f>+'3ER AJ TRIM FOFIR 2022'!C43</f>
        <v>16527</v>
      </c>
      <c r="E43" s="17">
        <f>+'2DO AJ CUATR IEPS 2022'!C43</f>
        <v>913</v>
      </c>
      <c r="F43" s="17">
        <f t="shared" si="0"/>
        <v>470001</v>
      </c>
    </row>
    <row r="44" spans="1:6" x14ac:dyDescent="0.25">
      <c r="A44" s="9">
        <v>41</v>
      </c>
      <c r="B44" s="10" t="s">
        <v>52</v>
      </c>
      <c r="C44" s="17">
        <f>+'OCTUBRE ORD'!N44</f>
        <v>2961207</v>
      </c>
      <c r="D44" s="17">
        <f>+'3ER AJ TRIM FOFIR 2022'!C44</f>
        <v>78181</v>
      </c>
      <c r="E44" s="17">
        <f>+'2DO AJ CUATR IEPS 2022'!C44</f>
        <v>4320</v>
      </c>
      <c r="F44" s="17">
        <f t="shared" si="0"/>
        <v>3043708</v>
      </c>
    </row>
    <row r="45" spans="1:6" x14ac:dyDescent="0.25">
      <c r="A45" s="9">
        <v>42</v>
      </c>
      <c r="B45" s="10" t="s">
        <v>53</v>
      </c>
      <c r="C45" s="17">
        <f>+'OCTUBRE ORD'!N45</f>
        <v>889683</v>
      </c>
      <c r="D45" s="17">
        <f>+'3ER AJ TRIM FOFIR 2022'!C45</f>
        <v>40952</v>
      </c>
      <c r="E45" s="17">
        <f>+'2DO AJ CUATR IEPS 2022'!C45</f>
        <v>2263</v>
      </c>
      <c r="F45" s="17">
        <f t="shared" si="0"/>
        <v>932898</v>
      </c>
    </row>
    <row r="46" spans="1:6" x14ac:dyDescent="0.25">
      <c r="A46" s="9">
        <v>43</v>
      </c>
      <c r="B46" s="10" t="s">
        <v>54</v>
      </c>
      <c r="C46" s="17">
        <f>+'OCTUBRE ORD'!N46</f>
        <v>11732942</v>
      </c>
      <c r="D46" s="17">
        <f>+'3ER AJ TRIM FOFIR 2022'!C46</f>
        <v>604749</v>
      </c>
      <c r="E46" s="17">
        <f>+'2DO AJ CUATR IEPS 2022'!C46</f>
        <v>33414</v>
      </c>
      <c r="F46" s="17">
        <f t="shared" si="0"/>
        <v>12371105</v>
      </c>
    </row>
    <row r="47" spans="1:6" x14ac:dyDescent="0.25">
      <c r="A47" s="9">
        <v>44</v>
      </c>
      <c r="B47" s="10" t="s">
        <v>55</v>
      </c>
      <c r="C47" s="17">
        <f>+'OCTUBRE ORD'!N47</f>
        <v>5441863</v>
      </c>
      <c r="D47" s="17">
        <f>+'3ER AJ TRIM FOFIR 2022'!C47</f>
        <v>179186</v>
      </c>
      <c r="E47" s="17">
        <f>+'2DO AJ CUATR IEPS 2022'!C47</f>
        <v>9901</v>
      </c>
      <c r="F47" s="17">
        <f t="shared" si="0"/>
        <v>5630950</v>
      </c>
    </row>
    <row r="48" spans="1:6" x14ac:dyDescent="0.25">
      <c r="A48" s="9">
        <v>45</v>
      </c>
      <c r="B48" s="10" t="s">
        <v>56</v>
      </c>
      <c r="C48" s="17">
        <f>+'OCTUBRE ORD'!N48</f>
        <v>875198</v>
      </c>
      <c r="D48" s="17">
        <f>+'3ER AJ TRIM FOFIR 2022'!C48</f>
        <v>50435</v>
      </c>
      <c r="E48" s="17">
        <f>+'2DO AJ CUATR IEPS 2022'!C48</f>
        <v>2787</v>
      </c>
      <c r="F48" s="17">
        <f t="shared" si="0"/>
        <v>928420</v>
      </c>
    </row>
    <row r="49" spans="1:6" x14ac:dyDescent="0.25">
      <c r="A49" s="9">
        <v>46</v>
      </c>
      <c r="B49" s="10" t="s">
        <v>57</v>
      </c>
      <c r="C49" s="17">
        <f>+'OCTUBRE ORD'!N49</f>
        <v>507900</v>
      </c>
      <c r="D49" s="17">
        <f>+'3ER AJ TRIM FOFIR 2022'!C49</f>
        <v>18763</v>
      </c>
      <c r="E49" s="17">
        <f>+'2DO AJ CUATR IEPS 2022'!C49</f>
        <v>1037</v>
      </c>
      <c r="F49" s="17">
        <f t="shared" si="0"/>
        <v>527700</v>
      </c>
    </row>
    <row r="50" spans="1:6" x14ac:dyDescent="0.25">
      <c r="A50" s="9">
        <v>47</v>
      </c>
      <c r="B50" s="10" t="s">
        <v>58</v>
      </c>
      <c r="C50" s="17">
        <f>+'OCTUBRE ORD'!N50</f>
        <v>86971</v>
      </c>
      <c r="D50" s="17">
        <f>+'3ER AJ TRIM FOFIR 2022'!C50</f>
        <v>842</v>
      </c>
      <c r="E50" s="17">
        <f>+'2DO AJ CUATR IEPS 2022'!C50</f>
        <v>47</v>
      </c>
      <c r="F50" s="17">
        <f t="shared" si="0"/>
        <v>87860</v>
      </c>
    </row>
    <row r="51" spans="1:6" x14ac:dyDescent="0.25">
      <c r="A51" s="9">
        <v>48</v>
      </c>
      <c r="B51" s="10" t="s">
        <v>59</v>
      </c>
      <c r="C51" s="17">
        <f>+'OCTUBRE ORD'!N51</f>
        <v>210854</v>
      </c>
      <c r="D51" s="17">
        <f>+'3ER AJ TRIM FOFIR 2022'!C51</f>
        <v>3943</v>
      </c>
      <c r="E51" s="17">
        <f>+'2DO AJ CUATR IEPS 2022'!C51</f>
        <v>218</v>
      </c>
      <c r="F51" s="17">
        <f t="shared" si="0"/>
        <v>215015</v>
      </c>
    </row>
    <row r="52" spans="1:6" x14ac:dyDescent="0.25">
      <c r="A52" s="9">
        <v>49</v>
      </c>
      <c r="B52" s="10" t="s">
        <v>60</v>
      </c>
      <c r="C52" s="17">
        <f>+'OCTUBRE ORD'!N52</f>
        <v>169742</v>
      </c>
      <c r="D52" s="17">
        <f>+'3ER AJ TRIM FOFIR 2022'!C52</f>
        <v>3078</v>
      </c>
      <c r="E52" s="17">
        <f>+'2DO AJ CUATR IEPS 2022'!C52</f>
        <v>170</v>
      </c>
      <c r="F52" s="17">
        <f t="shared" si="0"/>
        <v>172990</v>
      </c>
    </row>
    <row r="53" spans="1:6" x14ac:dyDescent="0.25">
      <c r="A53" s="9">
        <v>50</v>
      </c>
      <c r="B53" s="10" t="s">
        <v>61</v>
      </c>
      <c r="C53" s="17">
        <f>+'OCTUBRE ORD'!N53</f>
        <v>375533</v>
      </c>
      <c r="D53" s="17">
        <f>+'3ER AJ TRIM FOFIR 2022'!C53</f>
        <v>10464</v>
      </c>
      <c r="E53" s="17">
        <f>+'2DO AJ CUATR IEPS 2022'!C53</f>
        <v>578</v>
      </c>
      <c r="F53" s="17">
        <f t="shared" si="0"/>
        <v>386575</v>
      </c>
    </row>
    <row r="54" spans="1:6" x14ac:dyDescent="0.25">
      <c r="A54" s="9">
        <v>51</v>
      </c>
      <c r="B54" s="10" t="s">
        <v>62</v>
      </c>
      <c r="C54" s="17">
        <f>+'OCTUBRE ORD'!N54</f>
        <v>496211</v>
      </c>
      <c r="D54" s="17">
        <f>+'3ER AJ TRIM FOFIR 2022'!C54</f>
        <v>18201</v>
      </c>
      <c r="E54" s="17">
        <f>+'2DO AJ CUATR IEPS 2022'!C54</f>
        <v>1006</v>
      </c>
      <c r="F54" s="17">
        <f t="shared" si="0"/>
        <v>515418</v>
      </c>
    </row>
    <row r="55" spans="1:6" x14ac:dyDescent="0.25">
      <c r="A55" s="9">
        <v>52</v>
      </c>
      <c r="B55" s="10" t="s">
        <v>63</v>
      </c>
      <c r="C55" s="17">
        <f>+'OCTUBRE ORD'!N55</f>
        <v>609289</v>
      </c>
      <c r="D55" s="17">
        <f>+'3ER AJ TRIM FOFIR 2022'!C55</f>
        <v>22200</v>
      </c>
      <c r="E55" s="17">
        <f>+'2DO AJ CUATR IEPS 2022'!C55</f>
        <v>1227</v>
      </c>
      <c r="F55" s="17">
        <f t="shared" si="0"/>
        <v>632716</v>
      </c>
    </row>
    <row r="56" spans="1:6" x14ac:dyDescent="0.25">
      <c r="A56" s="9">
        <v>53</v>
      </c>
      <c r="B56" s="10" t="s">
        <v>64</v>
      </c>
      <c r="C56" s="17">
        <f>+'OCTUBRE ORD'!N56</f>
        <v>566488</v>
      </c>
      <c r="D56" s="17">
        <f>+'3ER AJ TRIM FOFIR 2022'!C56</f>
        <v>5268</v>
      </c>
      <c r="E56" s="17">
        <f>+'2DO AJ CUATR IEPS 2022'!C56</f>
        <v>291</v>
      </c>
      <c r="F56" s="17">
        <f t="shared" si="0"/>
        <v>572047</v>
      </c>
    </row>
    <row r="57" spans="1:6" x14ac:dyDescent="0.25">
      <c r="A57" s="9">
        <v>54</v>
      </c>
      <c r="B57" s="10" t="s">
        <v>65</v>
      </c>
      <c r="C57" s="17">
        <f>+'OCTUBRE ORD'!N57</f>
        <v>137664</v>
      </c>
      <c r="D57" s="17">
        <f>+'3ER AJ TRIM FOFIR 2022'!C57</f>
        <v>2441</v>
      </c>
      <c r="E57" s="17">
        <f>+'2DO AJ CUATR IEPS 2022'!C57</f>
        <v>135</v>
      </c>
      <c r="F57" s="17">
        <f t="shared" si="0"/>
        <v>140240</v>
      </c>
    </row>
    <row r="58" spans="1:6" x14ac:dyDescent="0.25">
      <c r="A58" s="9">
        <v>55</v>
      </c>
      <c r="B58" s="10" t="s">
        <v>66</v>
      </c>
      <c r="C58" s="17">
        <f>+'OCTUBRE ORD'!N58</f>
        <v>463178</v>
      </c>
      <c r="D58" s="17">
        <f>+'3ER AJ TRIM FOFIR 2022'!C58</f>
        <v>22703</v>
      </c>
      <c r="E58" s="17">
        <f>+'2DO AJ CUATR IEPS 2022'!C58</f>
        <v>1254</v>
      </c>
      <c r="F58" s="17">
        <f t="shared" si="0"/>
        <v>487135</v>
      </c>
    </row>
    <row r="59" spans="1:6" x14ac:dyDescent="0.25">
      <c r="A59" s="9">
        <v>56</v>
      </c>
      <c r="B59" s="10" t="s">
        <v>67</v>
      </c>
      <c r="C59" s="17">
        <f>+'OCTUBRE ORD'!N59</f>
        <v>168400</v>
      </c>
      <c r="D59" s="17">
        <f>+'3ER AJ TRIM FOFIR 2022'!C59</f>
        <v>3565</v>
      </c>
      <c r="E59" s="17">
        <f>+'2DO AJ CUATR IEPS 2022'!C59</f>
        <v>197</v>
      </c>
      <c r="F59" s="17">
        <f t="shared" si="0"/>
        <v>172162</v>
      </c>
    </row>
    <row r="60" spans="1:6" x14ac:dyDescent="0.25">
      <c r="A60" s="9">
        <v>57</v>
      </c>
      <c r="B60" s="10" t="s">
        <v>68</v>
      </c>
      <c r="C60" s="17">
        <f>+'OCTUBRE ORD'!N60</f>
        <v>4518798</v>
      </c>
      <c r="D60" s="17">
        <f>+'3ER AJ TRIM FOFIR 2022'!C60</f>
        <v>194212</v>
      </c>
      <c r="E60" s="17">
        <f>+'2DO AJ CUATR IEPS 2022'!C60</f>
        <v>10731</v>
      </c>
      <c r="F60" s="17">
        <f t="shared" si="0"/>
        <v>4723741</v>
      </c>
    </row>
    <row r="61" spans="1:6" x14ac:dyDescent="0.25">
      <c r="A61" s="9">
        <v>58</v>
      </c>
      <c r="B61" s="10" t="s">
        <v>69</v>
      </c>
      <c r="C61" s="17">
        <f>+'OCTUBRE ORD'!N61</f>
        <v>879186</v>
      </c>
      <c r="D61" s="17">
        <f>+'3ER AJ TRIM FOFIR 2022'!C61</f>
        <v>31845</v>
      </c>
      <c r="E61" s="17">
        <f>+'2DO AJ CUATR IEPS 2022'!C61</f>
        <v>1760</v>
      </c>
      <c r="F61" s="17">
        <f t="shared" si="0"/>
        <v>912791</v>
      </c>
    </row>
    <row r="62" spans="1:6" x14ac:dyDescent="0.25">
      <c r="A62" s="9">
        <v>59</v>
      </c>
      <c r="B62" s="10" t="s">
        <v>70</v>
      </c>
      <c r="C62" s="17">
        <f>+'OCTUBRE ORD'!N62</f>
        <v>4464455</v>
      </c>
      <c r="D62" s="17">
        <f>+'3ER AJ TRIM FOFIR 2022'!C62</f>
        <v>174868</v>
      </c>
      <c r="E62" s="17">
        <f>+'2DO AJ CUATR IEPS 2022'!C62</f>
        <v>9662</v>
      </c>
      <c r="F62" s="17">
        <f t="shared" si="0"/>
        <v>4648985</v>
      </c>
    </row>
    <row r="63" spans="1:6" x14ac:dyDescent="0.25">
      <c r="A63" s="9">
        <v>60</v>
      </c>
      <c r="B63" s="10" t="s">
        <v>71</v>
      </c>
      <c r="C63" s="17">
        <f>+'OCTUBRE ORD'!N63</f>
        <v>282735</v>
      </c>
      <c r="D63" s="17">
        <f>+'3ER AJ TRIM FOFIR 2022'!C63</f>
        <v>6213</v>
      </c>
      <c r="E63" s="17">
        <f>+'2DO AJ CUATR IEPS 2022'!C63</f>
        <v>343</v>
      </c>
      <c r="F63" s="17">
        <f t="shared" si="0"/>
        <v>289291</v>
      </c>
    </row>
    <row r="64" spans="1:6" x14ac:dyDescent="0.25">
      <c r="A64" s="9">
        <v>61</v>
      </c>
      <c r="B64" s="10" t="s">
        <v>72</v>
      </c>
      <c r="C64" s="17">
        <f>+'OCTUBRE ORD'!N64</f>
        <v>397165</v>
      </c>
      <c r="D64" s="17">
        <f>+'3ER AJ TRIM FOFIR 2022'!C64</f>
        <v>8241</v>
      </c>
      <c r="E64" s="17">
        <f>+'2DO AJ CUATR IEPS 2022'!C64</f>
        <v>455</v>
      </c>
      <c r="F64" s="17">
        <f t="shared" si="0"/>
        <v>405861</v>
      </c>
    </row>
    <row r="65" spans="1:6" x14ac:dyDescent="0.25">
      <c r="A65" s="9">
        <v>62</v>
      </c>
      <c r="B65" s="10" t="s">
        <v>73</v>
      </c>
      <c r="C65" s="17">
        <f>+'OCTUBRE ORD'!N65</f>
        <v>143028</v>
      </c>
      <c r="D65" s="17">
        <f>+'3ER AJ TRIM FOFIR 2022'!C65</f>
        <v>2931</v>
      </c>
      <c r="E65" s="17">
        <f>+'2DO AJ CUATR IEPS 2022'!C65</f>
        <v>162</v>
      </c>
      <c r="F65" s="17">
        <f t="shared" si="0"/>
        <v>146121</v>
      </c>
    </row>
    <row r="66" spans="1:6" x14ac:dyDescent="0.25">
      <c r="A66" s="9">
        <v>63</v>
      </c>
      <c r="B66" s="10" t="s">
        <v>74</v>
      </c>
      <c r="C66" s="17">
        <f>+'OCTUBRE ORD'!N66</f>
        <v>308983</v>
      </c>
      <c r="D66" s="17">
        <f>+'3ER AJ TRIM FOFIR 2022'!C66</f>
        <v>13719</v>
      </c>
      <c r="E66" s="17">
        <f>+'2DO AJ CUATR IEPS 2022'!C66</f>
        <v>758</v>
      </c>
      <c r="F66" s="17">
        <f t="shared" si="0"/>
        <v>323460</v>
      </c>
    </row>
    <row r="67" spans="1:6" x14ac:dyDescent="0.25">
      <c r="A67" s="9">
        <v>64</v>
      </c>
      <c r="B67" s="10" t="s">
        <v>75</v>
      </c>
      <c r="C67" s="17">
        <f>+'OCTUBRE ORD'!N67</f>
        <v>656028</v>
      </c>
      <c r="D67" s="17">
        <f>+'3ER AJ TRIM FOFIR 2022'!C67</f>
        <v>23905</v>
      </c>
      <c r="E67" s="17">
        <f>+'2DO AJ CUATR IEPS 2022'!C67</f>
        <v>1321</v>
      </c>
      <c r="F67" s="17">
        <f t="shared" si="0"/>
        <v>681254</v>
      </c>
    </row>
    <row r="68" spans="1:6" x14ac:dyDescent="0.25">
      <c r="A68" s="9">
        <v>65</v>
      </c>
      <c r="B68" s="10" t="s">
        <v>76</v>
      </c>
      <c r="C68" s="17">
        <f>+'OCTUBRE ORD'!N68</f>
        <v>220624</v>
      </c>
      <c r="D68" s="17">
        <f>+'3ER AJ TRIM FOFIR 2022'!C68</f>
        <v>3251</v>
      </c>
      <c r="E68" s="17">
        <f>+'2DO AJ CUATR IEPS 2022'!C68</f>
        <v>180</v>
      </c>
      <c r="F68" s="17">
        <f t="shared" si="0"/>
        <v>224055</v>
      </c>
    </row>
    <row r="69" spans="1:6" x14ac:dyDescent="0.25">
      <c r="A69" s="9">
        <v>66</v>
      </c>
      <c r="B69" s="10" t="s">
        <v>77</v>
      </c>
      <c r="C69" s="17">
        <f>+'OCTUBRE ORD'!N69</f>
        <v>803709</v>
      </c>
      <c r="D69" s="17">
        <f>+'3ER AJ TRIM FOFIR 2022'!C69</f>
        <v>18806</v>
      </c>
      <c r="E69" s="17">
        <f>+'2DO AJ CUATR IEPS 2022'!C69</f>
        <v>1039</v>
      </c>
      <c r="F69" s="17">
        <f t="shared" ref="F69:F132" si="1">+C69+D69+E69</f>
        <v>823554</v>
      </c>
    </row>
    <row r="70" spans="1:6" x14ac:dyDescent="0.25">
      <c r="A70" s="9">
        <v>67</v>
      </c>
      <c r="B70" s="10" t="s">
        <v>78</v>
      </c>
      <c r="C70" s="17">
        <f>+'OCTUBRE ORD'!N70</f>
        <v>65398071</v>
      </c>
      <c r="D70" s="17">
        <f>+'3ER AJ TRIM FOFIR 2022'!C70</f>
        <v>2925017</v>
      </c>
      <c r="E70" s="17">
        <f>+'2DO AJ CUATR IEPS 2022'!C70</f>
        <v>161610</v>
      </c>
      <c r="F70" s="17">
        <f t="shared" si="1"/>
        <v>68484698</v>
      </c>
    </row>
    <row r="71" spans="1:6" x14ac:dyDescent="0.25">
      <c r="A71" s="9">
        <v>68</v>
      </c>
      <c r="B71" s="10" t="s">
        <v>79</v>
      </c>
      <c r="C71" s="17">
        <f>+'OCTUBRE ORD'!N71</f>
        <v>2395381</v>
      </c>
      <c r="D71" s="17">
        <f>+'3ER AJ TRIM FOFIR 2022'!C71</f>
        <v>124958</v>
      </c>
      <c r="E71" s="17">
        <f>+'2DO AJ CUATR IEPS 2022'!C71</f>
        <v>6904</v>
      </c>
      <c r="F71" s="17">
        <f t="shared" si="1"/>
        <v>2527243</v>
      </c>
    </row>
    <row r="72" spans="1:6" x14ac:dyDescent="0.25">
      <c r="A72" s="9">
        <v>69</v>
      </c>
      <c r="B72" s="10" t="s">
        <v>80</v>
      </c>
      <c r="C72" s="17">
        <f>+'OCTUBRE ORD'!N72</f>
        <v>272352</v>
      </c>
      <c r="D72" s="17">
        <f>+'3ER AJ TRIM FOFIR 2022'!C72</f>
        <v>8179</v>
      </c>
      <c r="E72" s="17">
        <f>+'2DO AJ CUATR IEPS 2022'!C72</f>
        <v>452</v>
      </c>
      <c r="F72" s="17">
        <f t="shared" si="1"/>
        <v>280983</v>
      </c>
    </row>
    <row r="73" spans="1:6" x14ac:dyDescent="0.25">
      <c r="A73" s="9">
        <v>70</v>
      </c>
      <c r="B73" s="10" t="s">
        <v>81</v>
      </c>
      <c r="C73" s="17">
        <f>+'OCTUBRE ORD'!N73</f>
        <v>541494</v>
      </c>
      <c r="D73" s="17">
        <f>+'3ER AJ TRIM FOFIR 2022'!C73</f>
        <v>18714</v>
      </c>
      <c r="E73" s="17">
        <f>+'2DO AJ CUATR IEPS 2022'!C73</f>
        <v>1034</v>
      </c>
      <c r="F73" s="17">
        <f t="shared" si="1"/>
        <v>561242</v>
      </c>
    </row>
    <row r="74" spans="1:6" x14ac:dyDescent="0.25">
      <c r="A74" s="9">
        <v>71</v>
      </c>
      <c r="B74" s="10" t="s">
        <v>82</v>
      </c>
      <c r="C74" s="17">
        <f>+'OCTUBRE ORD'!N74</f>
        <v>602936</v>
      </c>
      <c r="D74" s="17">
        <f>+'3ER AJ TRIM FOFIR 2022'!C74</f>
        <v>10040</v>
      </c>
      <c r="E74" s="17">
        <f>+'2DO AJ CUATR IEPS 2022'!C74</f>
        <v>555</v>
      </c>
      <c r="F74" s="17">
        <f t="shared" si="1"/>
        <v>613531</v>
      </c>
    </row>
    <row r="75" spans="1:6" x14ac:dyDescent="0.25">
      <c r="A75" s="9">
        <v>72</v>
      </c>
      <c r="B75" s="10" t="s">
        <v>83</v>
      </c>
      <c r="C75" s="17">
        <f>+'OCTUBRE ORD'!N75</f>
        <v>1358424</v>
      </c>
      <c r="D75" s="17">
        <f>+'3ER AJ TRIM FOFIR 2022'!C75</f>
        <v>143075</v>
      </c>
      <c r="E75" s="17">
        <f>+'2DO AJ CUATR IEPS 2022'!C75</f>
        <v>7905</v>
      </c>
      <c r="F75" s="17">
        <f t="shared" si="1"/>
        <v>1509404</v>
      </c>
    </row>
    <row r="76" spans="1:6" x14ac:dyDescent="0.25">
      <c r="A76" s="9">
        <v>73</v>
      </c>
      <c r="B76" s="10" t="s">
        <v>84</v>
      </c>
      <c r="C76" s="17">
        <f>+'OCTUBRE ORD'!N76</f>
        <v>4335080</v>
      </c>
      <c r="D76" s="17">
        <f>+'3ER AJ TRIM FOFIR 2022'!C76</f>
        <v>112100</v>
      </c>
      <c r="E76" s="17">
        <f>+'2DO AJ CUATR IEPS 2022'!C76</f>
        <v>6194</v>
      </c>
      <c r="F76" s="17">
        <f t="shared" si="1"/>
        <v>4453374</v>
      </c>
    </row>
    <row r="77" spans="1:6" x14ac:dyDescent="0.25">
      <c r="A77" s="9">
        <v>74</v>
      </c>
      <c r="B77" s="10" t="s">
        <v>85</v>
      </c>
      <c r="C77" s="17">
        <f>+'OCTUBRE ORD'!N77</f>
        <v>163233</v>
      </c>
      <c r="D77" s="17">
        <f>+'3ER AJ TRIM FOFIR 2022'!C77</f>
        <v>1254</v>
      </c>
      <c r="E77" s="17">
        <f>+'2DO AJ CUATR IEPS 2022'!C77</f>
        <v>69</v>
      </c>
      <c r="F77" s="17">
        <f t="shared" si="1"/>
        <v>164556</v>
      </c>
    </row>
    <row r="78" spans="1:6" x14ac:dyDescent="0.25">
      <c r="A78" s="9">
        <v>75</v>
      </c>
      <c r="B78" s="10" t="s">
        <v>86</v>
      </c>
      <c r="C78" s="17">
        <f>+'OCTUBRE ORD'!N78</f>
        <v>529205</v>
      </c>
      <c r="D78" s="17">
        <f>+'3ER AJ TRIM FOFIR 2022'!C78</f>
        <v>7300</v>
      </c>
      <c r="E78" s="17">
        <f>+'2DO AJ CUATR IEPS 2022'!C78</f>
        <v>403</v>
      </c>
      <c r="F78" s="17">
        <f t="shared" si="1"/>
        <v>536908</v>
      </c>
    </row>
    <row r="79" spans="1:6" x14ac:dyDescent="0.25">
      <c r="A79" s="9">
        <v>76</v>
      </c>
      <c r="B79" s="10" t="s">
        <v>87</v>
      </c>
      <c r="C79" s="17">
        <f>+'OCTUBRE ORD'!N79</f>
        <v>360919</v>
      </c>
      <c r="D79" s="17">
        <f>+'3ER AJ TRIM FOFIR 2022'!C79</f>
        <v>9779</v>
      </c>
      <c r="E79" s="17">
        <f>+'2DO AJ CUATR IEPS 2022'!C79</f>
        <v>540</v>
      </c>
      <c r="F79" s="17">
        <f t="shared" si="1"/>
        <v>371238</v>
      </c>
    </row>
    <row r="80" spans="1:6" x14ac:dyDescent="0.25">
      <c r="A80" s="9">
        <v>77</v>
      </c>
      <c r="B80" s="10" t="s">
        <v>88</v>
      </c>
      <c r="C80" s="17">
        <f>+'OCTUBRE ORD'!N80</f>
        <v>383552</v>
      </c>
      <c r="D80" s="17">
        <f>+'3ER AJ TRIM FOFIR 2022'!C80</f>
        <v>15631</v>
      </c>
      <c r="E80" s="17">
        <f>+'2DO AJ CUATR IEPS 2022'!C80</f>
        <v>864</v>
      </c>
      <c r="F80" s="17">
        <f t="shared" si="1"/>
        <v>400047</v>
      </c>
    </row>
    <row r="81" spans="1:6" x14ac:dyDescent="0.25">
      <c r="A81" s="9">
        <v>78</v>
      </c>
      <c r="B81" s="10" t="s">
        <v>89</v>
      </c>
      <c r="C81" s="17">
        <f>+'OCTUBRE ORD'!N81</f>
        <v>222869</v>
      </c>
      <c r="D81" s="17">
        <f>+'3ER AJ TRIM FOFIR 2022'!C81</f>
        <v>8463</v>
      </c>
      <c r="E81" s="17">
        <f>+'2DO AJ CUATR IEPS 2022'!C81</f>
        <v>468</v>
      </c>
      <c r="F81" s="17">
        <f t="shared" si="1"/>
        <v>231800</v>
      </c>
    </row>
    <row r="82" spans="1:6" x14ac:dyDescent="0.25">
      <c r="A82" s="9">
        <v>79</v>
      </c>
      <c r="B82" s="10" t="s">
        <v>90</v>
      </c>
      <c r="C82" s="17">
        <f>+'OCTUBRE ORD'!N82</f>
        <v>12015846</v>
      </c>
      <c r="D82" s="17">
        <f>+'3ER AJ TRIM FOFIR 2022'!C82</f>
        <v>756695</v>
      </c>
      <c r="E82" s="17">
        <f>+'2DO AJ CUATR IEPS 2022'!C82</f>
        <v>41810</v>
      </c>
      <c r="F82" s="17">
        <f t="shared" si="1"/>
        <v>12814351</v>
      </c>
    </row>
    <row r="83" spans="1:6" x14ac:dyDescent="0.25">
      <c r="A83" s="9">
        <v>80</v>
      </c>
      <c r="B83" s="10" t="s">
        <v>91</v>
      </c>
      <c r="C83" s="17">
        <f>+'OCTUBRE ORD'!N83</f>
        <v>193914</v>
      </c>
      <c r="D83" s="17">
        <f>+'3ER AJ TRIM FOFIR 2022'!C83</f>
        <v>4050</v>
      </c>
      <c r="E83" s="17">
        <f>+'2DO AJ CUATR IEPS 2022'!C83</f>
        <v>224</v>
      </c>
      <c r="F83" s="17">
        <f t="shared" si="1"/>
        <v>198188</v>
      </c>
    </row>
    <row r="84" spans="1:6" x14ac:dyDescent="0.25">
      <c r="A84" s="9">
        <v>81</v>
      </c>
      <c r="B84" s="10" t="s">
        <v>92</v>
      </c>
      <c r="C84" s="17">
        <f>+'OCTUBRE ORD'!N84</f>
        <v>203344</v>
      </c>
      <c r="D84" s="17">
        <f>+'3ER AJ TRIM FOFIR 2022'!C84</f>
        <v>4786</v>
      </c>
      <c r="E84" s="17">
        <f>+'2DO AJ CUATR IEPS 2022'!C84</f>
        <v>264</v>
      </c>
      <c r="F84" s="17">
        <f t="shared" si="1"/>
        <v>208394</v>
      </c>
    </row>
    <row r="85" spans="1:6" x14ac:dyDescent="0.25">
      <c r="A85" s="9">
        <v>82</v>
      </c>
      <c r="B85" s="10" t="s">
        <v>93</v>
      </c>
      <c r="C85" s="17">
        <f>+'OCTUBRE ORD'!N85</f>
        <v>368987</v>
      </c>
      <c r="D85" s="17">
        <f>+'3ER AJ TRIM FOFIR 2022'!C85</f>
        <v>11454</v>
      </c>
      <c r="E85" s="17">
        <f>+'2DO AJ CUATR IEPS 2022'!C85</f>
        <v>633</v>
      </c>
      <c r="F85" s="17">
        <f t="shared" si="1"/>
        <v>381074</v>
      </c>
    </row>
    <row r="86" spans="1:6" x14ac:dyDescent="0.25">
      <c r="A86" s="9">
        <v>83</v>
      </c>
      <c r="B86" s="10" t="s">
        <v>94</v>
      </c>
      <c r="C86" s="17">
        <f>+'OCTUBRE ORD'!N86</f>
        <v>794116</v>
      </c>
      <c r="D86" s="17">
        <f>+'3ER AJ TRIM FOFIR 2022'!C86</f>
        <v>43781</v>
      </c>
      <c r="E86" s="17">
        <f>+'2DO AJ CUATR IEPS 2022'!C86</f>
        <v>2419</v>
      </c>
      <c r="F86" s="17">
        <f t="shared" si="1"/>
        <v>840316</v>
      </c>
    </row>
    <row r="87" spans="1:6" x14ac:dyDescent="0.25">
      <c r="A87" s="9">
        <v>84</v>
      </c>
      <c r="B87" s="10" t="s">
        <v>95</v>
      </c>
      <c r="C87" s="17">
        <f>+'OCTUBRE ORD'!N87</f>
        <v>423980.99928607157</v>
      </c>
      <c r="D87" s="17">
        <f>+'3ER AJ TRIM FOFIR 2022'!C87</f>
        <v>18025</v>
      </c>
      <c r="E87" s="17">
        <f>+'2DO AJ CUATR IEPS 2022'!C87</f>
        <v>996</v>
      </c>
      <c r="F87" s="17">
        <f t="shared" si="1"/>
        <v>443001.99928607157</v>
      </c>
    </row>
    <row r="88" spans="1:6" x14ac:dyDescent="0.25">
      <c r="A88" s="9">
        <v>85</v>
      </c>
      <c r="B88" s="10" t="s">
        <v>96</v>
      </c>
      <c r="C88" s="17">
        <f>+'OCTUBRE ORD'!N88</f>
        <v>1475997</v>
      </c>
      <c r="D88" s="17">
        <f>+'3ER AJ TRIM FOFIR 2022'!C88</f>
        <v>75934</v>
      </c>
      <c r="E88" s="17">
        <f>+'2DO AJ CUATR IEPS 2022'!C88</f>
        <v>4196</v>
      </c>
      <c r="F88" s="17">
        <f t="shared" si="1"/>
        <v>1556127</v>
      </c>
    </row>
    <row r="89" spans="1:6" x14ac:dyDescent="0.25">
      <c r="A89" s="9">
        <v>86</v>
      </c>
      <c r="B89" s="10" t="s">
        <v>97</v>
      </c>
      <c r="C89" s="17">
        <f>+'OCTUBRE ORD'!N89</f>
        <v>190159</v>
      </c>
      <c r="D89" s="17">
        <f>+'3ER AJ TRIM FOFIR 2022'!C89</f>
        <v>6287</v>
      </c>
      <c r="E89" s="17">
        <f>+'2DO AJ CUATR IEPS 2022'!C89</f>
        <v>347</v>
      </c>
      <c r="F89" s="17">
        <f t="shared" si="1"/>
        <v>196793</v>
      </c>
    </row>
    <row r="90" spans="1:6" x14ac:dyDescent="0.25">
      <c r="A90" s="9">
        <v>87</v>
      </c>
      <c r="B90" s="10" t="s">
        <v>98</v>
      </c>
      <c r="C90" s="17">
        <f>+'OCTUBRE ORD'!N90</f>
        <v>431835</v>
      </c>
      <c r="D90" s="17">
        <f>+'3ER AJ TRIM FOFIR 2022'!C90</f>
        <v>16067</v>
      </c>
      <c r="E90" s="17">
        <f>+'2DO AJ CUATR IEPS 2022'!C90</f>
        <v>888</v>
      </c>
      <c r="F90" s="17">
        <f t="shared" si="1"/>
        <v>448790</v>
      </c>
    </row>
    <row r="91" spans="1:6" x14ac:dyDescent="0.25">
      <c r="A91" s="9">
        <v>88</v>
      </c>
      <c r="B91" s="10" t="s">
        <v>99</v>
      </c>
      <c r="C91" s="17">
        <f>+'OCTUBRE ORD'!N91</f>
        <v>314345</v>
      </c>
      <c r="D91" s="17">
        <f>+'3ER AJ TRIM FOFIR 2022'!C91</f>
        <v>7647</v>
      </c>
      <c r="E91" s="17">
        <f>+'2DO AJ CUATR IEPS 2022'!C91</f>
        <v>422</v>
      </c>
      <c r="F91" s="17">
        <f t="shared" si="1"/>
        <v>322414</v>
      </c>
    </row>
    <row r="92" spans="1:6" x14ac:dyDescent="0.25">
      <c r="A92" s="9">
        <v>89</v>
      </c>
      <c r="B92" s="10" t="s">
        <v>100</v>
      </c>
      <c r="C92" s="17">
        <f>+'OCTUBRE ORD'!N92</f>
        <v>205322</v>
      </c>
      <c r="D92" s="17">
        <f>+'3ER AJ TRIM FOFIR 2022'!C92</f>
        <v>5711</v>
      </c>
      <c r="E92" s="17">
        <f>+'2DO AJ CUATR IEPS 2022'!C92</f>
        <v>316</v>
      </c>
      <c r="F92" s="17">
        <f t="shared" si="1"/>
        <v>211349</v>
      </c>
    </row>
    <row r="93" spans="1:6" x14ac:dyDescent="0.25">
      <c r="A93" s="9">
        <v>90</v>
      </c>
      <c r="B93" s="10" t="s">
        <v>101</v>
      </c>
      <c r="C93" s="17">
        <f>+'OCTUBRE ORD'!N93</f>
        <v>546795</v>
      </c>
      <c r="D93" s="17">
        <f>+'3ER AJ TRIM FOFIR 2022'!C93</f>
        <v>19986</v>
      </c>
      <c r="E93" s="17">
        <f>+'2DO AJ CUATR IEPS 2022'!C93</f>
        <v>1104</v>
      </c>
      <c r="F93" s="17">
        <f t="shared" si="1"/>
        <v>567885</v>
      </c>
    </row>
    <row r="94" spans="1:6" x14ac:dyDescent="0.25">
      <c r="A94" s="9">
        <v>91</v>
      </c>
      <c r="B94" s="10" t="s">
        <v>102</v>
      </c>
      <c r="C94" s="17">
        <f>+'OCTUBRE ORD'!N94</f>
        <v>756296</v>
      </c>
      <c r="D94" s="17">
        <f>+'3ER AJ TRIM FOFIR 2022'!C94</f>
        <v>38685</v>
      </c>
      <c r="E94" s="17">
        <f>+'2DO AJ CUATR IEPS 2022'!C94</f>
        <v>2137</v>
      </c>
      <c r="F94" s="17">
        <f t="shared" si="1"/>
        <v>797118</v>
      </c>
    </row>
    <row r="95" spans="1:6" x14ac:dyDescent="0.25">
      <c r="A95" s="9">
        <v>92</v>
      </c>
      <c r="B95" s="10" t="s">
        <v>103</v>
      </c>
      <c r="C95" s="17">
        <f>+'OCTUBRE ORD'!N95</f>
        <v>228981</v>
      </c>
      <c r="D95" s="17">
        <f>+'3ER AJ TRIM FOFIR 2022'!C95</f>
        <v>6272</v>
      </c>
      <c r="E95" s="17">
        <f>+'2DO AJ CUATR IEPS 2022'!C95</f>
        <v>347</v>
      </c>
      <c r="F95" s="17">
        <f t="shared" si="1"/>
        <v>235600</v>
      </c>
    </row>
    <row r="96" spans="1:6" x14ac:dyDescent="0.25">
      <c r="A96" s="9">
        <v>93</v>
      </c>
      <c r="B96" s="10" t="s">
        <v>104</v>
      </c>
      <c r="C96" s="17">
        <f>+'OCTUBRE ORD'!N96</f>
        <v>118762</v>
      </c>
      <c r="D96" s="17">
        <f>+'3ER AJ TRIM FOFIR 2022'!C96</f>
        <v>2370</v>
      </c>
      <c r="E96" s="17">
        <f>+'2DO AJ CUATR IEPS 2022'!C96</f>
        <v>131</v>
      </c>
      <c r="F96" s="17">
        <f t="shared" si="1"/>
        <v>121263</v>
      </c>
    </row>
    <row r="97" spans="1:6" x14ac:dyDescent="0.25">
      <c r="A97" s="9">
        <v>94</v>
      </c>
      <c r="B97" s="10" t="s">
        <v>105</v>
      </c>
      <c r="C97" s="17">
        <f>+'OCTUBRE ORD'!N97</f>
        <v>222076</v>
      </c>
      <c r="D97" s="17">
        <f>+'3ER AJ TRIM FOFIR 2022'!C97</f>
        <v>4916</v>
      </c>
      <c r="E97" s="17">
        <f>+'2DO AJ CUATR IEPS 2022'!C97</f>
        <v>272</v>
      </c>
      <c r="F97" s="17">
        <f t="shared" si="1"/>
        <v>227264</v>
      </c>
    </row>
    <row r="98" spans="1:6" x14ac:dyDescent="0.25">
      <c r="A98" s="9">
        <v>95</v>
      </c>
      <c r="B98" s="10" t="s">
        <v>106</v>
      </c>
      <c r="C98" s="17">
        <f>+'OCTUBRE ORD'!N98</f>
        <v>457196</v>
      </c>
      <c r="D98" s="17">
        <f>+'3ER AJ TRIM FOFIR 2022'!C98</f>
        <v>13517</v>
      </c>
      <c r="E98" s="17">
        <f>+'2DO AJ CUATR IEPS 2022'!C98</f>
        <v>747</v>
      </c>
      <c r="F98" s="17">
        <f t="shared" si="1"/>
        <v>471460</v>
      </c>
    </row>
    <row r="99" spans="1:6" x14ac:dyDescent="0.25">
      <c r="A99" s="9">
        <v>96</v>
      </c>
      <c r="B99" s="10" t="s">
        <v>107</v>
      </c>
      <c r="C99" s="17">
        <f>+'OCTUBRE ORD'!N99</f>
        <v>149035</v>
      </c>
      <c r="D99" s="17">
        <f>+'3ER AJ TRIM FOFIR 2022'!C99</f>
        <v>4969</v>
      </c>
      <c r="E99" s="17">
        <f>+'2DO AJ CUATR IEPS 2022'!C99</f>
        <v>275</v>
      </c>
      <c r="F99" s="17">
        <f t="shared" si="1"/>
        <v>154279</v>
      </c>
    </row>
    <row r="100" spans="1:6" x14ac:dyDescent="0.25">
      <c r="A100" s="9">
        <v>97</v>
      </c>
      <c r="B100" s="10" t="s">
        <v>108</v>
      </c>
      <c r="C100" s="17">
        <f>+'OCTUBRE ORD'!N100</f>
        <v>214131</v>
      </c>
      <c r="D100" s="17">
        <f>+'3ER AJ TRIM FOFIR 2022'!C100</f>
        <v>5649</v>
      </c>
      <c r="E100" s="17">
        <f>+'2DO AJ CUATR IEPS 2022'!C100</f>
        <v>312</v>
      </c>
      <c r="F100" s="17">
        <f t="shared" si="1"/>
        <v>220092</v>
      </c>
    </row>
    <row r="101" spans="1:6" x14ac:dyDescent="0.25">
      <c r="A101" s="9">
        <v>98</v>
      </c>
      <c r="B101" s="10" t="s">
        <v>109</v>
      </c>
      <c r="C101" s="17">
        <f>+'OCTUBRE ORD'!N101</f>
        <v>349928</v>
      </c>
      <c r="D101" s="17">
        <f>+'3ER AJ TRIM FOFIR 2022'!C101</f>
        <v>10553</v>
      </c>
      <c r="E101" s="17">
        <f>+'2DO AJ CUATR IEPS 2022'!C101</f>
        <v>583</v>
      </c>
      <c r="F101" s="17">
        <f t="shared" si="1"/>
        <v>361064</v>
      </c>
    </row>
    <row r="102" spans="1:6" x14ac:dyDescent="0.25">
      <c r="A102" s="9">
        <v>99</v>
      </c>
      <c r="B102" s="10" t="s">
        <v>110</v>
      </c>
      <c r="C102" s="17">
        <f>+'OCTUBRE ORD'!N102</f>
        <v>180269</v>
      </c>
      <c r="D102" s="17">
        <f>+'3ER AJ TRIM FOFIR 2022'!C102</f>
        <v>961</v>
      </c>
      <c r="E102" s="17">
        <f>+'2DO AJ CUATR IEPS 2022'!C102</f>
        <v>53</v>
      </c>
      <c r="F102" s="17">
        <f t="shared" si="1"/>
        <v>181283</v>
      </c>
    </row>
    <row r="103" spans="1:6" x14ac:dyDescent="0.25">
      <c r="A103" s="9">
        <v>100</v>
      </c>
      <c r="B103" s="10" t="s">
        <v>111</v>
      </c>
      <c r="C103" s="17">
        <f>+'OCTUBRE ORD'!N103</f>
        <v>159651</v>
      </c>
      <c r="D103" s="17">
        <f>+'3ER AJ TRIM FOFIR 2022'!C103</f>
        <v>1048</v>
      </c>
      <c r="E103" s="17">
        <f>+'2DO AJ CUATR IEPS 2022'!C103</f>
        <v>58</v>
      </c>
      <c r="F103" s="17">
        <f t="shared" si="1"/>
        <v>160757</v>
      </c>
    </row>
    <row r="104" spans="1:6" x14ac:dyDescent="0.25">
      <c r="A104" s="9">
        <v>101</v>
      </c>
      <c r="B104" s="10" t="s">
        <v>112</v>
      </c>
      <c r="C104" s="17">
        <f>+'OCTUBRE ORD'!N104</f>
        <v>175799</v>
      </c>
      <c r="D104" s="17">
        <f>+'3ER AJ TRIM FOFIR 2022'!C104</f>
        <v>2009</v>
      </c>
      <c r="E104" s="17">
        <f>+'2DO AJ CUATR IEPS 2022'!C104</f>
        <v>111</v>
      </c>
      <c r="F104" s="17">
        <f t="shared" si="1"/>
        <v>177919</v>
      </c>
    </row>
    <row r="105" spans="1:6" x14ac:dyDescent="0.25">
      <c r="A105" s="9">
        <v>102</v>
      </c>
      <c r="B105" s="10" t="s">
        <v>113</v>
      </c>
      <c r="C105" s="17">
        <f>+'OCTUBRE ORD'!N105</f>
        <v>361083</v>
      </c>
      <c r="D105" s="17">
        <f>+'3ER AJ TRIM FOFIR 2022'!C105</f>
        <v>14769</v>
      </c>
      <c r="E105" s="17">
        <f>+'2DO AJ CUATR IEPS 2022'!C105</f>
        <v>816</v>
      </c>
      <c r="F105" s="17">
        <f t="shared" si="1"/>
        <v>376668</v>
      </c>
    </row>
    <row r="106" spans="1:6" x14ac:dyDescent="0.25">
      <c r="A106" s="9">
        <v>103</v>
      </c>
      <c r="B106" s="10" t="s">
        <v>114</v>
      </c>
      <c r="C106" s="17">
        <f>+'OCTUBRE ORD'!N106</f>
        <v>741715</v>
      </c>
      <c r="D106" s="17">
        <f>+'3ER AJ TRIM FOFIR 2022'!C106</f>
        <v>35167</v>
      </c>
      <c r="E106" s="17">
        <f>+'2DO AJ CUATR IEPS 2022'!C106</f>
        <v>1943</v>
      </c>
      <c r="F106" s="17">
        <f t="shared" si="1"/>
        <v>778825</v>
      </c>
    </row>
    <row r="107" spans="1:6" x14ac:dyDescent="0.25">
      <c r="A107" s="9">
        <v>104</v>
      </c>
      <c r="B107" s="10" t="s">
        <v>115</v>
      </c>
      <c r="C107" s="17">
        <f>+'OCTUBRE ORD'!N107</f>
        <v>389836</v>
      </c>
      <c r="D107" s="17">
        <f>+'3ER AJ TRIM FOFIR 2022'!C107</f>
        <v>9823</v>
      </c>
      <c r="E107" s="17">
        <f>+'2DO AJ CUATR IEPS 2022'!C107</f>
        <v>543</v>
      </c>
      <c r="F107" s="17">
        <f t="shared" si="1"/>
        <v>400202</v>
      </c>
    </row>
    <row r="108" spans="1:6" x14ac:dyDescent="0.25">
      <c r="A108" s="9">
        <v>105</v>
      </c>
      <c r="B108" s="10" t="s">
        <v>116</v>
      </c>
      <c r="C108" s="17">
        <f>+'OCTUBRE ORD'!N108</f>
        <v>483995</v>
      </c>
      <c r="D108" s="17">
        <f>+'3ER AJ TRIM FOFIR 2022'!C108</f>
        <v>19079</v>
      </c>
      <c r="E108" s="17">
        <f>+'2DO AJ CUATR IEPS 2022'!C108</f>
        <v>1054</v>
      </c>
      <c r="F108" s="17">
        <f t="shared" si="1"/>
        <v>504128</v>
      </c>
    </row>
    <row r="109" spans="1:6" x14ac:dyDescent="0.25">
      <c r="A109" s="9">
        <v>106</v>
      </c>
      <c r="B109" s="10" t="s">
        <v>117</v>
      </c>
      <c r="C109" s="17">
        <f>+'OCTUBRE ORD'!N109</f>
        <v>146037</v>
      </c>
      <c r="D109" s="17">
        <f>+'3ER AJ TRIM FOFIR 2022'!C109</f>
        <v>7004</v>
      </c>
      <c r="E109" s="17">
        <f>+'2DO AJ CUATR IEPS 2022'!C109</f>
        <v>387</v>
      </c>
      <c r="F109" s="17">
        <f t="shared" si="1"/>
        <v>153428</v>
      </c>
    </row>
    <row r="110" spans="1:6" x14ac:dyDescent="0.25">
      <c r="A110" s="9">
        <v>107</v>
      </c>
      <c r="B110" s="10" t="s">
        <v>118</v>
      </c>
      <c r="C110" s="17">
        <f>+'OCTUBRE ORD'!N110</f>
        <v>1563333</v>
      </c>
      <c r="D110" s="17">
        <f>+'3ER AJ TRIM FOFIR 2022'!C110</f>
        <v>64798</v>
      </c>
      <c r="E110" s="17">
        <f>+'2DO AJ CUATR IEPS 2022'!C110</f>
        <v>3580</v>
      </c>
      <c r="F110" s="17">
        <f t="shared" si="1"/>
        <v>1631711</v>
      </c>
    </row>
    <row r="111" spans="1:6" x14ac:dyDescent="0.25">
      <c r="A111" s="9">
        <v>108</v>
      </c>
      <c r="B111" s="10" t="s">
        <v>119</v>
      </c>
      <c r="C111" s="17">
        <f>+'OCTUBRE ORD'!N111</f>
        <v>366134</v>
      </c>
      <c r="D111" s="17">
        <f>+'3ER AJ TRIM FOFIR 2022'!C111</f>
        <v>13042</v>
      </c>
      <c r="E111" s="17">
        <f>+'2DO AJ CUATR IEPS 2022'!C111</f>
        <v>721</v>
      </c>
      <c r="F111" s="17">
        <f t="shared" si="1"/>
        <v>379897</v>
      </c>
    </row>
    <row r="112" spans="1:6" x14ac:dyDescent="0.25">
      <c r="A112" s="9">
        <v>109</v>
      </c>
      <c r="B112" s="10" t="s">
        <v>120</v>
      </c>
      <c r="C112" s="17">
        <f>+'OCTUBRE ORD'!N112</f>
        <v>157571</v>
      </c>
      <c r="D112" s="17">
        <f>+'3ER AJ TRIM FOFIR 2022'!C112</f>
        <v>3400</v>
      </c>
      <c r="E112" s="17">
        <f>+'2DO AJ CUATR IEPS 2022'!C112</f>
        <v>188</v>
      </c>
      <c r="F112" s="17">
        <f t="shared" si="1"/>
        <v>161159</v>
      </c>
    </row>
    <row r="113" spans="1:6" x14ac:dyDescent="0.25">
      <c r="A113" s="9">
        <v>110</v>
      </c>
      <c r="B113" s="10" t="s">
        <v>121</v>
      </c>
      <c r="C113" s="17">
        <f>+'OCTUBRE ORD'!N113</f>
        <v>240282</v>
      </c>
      <c r="D113" s="17">
        <f>+'3ER AJ TRIM FOFIR 2022'!C113</f>
        <v>6539</v>
      </c>
      <c r="E113" s="17">
        <f>+'2DO AJ CUATR IEPS 2022'!C113</f>
        <v>361</v>
      </c>
      <c r="F113" s="17">
        <f t="shared" si="1"/>
        <v>247182</v>
      </c>
    </row>
    <row r="114" spans="1:6" x14ac:dyDescent="0.25">
      <c r="A114" s="9">
        <v>111</v>
      </c>
      <c r="B114" s="10" t="s">
        <v>122</v>
      </c>
      <c r="C114" s="17">
        <f>+'OCTUBRE ORD'!N114</f>
        <v>423453</v>
      </c>
      <c r="D114" s="17">
        <f>+'3ER AJ TRIM FOFIR 2022'!C114</f>
        <v>12021</v>
      </c>
      <c r="E114" s="17">
        <f>+'2DO AJ CUATR IEPS 2022'!C114</f>
        <v>664</v>
      </c>
      <c r="F114" s="17">
        <f t="shared" si="1"/>
        <v>436138</v>
      </c>
    </row>
    <row r="115" spans="1:6" x14ac:dyDescent="0.25">
      <c r="A115" s="9">
        <v>112</v>
      </c>
      <c r="B115" s="10" t="s">
        <v>123</v>
      </c>
      <c r="C115" s="17">
        <f>+'OCTUBRE ORD'!N115</f>
        <v>563143</v>
      </c>
      <c r="D115" s="17">
        <f>+'3ER AJ TRIM FOFIR 2022'!C115</f>
        <v>7357</v>
      </c>
      <c r="E115" s="17">
        <f>+'2DO AJ CUATR IEPS 2022'!C115</f>
        <v>407</v>
      </c>
      <c r="F115" s="17">
        <f t="shared" si="1"/>
        <v>570907</v>
      </c>
    </row>
    <row r="116" spans="1:6" x14ac:dyDescent="0.25">
      <c r="A116" s="9">
        <v>113</v>
      </c>
      <c r="B116" s="10" t="s">
        <v>124</v>
      </c>
      <c r="C116" s="17">
        <f>+'OCTUBRE ORD'!N116</f>
        <v>414247</v>
      </c>
      <c r="D116" s="17">
        <f>+'3ER AJ TRIM FOFIR 2022'!C116</f>
        <v>8258</v>
      </c>
      <c r="E116" s="17">
        <f>+'2DO AJ CUATR IEPS 2022'!C116</f>
        <v>456</v>
      </c>
      <c r="F116" s="17">
        <f t="shared" si="1"/>
        <v>422961</v>
      </c>
    </row>
    <row r="117" spans="1:6" x14ac:dyDescent="0.25">
      <c r="A117" s="9">
        <v>114</v>
      </c>
      <c r="B117" s="10" t="s">
        <v>125</v>
      </c>
      <c r="C117" s="17">
        <f>+'OCTUBRE ORD'!N117</f>
        <v>139107</v>
      </c>
      <c r="D117" s="17">
        <f>+'3ER AJ TRIM FOFIR 2022'!C117</f>
        <v>1889</v>
      </c>
      <c r="E117" s="17">
        <f>+'2DO AJ CUATR IEPS 2022'!C117</f>
        <v>104</v>
      </c>
      <c r="F117" s="17">
        <f t="shared" si="1"/>
        <v>141100</v>
      </c>
    </row>
    <row r="118" spans="1:6" x14ac:dyDescent="0.25">
      <c r="A118" s="9">
        <v>115</v>
      </c>
      <c r="B118" s="10" t="s">
        <v>126</v>
      </c>
      <c r="C118" s="17">
        <f>+'OCTUBRE ORD'!N118</f>
        <v>883811</v>
      </c>
      <c r="D118" s="17">
        <f>+'3ER AJ TRIM FOFIR 2022'!C118</f>
        <v>38915</v>
      </c>
      <c r="E118" s="17">
        <f>+'2DO AJ CUATR IEPS 2022'!C118</f>
        <v>2150</v>
      </c>
      <c r="F118" s="17">
        <f t="shared" si="1"/>
        <v>924876</v>
      </c>
    </row>
    <row r="119" spans="1:6" x14ac:dyDescent="0.25">
      <c r="A119" s="9">
        <v>116</v>
      </c>
      <c r="B119" s="10" t="s">
        <v>127</v>
      </c>
      <c r="C119" s="17">
        <f>+'OCTUBRE ORD'!N119</f>
        <v>346388</v>
      </c>
      <c r="D119" s="17">
        <f>+'3ER AJ TRIM FOFIR 2022'!C119</f>
        <v>10686</v>
      </c>
      <c r="E119" s="17">
        <f>+'2DO AJ CUATR IEPS 2022'!C119</f>
        <v>590</v>
      </c>
      <c r="F119" s="17">
        <f t="shared" si="1"/>
        <v>357664</v>
      </c>
    </row>
    <row r="120" spans="1:6" x14ac:dyDescent="0.25">
      <c r="A120" s="9">
        <v>117</v>
      </c>
      <c r="B120" s="10" t="s">
        <v>128</v>
      </c>
      <c r="C120" s="17">
        <f>+'OCTUBRE ORD'!N120</f>
        <v>275668</v>
      </c>
      <c r="D120" s="17">
        <f>+'3ER AJ TRIM FOFIR 2022'!C120</f>
        <v>6844</v>
      </c>
      <c r="E120" s="17">
        <f>+'2DO AJ CUATR IEPS 2022'!C120</f>
        <v>378</v>
      </c>
      <c r="F120" s="17">
        <f t="shared" si="1"/>
        <v>282890</v>
      </c>
    </row>
    <row r="121" spans="1:6" x14ac:dyDescent="0.25">
      <c r="A121" s="9">
        <v>118</v>
      </c>
      <c r="B121" s="10" t="s">
        <v>129</v>
      </c>
      <c r="C121" s="17">
        <f>+'OCTUBRE ORD'!N121</f>
        <v>602557</v>
      </c>
      <c r="D121" s="17">
        <f>+'3ER AJ TRIM FOFIR 2022'!C121</f>
        <v>20020</v>
      </c>
      <c r="E121" s="17">
        <f>+'2DO AJ CUATR IEPS 2022'!C121</f>
        <v>1106</v>
      </c>
      <c r="F121" s="17">
        <f t="shared" si="1"/>
        <v>623683</v>
      </c>
    </row>
    <row r="122" spans="1:6" x14ac:dyDescent="0.25">
      <c r="A122" s="9">
        <v>119</v>
      </c>
      <c r="B122" s="10" t="s">
        <v>130</v>
      </c>
      <c r="C122" s="17">
        <f>+'OCTUBRE ORD'!N122</f>
        <v>147822</v>
      </c>
      <c r="D122" s="17">
        <f>+'3ER AJ TRIM FOFIR 2022'!C122</f>
        <v>1868</v>
      </c>
      <c r="E122" s="17">
        <f>+'2DO AJ CUATR IEPS 2022'!C122</f>
        <v>103</v>
      </c>
      <c r="F122" s="17">
        <f t="shared" si="1"/>
        <v>149793</v>
      </c>
    </row>
    <row r="123" spans="1:6" x14ac:dyDescent="0.25">
      <c r="A123" s="9">
        <v>120</v>
      </c>
      <c r="B123" s="10" t="s">
        <v>131</v>
      </c>
      <c r="C123" s="17">
        <f>+'OCTUBRE ORD'!N123</f>
        <v>157227</v>
      </c>
      <c r="D123" s="17">
        <f>+'3ER AJ TRIM FOFIR 2022'!C123</f>
        <v>1973</v>
      </c>
      <c r="E123" s="17">
        <f>+'2DO AJ CUATR IEPS 2022'!C123</f>
        <v>109</v>
      </c>
      <c r="F123" s="17">
        <f t="shared" si="1"/>
        <v>159309</v>
      </c>
    </row>
    <row r="124" spans="1:6" x14ac:dyDescent="0.25">
      <c r="A124" s="9">
        <v>121</v>
      </c>
      <c r="B124" s="10" t="s">
        <v>132</v>
      </c>
      <c r="C124" s="17">
        <f>+'OCTUBRE ORD'!N124</f>
        <v>154426</v>
      </c>
      <c r="D124" s="17">
        <f>+'3ER AJ TRIM FOFIR 2022'!C124</f>
        <v>2484</v>
      </c>
      <c r="E124" s="17">
        <f>+'2DO AJ CUATR IEPS 2022'!C124</f>
        <v>137</v>
      </c>
      <c r="F124" s="17">
        <f t="shared" si="1"/>
        <v>157047</v>
      </c>
    </row>
    <row r="125" spans="1:6" x14ac:dyDescent="0.25">
      <c r="A125" s="9">
        <v>122</v>
      </c>
      <c r="B125" s="10" t="s">
        <v>133</v>
      </c>
      <c r="C125" s="17">
        <f>+'OCTUBRE ORD'!N125</f>
        <v>153142</v>
      </c>
      <c r="D125" s="17">
        <f>+'3ER AJ TRIM FOFIR 2022'!C125</f>
        <v>2698</v>
      </c>
      <c r="E125" s="17">
        <f>+'2DO AJ CUATR IEPS 2022'!C125</f>
        <v>149</v>
      </c>
      <c r="F125" s="17">
        <f t="shared" si="1"/>
        <v>155989</v>
      </c>
    </row>
    <row r="126" spans="1:6" x14ac:dyDescent="0.25">
      <c r="A126" s="9">
        <v>123</v>
      </c>
      <c r="B126" s="10" t="s">
        <v>134</v>
      </c>
      <c r="C126" s="17">
        <f>+'OCTUBRE ORD'!N126</f>
        <v>287390</v>
      </c>
      <c r="D126" s="17">
        <f>+'3ER AJ TRIM FOFIR 2022'!C126</f>
        <v>7258</v>
      </c>
      <c r="E126" s="17">
        <f>+'2DO AJ CUATR IEPS 2022'!C126</f>
        <v>401</v>
      </c>
      <c r="F126" s="17">
        <f t="shared" si="1"/>
        <v>295049</v>
      </c>
    </row>
    <row r="127" spans="1:6" x14ac:dyDescent="0.25">
      <c r="A127" s="9">
        <v>124</v>
      </c>
      <c r="B127" s="10" t="s">
        <v>135</v>
      </c>
      <c r="C127" s="17">
        <f>+'OCTUBRE ORD'!N127</f>
        <v>1544324</v>
      </c>
      <c r="D127" s="17">
        <f>+'3ER AJ TRIM FOFIR 2022'!C127</f>
        <v>73427</v>
      </c>
      <c r="E127" s="17">
        <f>+'2DO AJ CUATR IEPS 2022'!C127</f>
        <v>4057</v>
      </c>
      <c r="F127" s="17">
        <f t="shared" si="1"/>
        <v>1621808</v>
      </c>
    </row>
    <row r="128" spans="1:6" x14ac:dyDescent="0.25">
      <c r="A128" s="9">
        <v>125</v>
      </c>
      <c r="B128" s="10" t="s">
        <v>136</v>
      </c>
      <c r="C128" s="17">
        <f>+'OCTUBRE ORD'!N128</f>
        <v>972599</v>
      </c>
      <c r="D128" s="17">
        <f>+'3ER AJ TRIM FOFIR 2022'!C128</f>
        <v>32152</v>
      </c>
      <c r="E128" s="17">
        <f>+'2DO AJ CUATR IEPS 2022'!C128</f>
        <v>1776</v>
      </c>
      <c r="F128" s="17">
        <f t="shared" si="1"/>
        <v>1006527</v>
      </c>
    </row>
    <row r="129" spans="1:6" x14ac:dyDescent="0.25">
      <c r="A129" s="9">
        <v>126</v>
      </c>
      <c r="B129" s="10" t="s">
        <v>137</v>
      </c>
      <c r="C129" s="17">
        <f>+'OCTUBRE ORD'!N129</f>
        <v>445733</v>
      </c>
      <c r="D129" s="17">
        <f>+'3ER AJ TRIM FOFIR 2022'!C129</f>
        <v>13700</v>
      </c>
      <c r="E129" s="17">
        <f>+'2DO AJ CUATR IEPS 2022'!C129</f>
        <v>757</v>
      </c>
      <c r="F129" s="17">
        <f t="shared" si="1"/>
        <v>460190</v>
      </c>
    </row>
    <row r="130" spans="1:6" x14ac:dyDescent="0.25">
      <c r="A130" s="9">
        <v>127</v>
      </c>
      <c r="B130" s="10" t="s">
        <v>138</v>
      </c>
      <c r="C130" s="17">
        <f>+'OCTUBRE ORD'!N130</f>
        <v>212875</v>
      </c>
      <c r="D130" s="17">
        <f>+'3ER AJ TRIM FOFIR 2022'!C130</f>
        <v>4283</v>
      </c>
      <c r="E130" s="17">
        <f>+'2DO AJ CUATR IEPS 2022'!C130</f>
        <v>237</v>
      </c>
      <c r="F130" s="17">
        <f t="shared" si="1"/>
        <v>217395</v>
      </c>
    </row>
    <row r="131" spans="1:6" x14ac:dyDescent="0.25">
      <c r="A131" s="9">
        <v>128</v>
      </c>
      <c r="B131" s="10" t="s">
        <v>139</v>
      </c>
      <c r="C131" s="17">
        <f>+'OCTUBRE ORD'!N131</f>
        <v>205123</v>
      </c>
      <c r="D131" s="17">
        <f>+'3ER AJ TRIM FOFIR 2022'!C131</f>
        <v>3558</v>
      </c>
      <c r="E131" s="17">
        <f>+'2DO AJ CUATR IEPS 2022'!C131</f>
        <v>197</v>
      </c>
      <c r="F131" s="17">
        <f t="shared" si="1"/>
        <v>208878</v>
      </c>
    </row>
    <row r="132" spans="1:6" x14ac:dyDescent="0.25">
      <c r="A132" s="9">
        <v>129</v>
      </c>
      <c r="B132" s="10" t="s">
        <v>140</v>
      </c>
      <c r="C132" s="17">
        <f>+'OCTUBRE ORD'!N132</f>
        <v>255144</v>
      </c>
      <c r="D132" s="17">
        <f>+'3ER AJ TRIM FOFIR 2022'!C132</f>
        <v>7508</v>
      </c>
      <c r="E132" s="17">
        <f>+'2DO AJ CUATR IEPS 2022'!C132</f>
        <v>415</v>
      </c>
      <c r="F132" s="17">
        <f t="shared" si="1"/>
        <v>263067</v>
      </c>
    </row>
    <row r="133" spans="1:6" x14ac:dyDescent="0.25">
      <c r="A133" s="9">
        <v>130</v>
      </c>
      <c r="B133" s="10" t="s">
        <v>141</v>
      </c>
      <c r="C133" s="17">
        <f>+'OCTUBRE ORD'!N133</f>
        <v>539494</v>
      </c>
      <c r="D133" s="17">
        <f>+'3ER AJ TRIM FOFIR 2022'!C133</f>
        <v>14438</v>
      </c>
      <c r="E133" s="17">
        <f>+'2DO AJ CUATR IEPS 2022'!C133</f>
        <v>798</v>
      </c>
      <c r="F133" s="17">
        <f t="shared" ref="F133:F196" si="2">+C133+D133+E133</f>
        <v>554730</v>
      </c>
    </row>
    <row r="134" spans="1:6" x14ac:dyDescent="0.25">
      <c r="A134" s="9">
        <v>131</v>
      </c>
      <c r="B134" s="10" t="s">
        <v>142</v>
      </c>
      <c r="C134" s="17">
        <f>+'OCTUBRE ORD'!N134</f>
        <v>1029015</v>
      </c>
      <c r="D134" s="17">
        <f>+'3ER AJ TRIM FOFIR 2022'!C134</f>
        <v>30473</v>
      </c>
      <c r="E134" s="17">
        <f>+'2DO AJ CUATR IEPS 2022'!C134</f>
        <v>1684</v>
      </c>
      <c r="F134" s="17">
        <f t="shared" si="2"/>
        <v>1061172</v>
      </c>
    </row>
    <row r="135" spans="1:6" x14ac:dyDescent="0.25">
      <c r="A135" s="9">
        <v>132</v>
      </c>
      <c r="B135" s="10" t="s">
        <v>143</v>
      </c>
      <c r="C135" s="17">
        <f>+'OCTUBRE ORD'!N135</f>
        <v>236237</v>
      </c>
      <c r="D135" s="17">
        <f>+'3ER AJ TRIM FOFIR 2022'!C135</f>
        <v>6292</v>
      </c>
      <c r="E135" s="17">
        <f>+'2DO AJ CUATR IEPS 2022'!C135</f>
        <v>348</v>
      </c>
      <c r="F135" s="17">
        <f t="shared" si="2"/>
        <v>242877</v>
      </c>
    </row>
    <row r="136" spans="1:6" x14ac:dyDescent="0.25">
      <c r="A136" s="9">
        <v>133</v>
      </c>
      <c r="B136" s="10" t="s">
        <v>144</v>
      </c>
      <c r="C136" s="17">
        <f>+'OCTUBRE ORD'!N136</f>
        <v>403403</v>
      </c>
      <c r="D136" s="17">
        <f>+'3ER AJ TRIM FOFIR 2022'!C136</f>
        <v>12931</v>
      </c>
      <c r="E136" s="17">
        <f>+'2DO AJ CUATR IEPS 2022'!C136</f>
        <v>714</v>
      </c>
      <c r="F136" s="17">
        <f t="shared" si="2"/>
        <v>417048</v>
      </c>
    </row>
    <row r="137" spans="1:6" x14ac:dyDescent="0.25">
      <c r="A137" s="9">
        <v>134</v>
      </c>
      <c r="B137" s="10" t="s">
        <v>145</v>
      </c>
      <c r="C137" s="17">
        <f>+'OCTUBRE ORD'!N137</f>
        <v>1896879</v>
      </c>
      <c r="D137" s="17">
        <f>+'3ER AJ TRIM FOFIR 2022'!C137</f>
        <v>76420</v>
      </c>
      <c r="E137" s="17">
        <f>+'2DO AJ CUATR IEPS 2022'!C137</f>
        <v>4222</v>
      </c>
      <c r="F137" s="17">
        <f t="shared" si="2"/>
        <v>1977521</v>
      </c>
    </row>
    <row r="138" spans="1:6" x14ac:dyDescent="0.25">
      <c r="A138" s="9">
        <v>135</v>
      </c>
      <c r="B138" s="10" t="s">
        <v>146</v>
      </c>
      <c r="C138" s="17">
        <f>+'OCTUBRE ORD'!N138</f>
        <v>516790</v>
      </c>
      <c r="D138" s="17">
        <f>+'3ER AJ TRIM FOFIR 2022'!C138</f>
        <v>25029</v>
      </c>
      <c r="E138" s="17">
        <f>+'2DO AJ CUATR IEPS 2022'!C138</f>
        <v>1383</v>
      </c>
      <c r="F138" s="17">
        <f t="shared" si="2"/>
        <v>543202</v>
      </c>
    </row>
    <row r="139" spans="1:6" x14ac:dyDescent="0.25">
      <c r="A139" s="9">
        <v>136</v>
      </c>
      <c r="B139" s="10" t="s">
        <v>147</v>
      </c>
      <c r="C139" s="17">
        <f>+'OCTUBRE ORD'!N139</f>
        <v>1043651</v>
      </c>
      <c r="D139" s="17">
        <f>+'3ER AJ TRIM FOFIR 2022'!C139</f>
        <v>34400</v>
      </c>
      <c r="E139" s="17">
        <f>+'2DO AJ CUATR IEPS 2022'!C139</f>
        <v>1901</v>
      </c>
      <c r="F139" s="17">
        <f t="shared" si="2"/>
        <v>1079952</v>
      </c>
    </row>
    <row r="140" spans="1:6" x14ac:dyDescent="0.25">
      <c r="A140" s="9">
        <v>137</v>
      </c>
      <c r="B140" s="10" t="s">
        <v>148</v>
      </c>
      <c r="C140" s="17">
        <f>+'OCTUBRE ORD'!N140</f>
        <v>448755</v>
      </c>
      <c r="D140" s="17">
        <f>+'3ER AJ TRIM FOFIR 2022'!C140</f>
        <v>16261</v>
      </c>
      <c r="E140" s="17">
        <f>+'2DO AJ CUATR IEPS 2022'!C140</f>
        <v>898</v>
      </c>
      <c r="F140" s="17">
        <f t="shared" si="2"/>
        <v>465914</v>
      </c>
    </row>
    <row r="141" spans="1:6" x14ac:dyDescent="0.25">
      <c r="A141" s="9">
        <v>138</v>
      </c>
      <c r="B141" s="10" t="s">
        <v>149</v>
      </c>
      <c r="C141" s="17">
        <f>+'OCTUBRE ORD'!N141</f>
        <v>131319</v>
      </c>
      <c r="D141" s="17">
        <f>+'3ER AJ TRIM FOFIR 2022'!C141</f>
        <v>3378</v>
      </c>
      <c r="E141" s="17">
        <f>+'2DO AJ CUATR IEPS 2022'!C141</f>
        <v>187</v>
      </c>
      <c r="F141" s="17">
        <f t="shared" si="2"/>
        <v>134884</v>
      </c>
    </row>
    <row r="142" spans="1:6" x14ac:dyDescent="0.25">
      <c r="A142" s="9">
        <v>139</v>
      </c>
      <c r="B142" s="10" t="s">
        <v>150</v>
      </c>
      <c r="C142" s="17">
        <f>+'OCTUBRE ORD'!N142</f>
        <v>250162</v>
      </c>
      <c r="D142" s="17">
        <f>+'3ER AJ TRIM FOFIR 2022'!C142</f>
        <v>5631</v>
      </c>
      <c r="E142" s="17">
        <f>+'2DO AJ CUATR IEPS 2022'!C142</f>
        <v>311</v>
      </c>
      <c r="F142" s="17">
        <f t="shared" si="2"/>
        <v>256104</v>
      </c>
    </row>
    <row r="143" spans="1:6" x14ac:dyDescent="0.25">
      <c r="A143" s="9">
        <v>140</v>
      </c>
      <c r="B143" s="10" t="s">
        <v>151</v>
      </c>
      <c r="C143" s="17">
        <f>+'OCTUBRE ORD'!N143</f>
        <v>122931</v>
      </c>
      <c r="D143" s="17">
        <f>+'3ER AJ TRIM FOFIR 2022'!C143</f>
        <v>2485</v>
      </c>
      <c r="E143" s="17">
        <f>+'2DO AJ CUATR IEPS 2022'!C143</f>
        <v>137</v>
      </c>
      <c r="F143" s="17">
        <f t="shared" si="2"/>
        <v>125553</v>
      </c>
    </row>
    <row r="144" spans="1:6" x14ac:dyDescent="0.25">
      <c r="A144" s="9">
        <v>141</v>
      </c>
      <c r="B144" s="10" t="s">
        <v>152</v>
      </c>
      <c r="C144" s="17">
        <f>+'OCTUBRE ORD'!N144</f>
        <v>714709</v>
      </c>
      <c r="D144" s="17">
        <f>+'3ER AJ TRIM FOFIR 2022'!C144</f>
        <v>32688</v>
      </c>
      <c r="E144" s="17">
        <f>+'2DO AJ CUATR IEPS 2022'!C144</f>
        <v>1806</v>
      </c>
      <c r="F144" s="17">
        <f t="shared" si="2"/>
        <v>749203</v>
      </c>
    </row>
    <row r="145" spans="1:6" x14ac:dyDescent="0.25">
      <c r="A145" s="9">
        <v>142</v>
      </c>
      <c r="B145" s="10" t="s">
        <v>153</v>
      </c>
      <c r="C145" s="17">
        <f>+'OCTUBRE ORD'!N145</f>
        <v>154034</v>
      </c>
      <c r="D145" s="17">
        <f>+'3ER AJ TRIM FOFIR 2022'!C145</f>
        <v>2093</v>
      </c>
      <c r="E145" s="17">
        <f>+'2DO AJ CUATR IEPS 2022'!C145</f>
        <v>116</v>
      </c>
      <c r="F145" s="17">
        <f t="shared" si="2"/>
        <v>156243</v>
      </c>
    </row>
    <row r="146" spans="1:6" x14ac:dyDescent="0.25">
      <c r="A146" s="9">
        <v>143</v>
      </c>
      <c r="B146" s="10" t="s">
        <v>154</v>
      </c>
      <c r="C146" s="17">
        <f>+'OCTUBRE ORD'!N146</f>
        <v>1116583</v>
      </c>
      <c r="D146" s="17">
        <f>+'3ER AJ TRIM FOFIR 2022'!C146</f>
        <v>50719</v>
      </c>
      <c r="E146" s="17">
        <f>+'2DO AJ CUATR IEPS 2022'!C146</f>
        <v>2802</v>
      </c>
      <c r="F146" s="17">
        <f t="shared" si="2"/>
        <v>1170104</v>
      </c>
    </row>
    <row r="147" spans="1:6" x14ac:dyDescent="0.25">
      <c r="A147" s="9">
        <v>144</v>
      </c>
      <c r="B147" s="10" t="s">
        <v>155</v>
      </c>
      <c r="C147" s="17">
        <f>+'OCTUBRE ORD'!N147</f>
        <v>138560</v>
      </c>
      <c r="D147" s="17">
        <f>+'3ER AJ TRIM FOFIR 2022'!C147</f>
        <v>2661</v>
      </c>
      <c r="E147" s="17">
        <f>+'2DO AJ CUATR IEPS 2022'!C147</f>
        <v>147</v>
      </c>
      <c r="F147" s="17">
        <f t="shared" si="2"/>
        <v>141368</v>
      </c>
    </row>
    <row r="148" spans="1:6" x14ac:dyDescent="0.25">
      <c r="A148" s="9">
        <v>145</v>
      </c>
      <c r="B148" s="10" t="s">
        <v>156</v>
      </c>
      <c r="C148" s="17">
        <f>+'OCTUBRE ORD'!N148</f>
        <v>508306</v>
      </c>
      <c r="D148" s="17">
        <f>+'3ER AJ TRIM FOFIR 2022'!C148</f>
        <v>25242</v>
      </c>
      <c r="E148" s="17">
        <f>+'2DO AJ CUATR IEPS 2022'!C148</f>
        <v>1395</v>
      </c>
      <c r="F148" s="17">
        <f t="shared" si="2"/>
        <v>534943</v>
      </c>
    </row>
    <row r="149" spans="1:6" x14ac:dyDescent="0.25">
      <c r="A149" s="9">
        <v>146</v>
      </c>
      <c r="B149" s="10" t="s">
        <v>157</v>
      </c>
      <c r="C149" s="17">
        <f>+'OCTUBRE ORD'!N149</f>
        <v>324304</v>
      </c>
      <c r="D149" s="17">
        <f>+'3ER AJ TRIM FOFIR 2022'!C149</f>
        <v>7775</v>
      </c>
      <c r="E149" s="17">
        <f>+'2DO AJ CUATR IEPS 2022'!C149</f>
        <v>430</v>
      </c>
      <c r="F149" s="17">
        <f t="shared" si="2"/>
        <v>332509</v>
      </c>
    </row>
    <row r="150" spans="1:6" x14ac:dyDescent="0.25">
      <c r="A150" s="9">
        <v>147</v>
      </c>
      <c r="B150" s="10" t="s">
        <v>158</v>
      </c>
      <c r="C150" s="17">
        <f>+'OCTUBRE ORD'!N150</f>
        <v>208178</v>
      </c>
      <c r="D150" s="17">
        <f>+'3ER AJ TRIM FOFIR 2022'!C150</f>
        <v>4500</v>
      </c>
      <c r="E150" s="17">
        <f>+'2DO AJ CUATR IEPS 2022'!C150</f>
        <v>249</v>
      </c>
      <c r="F150" s="17">
        <f t="shared" si="2"/>
        <v>212927</v>
      </c>
    </row>
    <row r="151" spans="1:6" x14ac:dyDescent="0.25">
      <c r="A151" s="9">
        <v>148</v>
      </c>
      <c r="B151" s="10" t="s">
        <v>159</v>
      </c>
      <c r="C151" s="17">
        <f>+'OCTUBRE ORD'!N151</f>
        <v>295662</v>
      </c>
      <c r="D151" s="17">
        <f>+'3ER AJ TRIM FOFIR 2022'!C151</f>
        <v>5822</v>
      </c>
      <c r="E151" s="17">
        <f>+'2DO AJ CUATR IEPS 2022'!C151</f>
        <v>322</v>
      </c>
      <c r="F151" s="17">
        <f t="shared" si="2"/>
        <v>301806</v>
      </c>
    </row>
    <row r="152" spans="1:6" x14ac:dyDescent="0.25">
      <c r="A152" s="9">
        <v>149</v>
      </c>
      <c r="B152" s="10" t="s">
        <v>160</v>
      </c>
      <c r="C152" s="17">
        <f>+'OCTUBRE ORD'!N152</f>
        <v>228520</v>
      </c>
      <c r="D152" s="17">
        <f>+'3ER AJ TRIM FOFIR 2022'!C152</f>
        <v>5693</v>
      </c>
      <c r="E152" s="17">
        <f>+'2DO AJ CUATR IEPS 2022'!C152</f>
        <v>315</v>
      </c>
      <c r="F152" s="17">
        <f t="shared" si="2"/>
        <v>234528</v>
      </c>
    </row>
    <row r="153" spans="1:6" x14ac:dyDescent="0.25">
      <c r="A153" s="9">
        <v>150</v>
      </c>
      <c r="B153" s="10" t="s">
        <v>161</v>
      </c>
      <c r="C153" s="17">
        <f>+'OCTUBRE ORD'!N153</f>
        <v>770621</v>
      </c>
      <c r="D153" s="17">
        <f>+'3ER AJ TRIM FOFIR 2022'!C153</f>
        <v>36622</v>
      </c>
      <c r="E153" s="17">
        <f>+'2DO AJ CUATR IEPS 2022'!C153</f>
        <v>2023</v>
      </c>
      <c r="F153" s="17">
        <f t="shared" si="2"/>
        <v>809266</v>
      </c>
    </row>
    <row r="154" spans="1:6" x14ac:dyDescent="0.25">
      <c r="A154" s="9">
        <v>151</v>
      </c>
      <c r="B154" s="10" t="s">
        <v>162</v>
      </c>
      <c r="C154" s="17">
        <f>+'OCTUBRE ORD'!N154</f>
        <v>102508</v>
      </c>
      <c r="D154" s="17">
        <f>+'3ER AJ TRIM FOFIR 2022'!C154</f>
        <v>775</v>
      </c>
      <c r="E154" s="17">
        <f>+'2DO AJ CUATR IEPS 2022'!C154</f>
        <v>43</v>
      </c>
      <c r="F154" s="17">
        <f t="shared" si="2"/>
        <v>103326</v>
      </c>
    </row>
    <row r="155" spans="1:6" x14ac:dyDescent="0.25">
      <c r="A155" s="9">
        <v>152</v>
      </c>
      <c r="B155" s="10" t="s">
        <v>163</v>
      </c>
      <c r="C155" s="17">
        <f>+'OCTUBRE ORD'!N155</f>
        <v>228041</v>
      </c>
      <c r="D155" s="17">
        <f>+'3ER AJ TRIM FOFIR 2022'!C155</f>
        <v>6421</v>
      </c>
      <c r="E155" s="17">
        <f>+'2DO AJ CUATR IEPS 2022'!C155</f>
        <v>355</v>
      </c>
      <c r="F155" s="17">
        <f t="shared" si="2"/>
        <v>234817</v>
      </c>
    </row>
    <row r="156" spans="1:6" x14ac:dyDescent="0.25">
      <c r="A156" s="9">
        <v>153</v>
      </c>
      <c r="B156" s="10" t="s">
        <v>164</v>
      </c>
      <c r="C156" s="17">
        <f>+'OCTUBRE ORD'!N156</f>
        <v>336000</v>
      </c>
      <c r="D156" s="17">
        <f>+'3ER AJ TRIM FOFIR 2022'!C156</f>
        <v>12119</v>
      </c>
      <c r="E156" s="17">
        <f>+'2DO AJ CUATR IEPS 2022'!C156</f>
        <v>670</v>
      </c>
      <c r="F156" s="17">
        <f t="shared" si="2"/>
        <v>348789</v>
      </c>
    </row>
    <row r="157" spans="1:6" x14ac:dyDescent="0.25">
      <c r="A157" s="9">
        <v>154</v>
      </c>
      <c r="B157" s="10" t="s">
        <v>165</v>
      </c>
      <c r="C157" s="17">
        <f>+'OCTUBRE ORD'!N157</f>
        <v>334078</v>
      </c>
      <c r="D157" s="17">
        <f>+'3ER AJ TRIM FOFIR 2022'!C157</f>
        <v>8715</v>
      </c>
      <c r="E157" s="17">
        <f>+'2DO AJ CUATR IEPS 2022'!C157</f>
        <v>482</v>
      </c>
      <c r="F157" s="17">
        <f t="shared" si="2"/>
        <v>343275</v>
      </c>
    </row>
    <row r="158" spans="1:6" x14ac:dyDescent="0.25">
      <c r="A158" s="9">
        <v>155</v>
      </c>
      <c r="B158" s="10" t="s">
        <v>166</v>
      </c>
      <c r="C158" s="17">
        <f>+'OCTUBRE ORD'!N158</f>
        <v>194834</v>
      </c>
      <c r="D158" s="17">
        <f>+'3ER AJ TRIM FOFIR 2022'!C158</f>
        <v>3478</v>
      </c>
      <c r="E158" s="17">
        <f>+'2DO AJ CUATR IEPS 2022'!C158</f>
        <v>192</v>
      </c>
      <c r="F158" s="17">
        <f t="shared" si="2"/>
        <v>198504</v>
      </c>
    </row>
    <row r="159" spans="1:6" x14ac:dyDescent="0.25">
      <c r="A159" s="9">
        <v>156</v>
      </c>
      <c r="B159" s="10" t="s">
        <v>167</v>
      </c>
      <c r="C159" s="17">
        <f>+'OCTUBRE ORD'!N159</f>
        <v>375083</v>
      </c>
      <c r="D159" s="17">
        <f>+'3ER AJ TRIM FOFIR 2022'!C159</f>
        <v>14096</v>
      </c>
      <c r="E159" s="17">
        <f>+'2DO AJ CUATR IEPS 2022'!C159</f>
        <v>779</v>
      </c>
      <c r="F159" s="17">
        <f t="shared" si="2"/>
        <v>389958</v>
      </c>
    </row>
    <row r="160" spans="1:6" x14ac:dyDescent="0.25">
      <c r="A160" s="9">
        <v>157</v>
      </c>
      <c r="B160" s="10" t="s">
        <v>168</v>
      </c>
      <c r="C160" s="17">
        <f>+'OCTUBRE ORD'!N160</f>
        <v>1803675</v>
      </c>
      <c r="D160" s="17">
        <f>+'3ER AJ TRIM FOFIR 2022'!C160</f>
        <v>101498</v>
      </c>
      <c r="E160" s="17">
        <f>+'2DO AJ CUATR IEPS 2022'!C160</f>
        <v>5608</v>
      </c>
      <c r="F160" s="17">
        <f t="shared" si="2"/>
        <v>1910781</v>
      </c>
    </row>
    <row r="161" spans="1:6" x14ac:dyDescent="0.25">
      <c r="A161" s="9">
        <v>158</v>
      </c>
      <c r="B161" s="10" t="s">
        <v>169</v>
      </c>
      <c r="C161" s="17">
        <f>+'OCTUBRE ORD'!N161</f>
        <v>333352</v>
      </c>
      <c r="D161" s="17">
        <f>+'3ER AJ TRIM FOFIR 2022'!C161</f>
        <v>13551</v>
      </c>
      <c r="E161" s="17">
        <f>+'2DO AJ CUATR IEPS 2022'!C161</f>
        <v>749</v>
      </c>
      <c r="F161" s="17">
        <f t="shared" si="2"/>
        <v>347652</v>
      </c>
    </row>
    <row r="162" spans="1:6" x14ac:dyDescent="0.25">
      <c r="A162" s="9">
        <v>159</v>
      </c>
      <c r="B162" s="10" t="s">
        <v>170</v>
      </c>
      <c r="C162" s="17">
        <f>+'OCTUBRE ORD'!N162</f>
        <v>420546</v>
      </c>
      <c r="D162" s="17">
        <f>+'3ER AJ TRIM FOFIR 2022'!C162</f>
        <v>14796</v>
      </c>
      <c r="E162" s="17">
        <f>+'2DO AJ CUATR IEPS 2022'!C162</f>
        <v>818</v>
      </c>
      <c r="F162" s="17">
        <f t="shared" si="2"/>
        <v>436160</v>
      </c>
    </row>
    <row r="163" spans="1:6" x14ac:dyDescent="0.25">
      <c r="A163" s="9">
        <v>160</v>
      </c>
      <c r="B163" s="10" t="s">
        <v>171</v>
      </c>
      <c r="C163" s="17">
        <f>+'OCTUBRE ORD'!N163</f>
        <v>233264</v>
      </c>
      <c r="D163" s="17">
        <f>+'3ER AJ TRIM FOFIR 2022'!C163</f>
        <v>5138</v>
      </c>
      <c r="E163" s="17">
        <f>+'2DO AJ CUATR IEPS 2022'!C163</f>
        <v>284</v>
      </c>
      <c r="F163" s="17">
        <f t="shared" si="2"/>
        <v>238686</v>
      </c>
    </row>
    <row r="164" spans="1:6" x14ac:dyDescent="0.25">
      <c r="A164" s="9">
        <v>161</v>
      </c>
      <c r="B164" s="10" t="s">
        <v>172</v>
      </c>
      <c r="C164" s="17">
        <f>+'OCTUBRE ORD'!N164</f>
        <v>260079</v>
      </c>
      <c r="D164" s="17">
        <f>+'3ER AJ TRIM FOFIR 2022'!C164</f>
        <v>7105</v>
      </c>
      <c r="E164" s="17">
        <f>+'2DO AJ CUATR IEPS 2022'!C164</f>
        <v>393</v>
      </c>
      <c r="F164" s="17">
        <f t="shared" si="2"/>
        <v>267577</v>
      </c>
    </row>
    <row r="165" spans="1:6" x14ac:dyDescent="0.25">
      <c r="A165" s="9">
        <v>162</v>
      </c>
      <c r="B165" s="10" t="s">
        <v>173</v>
      </c>
      <c r="C165" s="17">
        <f>+'OCTUBRE ORD'!N165</f>
        <v>220495</v>
      </c>
      <c r="D165" s="17">
        <f>+'3ER AJ TRIM FOFIR 2022'!C165</f>
        <v>5527</v>
      </c>
      <c r="E165" s="17">
        <f>+'2DO AJ CUATR IEPS 2022'!C165</f>
        <v>305</v>
      </c>
      <c r="F165" s="17">
        <f t="shared" si="2"/>
        <v>226327</v>
      </c>
    </row>
    <row r="166" spans="1:6" x14ac:dyDescent="0.25">
      <c r="A166" s="9">
        <v>163</v>
      </c>
      <c r="B166" s="10" t="s">
        <v>174</v>
      </c>
      <c r="C166" s="17">
        <f>+'OCTUBRE ORD'!N166</f>
        <v>234263</v>
      </c>
      <c r="D166" s="17">
        <f>+'3ER AJ TRIM FOFIR 2022'!C166</f>
        <v>3937</v>
      </c>
      <c r="E166" s="17">
        <f>+'2DO AJ CUATR IEPS 2022'!C166</f>
        <v>218</v>
      </c>
      <c r="F166" s="17">
        <f t="shared" si="2"/>
        <v>238418</v>
      </c>
    </row>
    <row r="167" spans="1:6" x14ac:dyDescent="0.25">
      <c r="A167" s="9">
        <v>164</v>
      </c>
      <c r="B167" s="10" t="s">
        <v>175</v>
      </c>
      <c r="C167" s="17">
        <f>+'OCTUBRE ORD'!N167</f>
        <v>293099</v>
      </c>
      <c r="D167" s="17">
        <f>+'3ER AJ TRIM FOFIR 2022'!C167</f>
        <v>7407</v>
      </c>
      <c r="E167" s="17">
        <f>+'2DO AJ CUATR IEPS 2022'!C167</f>
        <v>409</v>
      </c>
      <c r="F167" s="17">
        <f t="shared" si="2"/>
        <v>300915</v>
      </c>
    </row>
    <row r="168" spans="1:6" x14ac:dyDescent="0.25">
      <c r="A168" s="9">
        <v>165</v>
      </c>
      <c r="B168" s="10" t="s">
        <v>176</v>
      </c>
      <c r="C168" s="17">
        <f>+'OCTUBRE ORD'!N168</f>
        <v>239415</v>
      </c>
      <c r="D168" s="17">
        <f>+'3ER AJ TRIM FOFIR 2022'!C168</f>
        <v>4883</v>
      </c>
      <c r="E168" s="17">
        <f>+'2DO AJ CUATR IEPS 2022'!C168</f>
        <v>270</v>
      </c>
      <c r="F168" s="17">
        <f t="shared" si="2"/>
        <v>244568</v>
      </c>
    </row>
    <row r="169" spans="1:6" x14ac:dyDescent="0.25">
      <c r="A169" s="9">
        <v>166</v>
      </c>
      <c r="B169" s="10" t="s">
        <v>177</v>
      </c>
      <c r="C169" s="17">
        <f>+'OCTUBRE ORD'!N169</f>
        <v>900016</v>
      </c>
      <c r="D169" s="17">
        <f>+'3ER AJ TRIM FOFIR 2022'!C169</f>
        <v>39019</v>
      </c>
      <c r="E169" s="17">
        <f>+'2DO AJ CUATR IEPS 2022'!C169</f>
        <v>2156</v>
      </c>
      <c r="F169" s="17">
        <f t="shared" si="2"/>
        <v>941191</v>
      </c>
    </row>
    <row r="170" spans="1:6" x14ac:dyDescent="0.25">
      <c r="A170" s="9">
        <v>167</v>
      </c>
      <c r="B170" s="10" t="s">
        <v>178</v>
      </c>
      <c r="C170" s="17">
        <f>+'OCTUBRE ORD'!N170</f>
        <v>250365</v>
      </c>
      <c r="D170" s="17">
        <f>+'3ER AJ TRIM FOFIR 2022'!C170</f>
        <v>7769</v>
      </c>
      <c r="E170" s="17">
        <f>+'2DO AJ CUATR IEPS 2022'!C170</f>
        <v>429</v>
      </c>
      <c r="F170" s="17">
        <f t="shared" si="2"/>
        <v>258563</v>
      </c>
    </row>
    <row r="171" spans="1:6" x14ac:dyDescent="0.25">
      <c r="A171" s="9">
        <v>168</v>
      </c>
      <c r="B171" s="10" t="s">
        <v>179</v>
      </c>
      <c r="C171" s="17">
        <f>+'OCTUBRE ORD'!N171</f>
        <v>145446</v>
      </c>
      <c r="D171" s="17">
        <f>+'3ER AJ TRIM FOFIR 2022'!C171</f>
        <v>2324</v>
      </c>
      <c r="E171" s="17">
        <f>+'2DO AJ CUATR IEPS 2022'!C171</f>
        <v>128</v>
      </c>
      <c r="F171" s="17">
        <f t="shared" si="2"/>
        <v>147898</v>
      </c>
    </row>
    <row r="172" spans="1:6" x14ac:dyDescent="0.25">
      <c r="A172" s="9">
        <v>169</v>
      </c>
      <c r="B172" s="10" t="s">
        <v>180</v>
      </c>
      <c r="C172" s="17">
        <f>+'OCTUBRE ORD'!N172</f>
        <v>388584</v>
      </c>
      <c r="D172" s="17">
        <f>+'3ER AJ TRIM FOFIR 2022'!C172</f>
        <v>10499</v>
      </c>
      <c r="E172" s="17">
        <f>+'2DO AJ CUATR IEPS 2022'!C172</f>
        <v>580</v>
      </c>
      <c r="F172" s="17">
        <f t="shared" si="2"/>
        <v>399663</v>
      </c>
    </row>
    <row r="173" spans="1:6" x14ac:dyDescent="0.25">
      <c r="A173" s="9">
        <v>170</v>
      </c>
      <c r="B173" s="10" t="s">
        <v>181</v>
      </c>
      <c r="C173" s="17">
        <f>+'OCTUBRE ORD'!N173</f>
        <v>441223</v>
      </c>
      <c r="D173" s="17">
        <f>+'3ER AJ TRIM FOFIR 2022'!C173</f>
        <v>9513</v>
      </c>
      <c r="E173" s="17">
        <f>+'2DO AJ CUATR IEPS 2022'!C173</f>
        <v>526</v>
      </c>
      <c r="F173" s="17">
        <f t="shared" si="2"/>
        <v>451262</v>
      </c>
    </row>
    <row r="174" spans="1:6" x14ac:dyDescent="0.25">
      <c r="A174" s="9">
        <v>171</v>
      </c>
      <c r="B174" s="10" t="s">
        <v>182</v>
      </c>
      <c r="C174" s="17">
        <f>+'OCTUBRE ORD'!N174</f>
        <v>1319631</v>
      </c>
      <c r="D174" s="17">
        <f>+'3ER AJ TRIM FOFIR 2022'!C174</f>
        <v>51448</v>
      </c>
      <c r="E174" s="17">
        <f>+'2DO AJ CUATR IEPS 2022'!C174</f>
        <v>2843</v>
      </c>
      <c r="F174" s="17">
        <f t="shared" si="2"/>
        <v>1373922</v>
      </c>
    </row>
    <row r="175" spans="1:6" x14ac:dyDescent="0.25">
      <c r="A175" s="9">
        <v>172</v>
      </c>
      <c r="B175" s="10" t="s">
        <v>183</v>
      </c>
      <c r="C175" s="17">
        <f>+'OCTUBRE ORD'!N175</f>
        <v>80722</v>
      </c>
      <c r="D175" s="17">
        <f>+'3ER AJ TRIM FOFIR 2022'!C175</f>
        <v>1844</v>
      </c>
      <c r="E175" s="17">
        <f>+'2DO AJ CUATR IEPS 2022'!C175</f>
        <v>102</v>
      </c>
      <c r="F175" s="17">
        <f t="shared" si="2"/>
        <v>82668</v>
      </c>
    </row>
    <row r="176" spans="1:6" x14ac:dyDescent="0.25">
      <c r="A176" s="9">
        <v>173</v>
      </c>
      <c r="B176" s="10" t="s">
        <v>184</v>
      </c>
      <c r="C176" s="17">
        <f>+'OCTUBRE ORD'!N176</f>
        <v>208904</v>
      </c>
      <c r="D176" s="17">
        <f>+'3ER AJ TRIM FOFIR 2022'!C176</f>
        <v>5660</v>
      </c>
      <c r="E176" s="17">
        <f>+'2DO AJ CUATR IEPS 2022'!C176</f>
        <v>313</v>
      </c>
      <c r="F176" s="17">
        <f t="shared" si="2"/>
        <v>214877</v>
      </c>
    </row>
    <row r="177" spans="1:6" x14ac:dyDescent="0.25">
      <c r="A177" s="9">
        <v>174</v>
      </c>
      <c r="B177" s="10" t="s">
        <v>185</v>
      </c>
      <c r="C177" s="17">
        <f>+'OCTUBRE ORD'!N177</f>
        <v>403142</v>
      </c>
      <c r="D177" s="17">
        <f>+'3ER AJ TRIM FOFIR 2022'!C177</f>
        <v>19398</v>
      </c>
      <c r="E177" s="17">
        <f>+'2DO AJ CUATR IEPS 2022'!C177</f>
        <v>1072</v>
      </c>
      <c r="F177" s="17">
        <f t="shared" si="2"/>
        <v>423612</v>
      </c>
    </row>
    <row r="178" spans="1:6" x14ac:dyDescent="0.25">
      <c r="A178" s="9">
        <v>175</v>
      </c>
      <c r="B178" s="10" t="s">
        <v>186</v>
      </c>
      <c r="C178" s="17">
        <f>+'OCTUBRE ORD'!N178</f>
        <v>207104</v>
      </c>
      <c r="D178" s="17">
        <f>+'3ER AJ TRIM FOFIR 2022'!C178</f>
        <v>3661</v>
      </c>
      <c r="E178" s="17">
        <f>+'2DO AJ CUATR IEPS 2022'!C178</f>
        <v>202</v>
      </c>
      <c r="F178" s="17">
        <f t="shared" si="2"/>
        <v>210967</v>
      </c>
    </row>
    <row r="179" spans="1:6" x14ac:dyDescent="0.25">
      <c r="A179" s="9">
        <v>176</v>
      </c>
      <c r="B179" s="10" t="s">
        <v>187</v>
      </c>
      <c r="C179" s="17">
        <f>+'OCTUBRE ORD'!N179</f>
        <v>354336</v>
      </c>
      <c r="D179" s="17">
        <f>+'3ER AJ TRIM FOFIR 2022'!C179</f>
        <v>8221</v>
      </c>
      <c r="E179" s="17">
        <f>+'2DO AJ CUATR IEPS 2022'!C179</f>
        <v>454</v>
      </c>
      <c r="F179" s="17">
        <f t="shared" si="2"/>
        <v>363011</v>
      </c>
    </row>
    <row r="180" spans="1:6" x14ac:dyDescent="0.25">
      <c r="A180" s="9">
        <v>177</v>
      </c>
      <c r="B180" s="10" t="s">
        <v>188</v>
      </c>
      <c r="C180" s="17">
        <f>+'OCTUBRE ORD'!N180</f>
        <v>780945</v>
      </c>
      <c r="D180" s="17">
        <f>+'3ER AJ TRIM FOFIR 2022'!C180</f>
        <v>37973</v>
      </c>
      <c r="E180" s="17">
        <f>+'2DO AJ CUATR IEPS 2022'!C180</f>
        <v>2098</v>
      </c>
      <c r="F180" s="17">
        <f t="shared" si="2"/>
        <v>821016</v>
      </c>
    </row>
    <row r="181" spans="1:6" x14ac:dyDescent="0.25">
      <c r="A181" s="9">
        <v>178</v>
      </c>
      <c r="B181" s="10" t="s">
        <v>189</v>
      </c>
      <c r="C181" s="17">
        <f>+'OCTUBRE ORD'!N181</f>
        <v>403405</v>
      </c>
      <c r="D181" s="17">
        <f>+'3ER AJ TRIM FOFIR 2022'!C181</f>
        <v>17634</v>
      </c>
      <c r="E181" s="17">
        <f>+'2DO AJ CUATR IEPS 2022'!C181</f>
        <v>974</v>
      </c>
      <c r="F181" s="17">
        <f t="shared" si="2"/>
        <v>422013</v>
      </c>
    </row>
    <row r="182" spans="1:6" x14ac:dyDescent="0.25">
      <c r="A182" s="9">
        <v>179</v>
      </c>
      <c r="B182" s="10" t="s">
        <v>190</v>
      </c>
      <c r="C182" s="17">
        <f>+'OCTUBRE ORD'!N182</f>
        <v>237966</v>
      </c>
      <c r="D182" s="17">
        <f>+'3ER AJ TRIM FOFIR 2022'!C182</f>
        <v>5848</v>
      </c>
      <c r="E182" s="17">
        <f>+'2DO AJ CUATR IEPS 2022'!C182</f>
        <v>323</v>
      </c>
      <c r="F182" s="17">
        <f t="shared" si="2"/>
        <v>244137</v>
      </c>
    </row>
    <row r="183" spans="1:6" x14ac:dyDescent="0.25">
      <c r="A183" s="9">
        <v>180</v>
      </c>
      <c r="B183" s="10" t="s">
        <v>191</v>
      </c>
      <c r="C183" s="17">
        <f>+'OCTUBRE ORD'!N183</f>
        <v>234605</v>
      </c>
      <c r="D183" s="17">
        <f>+'3ER AJ TRIM FOFIR 2022'!C183</f>
        <v>6303</v>
      </c>
      <c r="E183" s="17">
        <f>+'2DO AJ CUATR IEPS 2022'!C183</f>
        <v>348</v>
      </c>
      <c r="F183" s="17">
        <f t="shared" si="2"/>
        <v>241256</v>
      </c>
    </row>
    <row r="184" spans="1:6" x14ac:dyDescent="0.25">
      <c r="A184" s="9">
        <v>181</v>
      </c>
      <c r="B184" s="10" t="s">
        <v>192</v>
      </c>
      <c r="C184" s="17">
        <f>+'OCTUBRE ORD'!N184</f>
        <v>146392</v>
      </c>
      <c r="D184" s="17">
        <f>+'3ER AJ TRIM FOFIR 2022'!C184</f>
        <v>2005</v>
      </c>
      <c r="E184" s="17">
        <f>+'2DO AJ CUATR IEPS 2022'!C184</f>
        <v>111</v>
      </c>
      <c r="F184" s="17">
        <f t="shared" si="2"/>
        <v>148508</v>
      </c>
    </row>
    <row r="185" spans="1:6" x14ac:dyDescent="0.25">
      <c r="A185" s="9">
        <v>182</v>
      </c>
      <c r="B185" s="10" t="s">
        <v>193</v>
      </c>
      <c r="C185" s="17">
        <f>+'OCTUBRE ORD'!N185</f>
        <v>288715</v>
      </c>
      <c r="D185" s="17">
        <f>+'3ER AJ TRIM FOFIR 2022'!C185</f>
        <v>14344</v>
      </c>
      <c r="E185" s="17">
        <f>+'2DO AJ CUATR IEPS 2022'!C185</f>
        <v>793</v>
      </c>
      <c r="F185" s="17">
        <f t="shared" si="2"/>
        <v>303852</v>
      </c>
    </row>
    <row r="186" spans="1:6" x14ac:dyDescent="0.25">
      <c r="A186" s="9">
        <v>183</v>
      </c>
      <c r="B186" s="10" t="s">
        <v>194</v>
      </c>
      <c r="C186" s="17">
        <f>+'OCTUBRE ORD'!N186</f>
        <v>227120</v>
      </c>
      <c r="D186" s="17">
        <f>+'3ER AJ TRIM FOFIR 2022'!C186</f>
        <v>4555</v>
      </c>
      <c r="E186" s="17">
        <f>+'2DO AJ CUATR IEPS 2022'!C186</f>
        <v>252</v>
      </c>
      <c r="F186" s="17">
        <f t="shared" si="2"/>
        <v>231927</v>
      </c>
    </row>
    <row r="187" spans="1:6" x14ac:dyDescent="0.25">
      <c r="A187" s="9">
        <v>184</v>
      </c>
      <c r="B187" s="10" t="s">
        <v>195</v>
      </c>
      <c r="C187" s="17">
        <f>+'OCTUBRE ORD'!N187</f>
        <v>27395815</v>
      </c>
      <c r="D187" s="17">
        <f>+'3ER AJ TRIM FOFIR 2022'!C187</f>
        <v>1115164</v>
      </c>
      <c r="E187" s="17">
        <f>+'2DO AJ CUATR IEPS 2022'!C187</f>
        <v>61616</v>
      </c>
      <c r="F187" s="17">
        <f t="shared" si="2"/>
        <v>28572595</v>
      </c>
    </row>
    <row r="188" spans="1:6" x14ac:dyDescent="0.25">
      <c r="A188" s="9">
        <v>185</v>
      </c>
      <c r="B188" s="10" t="s">
        <v>196</v>
      </c>
      <c r="C188" s="17">
        <f>+'OCTUBRE ORD'!N188</f>
        <v>620942</v>
      </c>
      <c r="D188" s="17">
        <f>+'3ER AJ TRIM FOFIR 2022'!C188</f>
        <v>24292</v>
      </c>
      <c r="E188" s="17">
        <f>+'2DO AJ CUATR IEPS 2022'!C188</f>
        <v>1342</v>
      </c>
      <c r="F188" s="17">
        <f t="shared" si="2"/>
        <v>646576</v>
      </c>
    </row>
    <row r="189" spans="1:6" x14ac:dyDescent="0.25">
      <c r="A189" s="9">
        <v>186</v>
      </c>
      <c r="B189" s="10" t="s">
        <v>197</v>
      </c>
      <c r="C189" s="17">
        <f>+'OCTUBRE ORD'!N189</f>
        <v>171296</v>
      </c>
      <c r="D189" s="17">
        <f>+'3ER AJ TRIM FOFIR 2022'!C189</f>
        <v>1537</v>
      </c>
      <c r="E189" s="17">
        <f>+'2DO AJ CUATR IEPS 2022'!C189</f>
        <v>85</v>
      </c>
      <c r="F189" s="17">
        <f t="shared" si="2"/>
        <v>172918</v>
      </c>
    </row>
    <row r="190" spans="1:6" x14ac:dyDescent="0.25">
      <c r="A190" s="9">
        <v>187</v>
      </c>
      <c r="B190" s="10" t="s">
        <v>198</v>
      </c>
      <c r="C190" s="17">
        <f>+'OCTUBRE ORD'!N190</f>
        <v>228482</v>
      </c>
      <c r="D190" s="17">
        <f>+'3ER AJ TRIM FOFIR 2022'!C190</f>
        <v>4478</v>
      </c>
      <c r="E190" s="17">
        <f>+'2DO AJ CUATR IEPS 2022'!C190</f>
        <v>247</v>
      </c>
      <c r="F190" s="17">
        <f t="shared" si="2"/>
        <v>233207</v>
      </c>
    </row>
    <row r="191" spans="1:6" x14ac:dyDescent="0.25">
      <c r="A191" s="9">
        <v>188</v>
      </c>
      <c r="B191" s="10" t="s">
        <v>199</v>
      </c>
      <c r="C191" s="17">
        <f>+'OCTUBRE ORD'!N191</f>
        <v>621862</v>
      </c>
      <c r="D191" s="17">
        <f>+'3ER AJ TRIM FOFIR 2022'!C191</f>
        <v>27892</v>
      </c>
      <c r="E191" s="17">
        <f>+'2DO AJ CUATR IEPS 2022'!C191</f>
        <v>1541</v>
      </c>
      <c r="F191" s="17">
        <f t="shared" si="2"/>
        <v>651295</v>
      </c>
    </row>
    <row r="192" spans="1:6" x14ac:dyDescent="0.25">
      <c r="A192" s="9">
        <v>189</v>
      </c>
      <c r="B192" s="10" t="s">
        <v>200</v>
      </c>
      <c r="C192" s="17">
        <f>+'OCTUBRE ORD'!N192</f>
        <v>296263</v>
      </c>
      <c r="D192" s="17">
        <f>+'3ER AJ TRIM FOFIR 2022'!C192</f>
        <v>13600</v>
      </c>
      <c r="E192" s="17">
        <f>+'2DO AJ CUATR IEPS 2022'!C192</f>
        <v>751</v>
      </c>
      <c r="F192" s="17">
        <f t="shared" si="2"/>
        <v>310614</v>
      </c>
    </row>
    <row r="193" spans="1:6" x14ac:dyDescent="0.25">
      <c r="A193" s="9">
        <v>190</v>
      </c>
      <c r="B193" s="10" t="s">
        <v>201</v>
      </c>
      <c r="C193" s="17">
        <f>+'OCTUBRE ORD'!N193</f>
        <v>1698871</v>
      </c>
      <c r="D193" s="17">
        <f>+'3ER AJ TRIM FOFIR 2022'!C193</f>
        <v>67035</v>
      </c>
      <c r="E193" s="17">
        <f>+'2DO AJ CUATR IEPS 2022'!C193</f>
        <v>3704</v>
      </c>
      <c r="F193" s="17">
        <f t="shared" si="2"/>
        <v>1769610</v>
      </c>
    </row>
    <row r="194" spans="1:6" x14ac:dyDescent="0.25">
      <c r="A194" s="9">
        <v>191</v>
      </c>
      <c r="B194" s="10" t="s">
        <v>202</v>
      </c>
      <c r="C194" s="17">
        <f>+'OCTUBRE ORD'!N194</f>
        <v>78085</v>
      </c>
      <c r="D194" s="17">
        <f>+'3ER AJ TRIM FOFIR 2022'!C194</f>
        <v>1032</v>
      </c>
      <c r="E194" s="17">
        <f>+'2DO AJ CUATR IEPS 2022'!C194</f>
        <v>57</v>
      </c>
      <c r="F194" s="17">
        <f t="shared" si="2"/>
        <v>79174</v>
      </c>
    </row>
    <row r="195" spans="1:6" x14ac:dyDescent="0.25">
      <c r="A195" s="9">
        <v>192</v>
      </c>
      <c r="B195" s="10" t="s">
        <v>203</v>
      </c>
      <c r="C195" s="17">
        <f>+'OCTUBRE ORD'!N195</f>
        <v>226629</v>
      </c>
      <c r="D195" s="17">
        <f>+'3ER AJ TRIM FOFIR 2022'!C195</f>
        <v>8244</v>
      </c>
      <c r="E195" s="17">
        <f>+'2DO AJ CUATR IEPS 2022'!C195</f>
        <v>456</v>
      </c>
      <c r="F195" s="17">
        <f t="shared" si="2"/>
        <v>235329</v>
      </c>
    </row>
    <row r="196" spans="1:6" x14ac:dyDescent="0.25">
      <c r="A196" s="9">
        <v>193</v>
      </c>
      <c r="B196" s="10" t="s">
        <v>204</v>
      </c>
      <c r="C196" s="17">
        <f>+'OCTUBRE ORD'!N196</f>
        <v>320367</v>
      </c>
      <c r="D196" s="17">
        <f>+'3ER AJ TRIM FOFIR 2022'!C196</f>
        <v>19617</v>
      </c>
      <c r="E196" s="17">
        <f>+'2DO AJ CUATR IEPS 2022'!C196</f>
        <v>1084</v>
      </c>
      <c r="F196" s="17">
        <f t="shared" si="2"/>
        <v>341068</v>
      </c>
    </row>
    <row r="197" spans="1:6" x14ac:dyDescent="0.25">
      <c r="A197" s="9">
        <v>194</v>
      </c>
      <c r="B197" s="10" t="s">
        <v>205</v>
      </c>
      <c r="C197" s="17">
        <f>+'OCTUBRE ORD'!N197</f>
        <v>250014</v>
      </c>
      <c r="D197" s="17">
        <f>+'3ER AJ TRIM FOFIR 2022'!C197</f>
        <v>6350</v>
      </c>
      <c r="E197" s="17">
        <f>+'2DO AJ CUATR IEPS 2022'!C197</f>
        <v>351</v>
      </c>
      <c r="F197" s="17">
        <f t="shared" ref="F197:F260" si="3">+C197+D197+E197</f>
        <v>256715</v>
      </c>
    </row>
    <row r="198" spans="1:6" x14ac:dyDescent="0.25">
      <c r="A198" s="9">
        <v>195</v>
      </c>
      <c r="B198" s="10" t="s">
        <v>206</v>
      </c>
      <c r="C198" s="17">
        <f>+'OCTUBRE ORD'!N198</f>
        <v>258730</v>
      </c>
      <c r="D198" s="17">
        <f>+'3ER AJ TRIM FOFIR 2022'!C198</f>
        <v>5455</v>
      </c>
      <c r="E198" s="17">
        <f>+'2DO AJ CUATR IEPS 2022'!C198</f>
        <v>301</v>
      </c>
      <c r="F198" s="17">
        <f t="shared" si="3"/>
        <v>264486</v>
      </c>
    </row>
    <row r="199" spans="1:6" x14ac:dyDescent="0.25">
      <c r="A199" s="9">
        <v>196</v>
      </c>
      <c r="B199" s="10" t="s">
        <v>207</v>
      </c>
      <c r="C199" s="17">
        <f>+'OCTUBRE ORD'!N199</f>
        <v>172349</v>
      </c>
      <c r="D199" s="17">
        <f>+'3ER AJ TRIM FOFIR 2022'!C199</f>
        <v>8943</v>
      </c>
      <c r="E199" s="17">
        <f>+'2DO AJ CUATR IEPS 2022'!C199</f>
        <v>494</v>
      </c>
      <c r="F199" s="17">
        <f t="shared" si="3"/>
        <v>181786</v>
      </c>
    </row>
    <row r="200" spans="1:6" x14ac:dyDescent="0.25">
      <c r="A200" s="9">
        <v>197</v>
      </c>
      <c r="B200" s="10" t="s">
        <v>208</v>
      </c>
      <c r="C200" s="17">
        <f>+'OCTUBRE ORD'!N200</f>
        <v>510131</v>
      </c>
      <c r="D200" s="17">
        <f>+'3ER AJ TRIM FOFIR 2022'!C200</f>
        <v>18908</v>
      </c>
      <c r="E200" s="17">
        <f>+'2DO AJ CUATR IEPS 2022'!C200</f>
        <v>1045</v>
      </c>
      <c r="F200" s="17">
        <f t="shared" si="3"/>
        <v>530084</v>
      </c>
    </row>
    <row r="201" spans="1:6" x14ac:dyDescent="0.25">
      <c r="A201" s="9">
        <v>198</v>
      </c>
      <c r="B201" s="10" t="s">
        <v>209</v>
      </c>
      <c r="C201" s="17">
        <f>+'OCTUBRE ORD'!N201</f>
        <v>2504772</v>
      </c>
      <c r="D201" s="17">
        <f>+'3ER AJ TRIM FOFIR 2022'!C201</f>
        <v>98092</v>
      </c>
      <c r="E201" s="17">
        <f>+'2DO AJ CUATR IEPS 2022'!C201</f>
        <v>5420</v>
      </c>
      <c r="F201" s="17">
        <f t="shared" si="3"/>
        <v>2608284</v>
      </c>
    </row>
    <row r="202" spans="1:6" x14ac:dyDescent="0.25">
      <c r="A202" s="9">
        <v>199</v>
      </c>
      <c r="B202" s="10" t="s">
        <v>210</v>
      </c>
      <c r="C202" s="17">
        <f>+'OCTUBRE ORD'!N202</f>
        <v>166061</v>
      </c>
      <c r="D202" s="17">
        <f>+'3ER AJ TRIM FOFIR 2022'!C202</f>
        <v>1310</v>
      </c>
      <c r="E202" s="17">
        <f>+'2DO AJ CUATR IEPS 2022'!C202</f>
        <v>72</v>
      </c>
      <c r="F202" s="17">
        <f t="shared" si="3"/>
        <v>167443</v>
      </c>
    </row>
    <row r="203" spans="1:6" x14ac:dyDescent="0.25">
      <c r="A203" s="9">
        <v>200</v>
      </c>
      <c r="B203" s="10" t="s">
        <v>211</v>
      </c>
      <c r="C203" s="17">
        <f>+'OCTUBRE ORD'!N203</f>
        <v>326260</v>
      </c>
      <c r="D203" s="17">
        <f>+'3ER AJ TRIM FOFIR 2022'!C203</f>
        <v>9258</v>
      </c>
      <c r="E203" s="17">
        <f>+'2DO AJ CUATR IEPS 2022'!C203</f>
        <v>512</v>
      </c>
      <c r="F203" s="17">
        <f t="shared" si="3"/>
        <v>336030</v>
      </c>
    </row>
    <row r="204" spans="1:6" x14ac:dyDescent="0.25">
      <c r="A204" s="9">
        <v>201</v>
      </c>
      <c r="B204" s="10" t="s">
        <v>212</v>
      </c>
      <c r="C204" s="17">
        <f>+'OCTUBRE ORD'!N204</f>
        <v>201339</v>
      </c>
      <c r="D204" s="17">
        <f>+'3ER AJ TRIM FOFIR 2022'!C204</f>
        <v>5427</v>
      </c>
      <c r="E204" s="17">
        <f>+'2DO AJ CUATR IEPS 2022'!C204</f>
        <v>300</v>
      </c>
      <c r="F204" s="17">
        <f t="shared" si="3"/>
        <v>207066</v>
      </c>
    </row>
    <row r="205" spans="1:6" x14ac:dyDescent="0.25">
      <c r="A205" s="9">
        <v>202</v>
      </c>
      <c r="B205" s="10" t="s">
        <v>213</v>
      </c>
      <c r="C205" s="17">
        <f>+'OCTUBRE ORD'!N205</f>
        <v>444174</v>
      </c>
      <c r="D205" s="17">
        <f>+'3ER AJ TRIM FOFIR 2022'!C205</f>
        <v>13376</v>
      </c>
      <c r="E205" s="17">
        <f>+'2DO AJ CUATR IEPS 2022'!C205</f>
        <v>739</v>
      </c>
      <c r="F205" s="17">
        <f t="shared" si="3"/>
        <v>458289</v>
      </c>
    </row>
    <row r="206" spans="1:6" x14ac:dyDescent="0.25">
      <c r="A206" s="9">
        <v>203</v>
      </c>
      <c r="B206" s="10" t="s">
        <v>214</v>
      </c>
      <c r="C206" s="17">
        <f>+'OCTUBRE ORD'!N206</f>
        <v>319967</v>
      </c>
      <c r="D206" s="17">
        <f>+'3ER AJ TRIM FOFIR 2022'!C206</f>
        <v>8723</v>
      </c>
      <c r="E206" s="17">
        <f>+'2DO AJ CUATR IEPS 2022'!C206</f>
        <v>482</v>
      </c>
      <c r="F206" s="17">
        <f t="shared" si="3"/>
        <v>329172</v>
      </c>
    </row>
    <row r="207" spans="1:6" x14ac:dyDescent="0.25">
      <c r="A207" s="9">
        <v>204</v>
      </c>
      <c r="B207" s="10" t="s">
        <v>215</v>
      </c>
      <c r="C207" s="17">
        <f>+'OCTUBRE ORD'!N207</f>
        <v>125445</v>
      </c>
      <c r="D207" s="17">
        <f>+'3ER AJ TRIM FOFIR 2022'!C207</f>
        <v>2231</v>
      </c>
      <c r="E207" s="17">
        <f>+'2DO AJ CUATR IEPS 2022'!C207</f>
        <v>123</v>
      </c>
      <c r="F207" s="17">
        <f t="shared" si="3"/>
        <v>127799</v>
      </c>
    </row>
    <row r="208" spans="1:6" x14ac:dyDescent="0.25">
      <c r="A208" s="9">
        <v>205</v>
      </c>
      <c r="B208" s="10" t="s">
        <v>216</v>
      </c>
      <c r="C208" s="17">
        <f>+'OCTUBRE ORD'!N208</f>
        <v>1460484</v>
      </c>
      <c r="D208" s="17">
        <f>+'3ER AJ TRIM FOFIR 2022'!C208</f>
        <v>50829</v>
      </c>
      <c r="E208" s="17">
        <f>+'2DO AJ CUATR IEPS 2022'!C208</f>
        <v>2808</v>
      </c>
      <c r="F208" s="17">
        <f t="shared" si="3"/>
        <v>1514121</v>
      </c>
    </row>
    <row r="209" spans="1:6" x14ac:dyDescent="0.25">
      <c r="A209" s="9">
        <v>206</v>
      </c>
      <c r="B209" s="10" t="s">
        <v>217</v>
      </c>
      <c r="C209" s="17">
        <f>+'OCTUBRE ORD'!N209</f>
        <v>220858</v>
      </c>
      <c r="D209" s="17">
        <f>+'3ER AJ TRIM FOFIR 2022'!C209</f>
        <v>6429</v>
      </c>
      <c r="E209" s="17">
        <f>+'2DO AJ CUATR IEPS 2022'!C209</f>
        <v>355</v>
      </c>
      <c r="F209" s="17">
        <f t="shared" si="3"/>
        <v>227642</v>
      </c>
    </row>
    <row r="210" spans="1:6" x14ac:dyDescent="0.25">
      <c r="A210" s="9">
        <v>207</v>
      </c>
      <c r="B210" s="10" t="s">
        <v>218</v>
      </c>
      <c r="C210" s="17">
        <f>+'OCTUBRE ORD'!N210</f>
        <v>1409205</v>
      </c>
      <c r="D210" s="17">
        <f>+'3ER AJ TRIM FOFIR 2022'!C210</f>
        <v>65623</v>
      </c>
      <c r="E210" s="17">
        <f>+'2DO AJ CUATR IEPS 2022'!C210</f>
        <v>3626</v>
      </c>
      <c r="F210" s="17">
        <f t="shared" si="3"/>
        <v>1478454</v>
      </c>
    </row>
    <row r="211" spans="1:6" x14ac:dyDescent="0.25">
      <c r="A211" s="9">
        <v>208</v>
      </c>
      <c r="B211" s="10" t="s">
        <v>219</v>
      </c>
      <c r="C211" s="17">
        <f>+'OCTUBRE ORD'!N211</f>
        <v>598403</v>
      </c>
      <c r="D211" s="17">
        <f>+'3ER AJ TRIM FOFIR 2022'!C211</f>
        <v>17461</v>
      </c>
      <c r="E211" s="17">
        <f>+'2DO AJ CUATR IEPS 2022'!C211</f>
        <v>965</v>
      </c>
      <c r="F211" s="17">
        <f t="shared" si="3"/>
        <v>616829</v>
      </c>
    </row>
    <row r="212" spans="1:6" x14ac:dyDescent="0.25">
      <c r="A212" s="9">
        <v>209</v>
      </c>
      <c r="B212" s="10" t="s">
        <v>220</v>
      </c>
      <c r="C212" s="17">
        <f>+'OCTUBRE ORD'!N212</f>
        <v>195064</v>
      </c>
      <c r="D212" s="17">
        <f>+'3ER AJ TRIM FOFIR 2022'!C212</f>
        <v>1887</v>
      </c>
      <c r="E212" s="17">
        <f>+'2DO AJ CUATR IEPS 2022'!C212</f>
        <v>104</v>
      </c>
      <c r="F212" s="17">
        <f t="shared" si="3"/>
        <v>197055</v>
      </c>
    </row>
    <row r="213" spans="1:6" x14ac:dyDescent="0.25">
      <c r="A213" s="9">
        <v>210</v>
      </c>
      <c r="B213" s="10" t="s">
        <v>221</v>
      </c>
      <c r="C213" s="17">
        <f>+'OCTUBRE ORD'!N213</f>
        <v>462420</v>
      </c>
      <c r="D213" s="17">
        <f>+'3ER AJ TRIM FOFIR 2022'!C213</f>
        <v>14363</v>
      </c>
      <c r="E213" s="17">
        <f>+'2DO AJ CUATR IEPS 2022'!C213</f>
        <v>794</v>
      </c>
      <c r="F213" s="17">
        <f t="shared" si="3"/>
        <v>477577</v>
      </c>
    </row>
    <row r="214" spans="1:6" x14ac:dyDescent="0.25">
      <c r="A214" s="9">
        <v>211</v>
      </c>
      <c r="B214" s="10" t="s">
        <v>222</v>
      </c>
      <c r="C214" s="17">
        <f>+'OCTUBRE ORD'!N214</f>
        <v>305680</v>
      </c>
      <c r="D214" s="17">
        <f>+'3ER AJ TRIM FOFIR 2022'!C214</f>
        <v>8412</v>
      </c>
      <c r="E214" s="17">
        <f>+'2DO AJ CUATR IEPS 2022'!C214</f>
        <v>465</v>
      </c>
      <c r="F214" s="17">
        <f t="shared" si="3"/>
        <v>314557</v>
      </c>
    </row>
    <row r="215" spans="1:6" x14ac:dyDescent="0.25">
      <c r="A215" s="9">
        <v>212</v>
      </c>
      <c r="B215" s="10" t="s">
        <v>223</v>
      </c>
      <c r="C215" s="17">
        <f>+'OCTUBRE ORD'!N215</f>
        <v>294767</v>
      </c>
      <c r="D215" s="17">
        <f>+'3ER AJ TRIM FOFIR 2022'!C215</f>
        <v>8281</v>
      </c>
      <c r="E215" s="17">
        <f>+'2DO AJ CUATR IEPS 2022'!C215</f>
        <v>458</v>
      </c>
      <c r="F215" s="17">
        <f t="shared" si="3"/>
        <v>303506</v>
      </c>
    </row>
    <row r="216" spans="1:6" x14ac:dyDescent="0.25">
      <c r="A216" s="9">
        <v>213</v>
      </c>
      <c r="B216" s="10" t="s">
        <v>224</v>
      </c>
      <c r="C216" s="17">
        <f>+'OCTUBRE ORD'!N216</f>
        <v>472123</v>
      </c>
      <c r="D216" s="17">
        <f>+'3ER AJ TRIM FOFIR 2022'!C216</f>
        <v>20313</v>
      </c>
      <c r="E216" s="17">
        <f>+'2DO AJ CUATR IEPS 2022'!C216</f>
        <v>1122</v>
      </c>
      <c r="F216" s="17">
        <f t="shared" si="3"/>
        <v>493558</v>
      </c>
    </row>
    <row r="217" spans="1:6" x14ac:dyDescent="0.25">
      <c r="A217" s="9">
        <v>214</v>
      </c>
      <c r="B217" s="10" t="s">
        <v>225</v>
      </c>
      <c r="C217" s="17">
        <f>+'OCTUBRE ORD'!N217</f>
        <v>234771</v>
      </c>
      <c r="D217" s="17">
        <f>+'3ER AJ TRIM FOFIR 2022'!C217</f>
        <v>5654</v>
      </c>
      <c r="E217" s="17">
        <f>+'2DO AJ CUATR IEPS 2022'!C217</f>
        <v>312</v>
      </c>
      <c r="F217" s="17">
        <f t="shared" si="3"/>
        <v>240737</v>
      </c>
    </row>
    <row r="218" spans="1:6" x14ac:dyDescent="0.25">
      <c r="A218" s="9">
        <v>215</v>
      </c>
      <c r="B218" s="10" t="s">
        <v>226</v>
      </c>
      <c r="C218" s="17">
        <f>+'OCTUBRE ORD'!N218</f>
        <v>151940</v>
      </c>
      <c r="D218" s="17">
        <f>+'3ER AJ TRIM FOFIR 2022'!C218</f>
        <v>3825</v>
      </c>
      <c r="E218" s="17">
        <f>+'2DO AJ CUATR IEPS 2022'!C218</f>
        <v>211</v>
      </c>
      <c r="F218" s="17">
        <f t="shared" si="3"/>
        <v>155976</v>
      </c>
    </row>
    <row r="219" spans="1:6" x14ac:dyDescent="0.25">
      <c r="A219" s="9">
        <v>216</v>
      </c>
      <c r="B219" s="10" t="s">
        <v>227</v>
      </c>
      <c r="C219" s="17">
        <f>+'OCTUBRE ORD'!N219</f>
        <v>214199</v>
      </c>
      <c r="D219" s="17">
        <f>+'3ER AJ TRIM FOFIR 2022'!C219</f>
        <v>3524</v>
      </c>
      <c r="E219" s="17">
        <f>+'2DO AJ CUATR IEPS 2022'!C219</f>
        <v>195</v>
      </c>
      <c r="F219" s="17">
        <f t="shared" si="3"/>
        <v>217918</v>
      </c>
    </row>
    <row r="220" spans="1:6" x14ac:dyDescent="0.25">
      <c r="A220" s="11">
        <v>217</v>
      </c>
      <c r="B220" s="10" t="s">
        <v>228</v>
      </c>
      <c r="C220" s="17">
        <f>+'OCTUBRE ORD'!N220</f>
        <v>332689</v>
      </c>
      <c r="D220" s="17">
        <f>+'3ER AJ TRIM FOFIR 2022'!C220</f>
        <v>8433</v>
      </c>
      <c r="E220" s="17">
        <f>+'2DO AJ CUATR IEPS 2022'!C220</f>
        <v>466</v>
      </c>
      <c r="F220" s="17">
        <f t="shared" si="3"/>
        <v>341588</v>
      </c>
    </row>
    <row r="221" spans="1:6" x14ac:dyDescent="0.25">
      <c r="A221" s="9">
        <v>218</v>
      </c>
      <c r="B221" s="10" t="s">
        <v>229</v>
      </c>
      <c r="C221" s="17">
        <f>+'OCTUBRE ORD'!N221</f>
        <v>153792</v>
      </c>
      <c r="D221" s="17">
        <f>+'3ER AJ TRIM FOFIR 2022'!C221</f>
        <v>1351</v>
      </c>
      <c r="E221" s="17">
        <f>+'2DO AJ CUATR IEPS 2022'!C221</f>
        <v>75</v>
      </c>
      <c r="F221" s="17">
        <f t="shared" si="3"/>
        <v>155218</v>
      </c>
    </row>
    <row r="222" spans="1:6" x14ac:dyDescent="0.25">
      <c r="A222" s="9">
        <v>219</v>
      </c>
      <c r="B222" s="10" t="s">
        <v>230</v>
      </c>
      <c r="C222" s="17">
        <f>+'OCTUBRE ORD'!N222</f>
        <v>635945</v>
      </c>
      <c r="D222" s="17">
        <f>+'3ER AJ TRIM FOFIR 2022'!C222</f>
        <v>7248</v>
      </c>
      <c r="E222" s="17">
        <f>+'2DO AJ CUATR IEPS 2022'!C222</f>
        <v>400</v>
      </c>
      <c r="F222" s="17">
        <f t="shared" si="3"/>
        <v>643593</v>
      </c>
    </row>
    <row r="223" spans="1:6" x14ac:dyDescent="0.25">
      <c r="A223" s="9">
        <v>220</v>
      </c>
      <c r="B223" s="10" t="s">
        <v>231</v>
      </c>
      <c r="C223" s="17">
        <f>+'OCTUBRE ORD'!N223</f>
        <v>320949</v>
      </c>
      <c r="D223" s="17">
        <f>+'3ER AJ TRIM FOFIR 2022'!C223</f>
        <v>8922</v>
      </c>
      <c r="E223" s="17">
        <f>+'2DO AJ CUATR IEPS 2022'!C223</f>
        <v>493</v>
      </c>
      <c r="F223" s="17">
        <f t="shared" si="3"/>
        <v>330364</v>
      </c>
    </row>
    <row r="224" spans="1:6" x14ac:dyDescent="0.25">
      <c r="A224" s="9">
        <v>221</v>
      </c>
      <c r="B224" s="10" t="s">
        <v>232</v>
      </c>
      <c r="C224" s="17">
        <f>+'OCTUBRE ORD'!N224</f>
        <v>182247</v>
      </c>
      <c r="D224" s="17">
        <f>+'3ER AJ TRIM FOFIR 2022'!C224</f>
        <v>4386</v>
      </c>
      <c r="E224" s="17">
        <f>+'2DO AJ CUATR IEPS 2022'!C224</f>
        <v>242</v>
      </c>
      <c r="F224" s="17">
        <f t="shared" si="3"/>
        <v>186875</v>
      </c>
    </row>
    <row r="225" spans="1:6" x14ac:dyDescent="0.25">
      <c r="A225" s="9">
        <v>222</v>
      </c>
      <c r="B225" s="10" t="s">
        <v>233</v>
      </c>
      <c r="C225" s="17">
        <f>+'OCTUBRE ORD'!N225</f>
        <v>198635</v>
      </c>
      <c r="D225" s="17">
        <f>+'3ER AJ TRIM FOFIR 2022'!C225</f>
        <v>4482</v>
      </c>
      <c r="E225" s="17">
        <f>+'2DO AJ CUATR IEPS 2022'!C225</f>
        <v>248</v>
      </c>
      <c r="F225" s="17">
        <f t="shared" si="3"/>
        <v>203365</v>
      </c>
    </row>
    <row r="226" spans="1:6" x14ac:dyDescent="0.25">
      <c r="A226" s="9">
        <v>223</v>
      </c>
      <c r="B226" s="10" t="s">
        <v>234</v>
      </c>
      <c r="C226" s="17">
        <f>+'OCTUBRE ORD'!N226</f>
        <v>160996</v>
      </c>
      <c r="D226" s="17">
        <f>+'3ER AJ TRIM FOFIR 2022'!C226</f>
        <v>1214</v>
      </c>
      <c r="E226" s="17">
        <f>+'2DO AJ CUATR IEPS 2022'!C226</f>
        <v>67</v>
      </c>
      <c r="F226" s="17">
        <f t="shared" si="3"/>
        <v>162277</v>
      </c>
    </row>
    <row r="227" spans="1:6" x14ac:dyDescent="0.25">
      <c r="A227" s="9">
        <v>224</v>
      </c>
      <c r="B227" s="10" t="s">
        <v>235</v>
      </c>
      <c r="C227" s="17">
        <f>+'OCTUBRE ORD'!N227</f>
        <v>113580</v>
      </c>
      <c r="D227" s="17">
        <f>+'3ER AJ TRIM FOFIR 2022'!C227</f>
        <v>1585</v>
      </c>
      <c r="E227" s="17">
        <f>+'2DO AJ CUATR IEPS 2022'!C227</f>
        <v>88</v>
      </c>
      <c r="F227" s="17">
        <f t="shared" si="3"/>
        <v>115253</v>
      </c>
    </row>
    <row r="228" spans="1:6" x14ac:dyDescent="0.25">
      <c r="A228" s="9">
        <v>225</v>
      </c>
      <c r="B228" s="10" t="s">
        <v>236</v>
      </c>
      <c r="C228" s="17">
        <f>+'OCTUBRE ORD'!N228</f>
        <v>433117</v>
      </c>
      <c r="D228" s="17">
        <f>+'3ER AJ TRIM FOFIR 2022'!C228</f>
        <v>14554</v>
      </c>
      <c r="E228" s="17">
        <f>+'2DO AJ CUATR IEPS 2022'!C228</f>
        <v>804</v>
      </c>
      <c r="F228" s="17">
        <f t="shared" si="3"/>
        <v>448475</v>
      </c>
    </row>
    <row r="229" spans="1:6" x14ac:dyDescent="0.25">
      <c r="A229" s="9">
        <v>226</v>
      </c>
      <c r="B229" s="10" t="s">
        <v>237</v>
      </c>
      <c r="C229" s="17">
        <f>+'OCTUBRE ORD'!N229</f>
        <v>317700</v>
      </c>
      <c r="D229" s="17">
        <f>+'3ER AJ TRIM FOFIR 2022'!C229</f>
        <v>9275</v>
      </c>
      <c r="E229" s="17">
        <f>+'2DO AJ CUATR IEPS 2022'!C229</f>
        <v>512</v>
      </c>
      <c r="F229" s="17">
        <f t="shared" si="3"/>
        <v>327487</v>
      </c>
    </row>
    <row r="230" spans="1:6" x14ac:dyDescent="0.25">
      <c r="A230" s="9">
        <v>227</v>
      </c>
      <c r="B230" s="10" t="s">
        <v>238</v>
      </c>
      <c r="C230" s="17">
        <f>+'OCTUBRE ORD'!N230</f>
        <v>1484242</v>
      </c>
      <c r="D230" s="17">
        <f>+'3ER AJ TRIM FOFIR 2022'!C230</f>
        <v>90875</v>
      </c>
      <c r="E230" s="17">
        <f>+'2DO AJ CUATR IEPS 2022'!C230</f>
        <v>5021</v>
      </c>
      <c r="F230" s="17">
        <f t="shared" si="3"/>
        <v>1580138</v>
      </c>
    </row>
    <row r="231" spans="1:6" x14ac:dyDescent="0.25">
      <c r="A231" s="9">
        <v>228</v>
      </c>
      <c r="B231" s="10" t="s">
        <v>239</v>
      </c>
      <c r="C231" s="17">
        <f>+'OCTUBRE ORD'!N231</f>
        <v>188253</v>
      </c>
      <c r="D231" s="17">
        <f>+'3ER AJ TRIM FOFIR 2022'!C231</f>
        <v>2058</v>
      </c>
      <c r="E231" s="17">
        <f>+'2DO AJ CUATR IEPS 2022'!C231</f>
        <v>114</v>
      </c>
      <c r="F231" s="17">
        <f t="shared" si="3"/>
        <v>190425</v>
      </c>
    </row>
    <row r="232" spans="1:6" x14ac:dyDescent="0.25">
      <c r="A232" s="9">
        <v>229</v>
      </c>
      <c r="B232" s="10" t="s">
        <v>240</v>
      </c>
      <c r="C232" s="17">
        <f>+'OCTUBRE ORD'!N232</f>
        <v>644015</v>
      </c>
      <c r="D232" s="17">
        <f>+'3ER AJ TRIM FOFIR 2022'!C232</f>
        <v>27504</v>
      </c>
      <c r="E232" s="17">
        <f>+'2DO AJ CUATR IEPS 2022'!C232</f>
        <v>1520</v>
      </c>
      <c r="F232" s="17">
        <f t="shared" si="3"/>
        <v>673039</v>
      </c>
    </row>
    <row r="233" spans="1:6" x14ac:dyDescent="0.25">
      <c r="A233" s="9">
        <v>230</v>
      </c>
      <c r="B233" s="10" t="s">
        <v>241</v>
      </c>
      <c r="C233" s="17">
        <f>+'OCTUBRE ORD'!N233</f>
        <v>169252</v>
      </c>
      <c r="D233" s="17">
        <f>+'3ER AJ TRIM FOFIR 2022'!C233</f>
        <v>5295</v>
      </c>
      <c r="E233" s="17">
        <f>+'2DO AJ CUATR IEPS 2022'!C233</f>
        <v>293</v>
      </c>
      <c r="F233" s="17">
        <f t="shared" si="3"/>
        <v>174840</v>
      </c>
    </row>
    <row r="234" spans="1:6" x14ac:dyDescent="0.25">
      <c r="A234" s="9">
        <v>231</v>
      </c>
      <c r="B234" s="10" t="s">
        <v>242</v>
      </c>
      <c r="C234" s="17">
        <f>+'OCTUBRE ORD'!N234</f>
        <v>298251</v>
      </c>
      <c r="D234" s="17">
        <f>+'3ER AJ TRIM FOFIR 2022'!C234</f>
        <v>9625</v>
      </c>
      <c r="E234" s="17">
        <f>+'2DO AJ CUATR IEPS 2022'!C234</f>
        <v>532</v>
      </c>
      <c r="F234" s="17">
        <f t="shared" si="3"/>
        <v>308408</v>
      </c>
    </row>
    <row r="235" spans="1:6" x14ac:dyDescent="0.25">
      <c r="A235" s="9">
        <v>232</v>
      </c>
      <c r="B235" s="10" t="s">
        <v>243</v>
      </c>
      <c r="C235" s="17">
        <f>+'OCTUBRE ORD'!N235</f>
        <v>2055583</v>
      </c>
      <c r="D235" s="17">
        <f>+'3ER AJ TRIM FOFIR 2022'!C235</f>
        <v>64398</v>
      </c>
      <c r="E235" s="17">
        <f>+'2DO AJ CUATR IEPS 2022'!C235</f>
        <v>3558</v>
      </c>
      <c r="F235" s="17">
        <f t="shared" si="3"/>
        <v>2123539</v>
      </c>
    </row>
    <row r="236" spans="1:6" x14ac:dyDescent="0.25">
      <c r="A236" s="9">
        <v>233</v>
      </c>
      <c r="B236" s="10" t="s">
        <v>244</v>
      </c>
      <c r="C236" s="17">
        <f>+'OCTUBRE ORD'!N236</f>
        <v>364328</v>
      </c>
      <c r="D236" s="17">
        <f>+'3ER AJ TRIM FOFIR 2022'!C236</f>
        <v>9625</v>
      </c>
      <c r="E236" s="17">
        <f>+'2DO AJ CUATR IEPS 2022'!C236</f>
        <v>532</v>
      </c>
      <c r="F236" s="17">
        <f t="shared" si="3"/>
        <v>374485</v>
      </c>
    </row>
    <row r="237" spans="1:6" x14ac:dyDescent="0.25">
      <c r="A237" s="9">
        <v>234</v>
      </c>
      <c r="B237" s="10" t="s">
        <v>245</v>
      </c>
      <c r="C237" s="17">
        <f>+'OCTUBRE ORD'!N237</f>
        <v>525342</v>
      </c>
      <c r="D237" s="17">
        <f>+'3ER AJ TRIM FOFIR 2022'!C237</f>
        <v>18688</v>
      </c>
      <c r="E237" s="17">
        <f>+'2DO AJ CUATR IEPS 2022'!C237</f>
        <v>1033</v>
      </c>
      <c r="F237" s="17">
        <f t="shared" si="3"/>
        <v>545063</v>
      </c>
    </row>
    <row r="238" spans="1:6" x14ac:dyDescent="0.25">
      <c r="A238" s="9">
        <v>235</v>
      </c>
      <c r="B238" s="10" t="s">
        <v>246</v>
      </c>
      <c r="C238" s="17">
        <f>+'OCTUBRE ORD'!N238</f>
        <v>430505</v>
      </c>
      <c r="D238" s="17">
        <f>+'3ER AJ TRIM FOFIR 2022'!C238</f>
        <v>10323</v>
      </c>
      <c r="E238" s="17">
        <f>+'2DO AJ CUATR IEPS 2022'!C238</f>
        <v>570</v>
      </c>
      <c r="F238" s="17">
        <f t="shared" si="3"/>
        <v>441398</v>
      </c>
    </row>
    <row r="239" spans="1:6" x14ac:dyDescent="0.25">
      <c r="A239" s="9">
        <v>236</v>
      </c>
      <c r="B239" s="10" t="s">
        <v>247</v>
      </c>
      <c r="C239" s="17">
        <f>+'OCTUBRE ORD'!N239</f>
        <v>260439</v>
      </c>
      <c r="D239" s="17">
        <f>+'3ER AJ TRIM FOFIR 2022'!C239</f>
        <v>3624</v>
      </c>
      <c r="E239" s="17">
        <f>+'2DO AJ CUATR IEPS 2022'!C239</f>
        <v>200</v>
      </c>
      <c r="F239" s="17">
        <f t="shared" si="3"/>
        <v>264263</v>
      </c>
    </row>
    <row r="240" spans="1:6" x14ac:dyDescent="0.25">
      <c r="A240" s="9">
        <v>237</v>
      </c>
      <c r="B240" s="10" t="s">
        <v>248</v>
      </c>
      <c r="C240" s="17">
        <f>+'OCTUBRE ORD'!N240</f>
        <v>232859</v>
      </c>
      <c r="D240" s="17">
        <f>+'3ER AJ TRIM FOFIR 2022'!C240</f>
        <v>6981</v>
      </c>
      <c r="E240" s="17">
        <f>+'2DO AJ CUATR IEPS 2022'!C240</f>
        <v>386</v>
      </c>
      <c r="F240" s="17">
        <f t="shared" si="3"/>
        <v>240226</v>
      </c>
    </row>
    <row r="241" spans="1:6" x14ac:dyDescent="0.25">
      <c r="A241" s="9">
        <v>238</v>
      </c>
      <c r="B241" s="10" t="s">
        <v>249</v>
      </c>
      <c r="C241" s="17">
        <f>+'OCTUBRE ORD'!N241</f>
        <v>195952</v>
      </c>
      <c r="D241" s="17">
        <f>+'3ER AJ TRIM FOFIR 2022'!C241</f>
        <v>3263</v>
      </c>
      <c r="E241" s="17">
        <f>+'2DO AJ CUATR IEPS 2022'!C241</f>
        <v>180</v>
      </c>
      <c r="F241" s="17">
        <f t="shared" si="3"/>
        <v>199395</v>
      </c>
    </row>
    <row r="242" spans="1:6" x14ac:dyDescent="0.25">
      <c r="A242" s="9">
        <v>239</v>
      </c>
      <c r="B242" s="10" t="s">
        <v>250</v>
      </c>
      <c r="C242" s="17">
        <f>+'OCTUBRE ORD'!N242</f>
        <v>166966</v>
      </c>
      <c r="D242" s="17">
        <f>+'3ER AJ TRIM FOFIR 2022'!C242</f>
        <v>4742</v>
      </c>
      <c r="E242" s="17">
        <f>+'2DO AJ CUATR IEPS 2022'!C242</f>
        <v>262</v>
      </c>
      <c r="F242" s="17">
        <f t="shared" si="3"/>
        <v>171970</v>
      </c>
    </row>
    <row r="243" spans="1:6" x14ac:dyDescent="0.25">
      <c r="A243" s="9">
        <v>240</v>
      </c>
      <c r="B243" s="10" t="s">
        <v>251</v>
      </c>
      <c r="C243" s="17">
        <f>+'OCTUBRE ORD'!N243</f>
        <v>271849</v>
      </c>
      <c r="D243" s="17">
        <f>+'3ER AJ TRIM FOFIR 2022'!C243</f>
        <v>6800</v>
      </c>
      <c r="E243" s="17">
        <f>+'2DO AJ CUATR IEPS 2022'!C243</f>
        <v>376</v>
      </c>
      <c r="F243" s="17">
        <f t="shared" si="3"/>
        <v>279025</v>
      </c>
    </row>
    <row r="244" spans="1:6" x14ac:dyDescent="0.25">
      <c r="A244" s="9">
        <v>241</v>
      </c>
      <c r="B244" s="10" t="s">
        <v>252</v>
      </c>
      <c r="C244" s="17">
        <f>+'OCTUBRE ORD'!N244</f>
        <v>199711</v>
      </c>
      <c r="D244" s="17">
        <f>+'3ER AJ TRIM FOFIR 2022'!C244</f>
        <v>5686</v>
      </c>
      <c r="E244" s="17">
        <f>+'2DO AJ CUATR IEPS 2022'!C244</f>
        <v>314</v>
      </c>
      <c r="F244" s="17">
        <f t="shared" si="3"/>
        <v>205711</v>
      </c>
    </row>
    <row r="245" spans="1:6" x14ac:dyDescent="0.25">
      <c r="A245" s="9">
        <v>242</v>
      </c>
      <c r="B245" s="10" t="s">
        <v>253</v>
      </c>
      <c r="C245" s="17">
        <f>+'OCTUBRE ORD'!N245</f>
        <v>800404</v>
      </c>
      <c r="D245" s="17">
        <f>+'3ER AJ TRIM FOFIR 2022'!C245</f>
        <v>32664</v>
      </c>
      <c r="E245" s="17">
        <f>+'2DO AJ CUATR IEPS 2022'!C245</f>
        <v>1805</v>
      </c>
      <c r="F245" s="17">
        <f t="shared" si="3"/>
        <v>834873</v>
      </c>
    </row>
    <row r="246" spans="1:6" x14ac:dyDescent="0.25">
      <c r="A246" s="9">
        <v>243</v>
      </c>
      <c r="B246" s="10" t="s">
        <v>254</v>
      </c>
      <c r="C246" s="17">
        <f>+'OCTUBRE ORD'!N246</f>
        <v>339938</v>
      </c>
      <c r="D246" s="17">
        <f>+'3ER AJ TRIM FOFIR 2022'!C246</f>
        <v>9997</v>
      </c>
      <c r="E246" s="17">
        <f>+'2DO AJ CUATR IEPS 2022'!C246</f>
        <v>552</v>
      </c>
      <c r="F246" s="17">
        <f t="shared" si="3"/>
        <v>350487</v>
      </c>
    </row>
    <row r="247" spans="1:6" x14ac:dyDescent="0.25">
      <c r="A247" s="9">
        <v>244</v>
      </c>
      <c r="B247" s="10" t="s">
        <v>255</v>
      </c>
      <c r="C247" s="17">
        <f>+'OCTUBRE ORD'!N247</f>
        <v>304039</v>
      </c>
      <c r="D247" s="17">
        <f>+'3ER AJ TRIM FOFIR 2022'!C247</f>
        <v>10381</v>
      </c>
      <c r="E247" s="17">
        <f>+'2DO AJ CUATR IEPS 2022'!C247</f>
        <v>574</v>
      </c>
      <c r="F247" s="17">
        <f t="shared" si="3"/>
        <v>314994</v>
      </c>
    </row>
    <row r="248" spans="1:6" x14ac:dyDescent="0.25">
      <c r="A248" s="9">
        <v>245</v>
      </c>
      <c r="B248" s="10" t="s">
        <v>256</v>
      </c>
      <c r="C248" s="17">
        <f>+'OCTUBRE ORD'!N248</f>
        <v>156332</v>
      </c>
      <c r="D248" s="17">
        <f>+'3ER AJ TRIM FOFIR 2022'!C248</f>
        <v>3284</v>
      </c>
      <c r="E248" s="17">
        <f>+'2DO AJ CUATR IEPS 2022'!C248</f>
        <v>181</v>
      </c>
      <c r="F248" s="17">
        <f t="shared" si="3"/>
        <v>159797</v>
      </c>
    </row>
    <row r="249" spans="1:6" x14ac:dyDescent="0.25">
      <c r="A249" s="9">
        <v>246</v>
      </c>
      <c r="B249" s="10" t="s">
        <v>257</v>
      </c>
      <c r="C249" s="17">
        <f>+'OCTUBRE ORD'!N249</f>
        <v>136288</v>
      </c>
      <c r="D249" s="17">
        <f>+'3ER AJ TRIM FOFIR 2022'!C249</f>
        <v>1522</v>
      </c>
      <c r="E249" s="17">
        <f>+'2DO AJ CUATR IEPS 2022'!C249</f>
        <v>84</v>
      </c>
      <c r="F249" s="17">
        <f t="shared" si="3"/>
        <v>137894</v>
      </c>
    </row>
    <row r="250" spans="1:6" x14ac:dyDescent="0.25">
      <c r="A250" s="9">
        <v>247</v>
      </c>
      <c r="B250" s="10" t="s">
        <v>258</v>
      </c>
      <c r="C250" s="17">
        <f>+'OCTUBRE ORD'!N250</f>
        <v>254621</v>
      </c>
      <c r="D250" s="17">
        <f>+'3ER AJ TRIM FOFIR 2022'!C250</f>
        <v>5156</v>
      </c>
      <c r="E250" s="17">
        <f>+'2DO AJ CUATR IEPS 2022'!C250</f>
        <v>285</v>
      </c>
      <c r="F250" s="17">
        <f t="shared" si="3"/>
        <v>260062</v>
      </c>
    </row>
    <row r="251" spans="1:6" x14ac:dyDescent="0.25">
      <c r="A251" s="9">
        <v>248</v>
      </c>
      <c r="B251" s="10" t="s">
        <v>259</v>
      </c>
      <c r="C251" s="17">
        <f>+'OCTUBRE ORD'!N251</f>
        <v>967028</v>
      </c>
      <c r="D251" s="17">
        <f>+'3ER AJ TRIM FOFIR 2022'!C251</f>
        <v>41344</v>
      </c>
      <c r="E251" s="17">
        <f>+'2DO AJ CUATR IEPS 2022'!C251</f>
        <v>2284</v>
      </c>
      <c r="F251" s="17">
        <f t="shared" si="3"/>
        <v>1010656</v>
      </c>
    </row>
    <row r="252" spans="1:6" x14ac:dyDescent="0.25">
      <c r="A252" s="9">
        <v>249</v>
      </c>
      <c r="B252" s="10" t="s">
        <v>260</v>
      </c>
      <c r="C252" s="17">
        <f>+'OCTUBRE ORD'!N252</f>
        <v>371752</v>
      </c>
      <c r="D252" s="17">
        <f>+'3ER AJ TRIM FOFIR 2022'!C252</f>
        <v>10671</v>
      </c>
      <c r="E252" s="17">
        <f>+'2DO AJ CUATR IEPS 2022'!C252</f>
        <v>590</v>
      </c>
      <c r="F252" s="17">
        <f t="shared" si="3"/>
        <v>383013</v>
      </c>
    </row>
    <row r="253" spans="1:6" x14ac:dyDescent="0.25">
      <c r="A253" s="9">
        <v>250</v>
      </c>
      <c r="B253" s="10" t="s">
        <v>261</v>
      </c>
      <c r="C253" s="17">
        <f>+'OCTUBRE ORD'!N253</f>
        <v>290498</v>
      </c>
      <c r="D253" s="17">
        <f>+'3ER AJ TRIM FOFIR 2022'!C253</f>
        <v>9870</v>
      </c>
      <c r="E253" s="17">
        <f>+'2DO AJ CUATR IEPS 2022'!C253</f>
        <v>545</v>
      </c>
      <c r="F253" s="17">
        <f t="shared" si="3"/>
        <v>300913</v>
      </c>
    </row>
    <row r="254" spans="1:6" x14ac:dyDescent="0.25">
      <c r="A254" s="9">
        <v>251</v>
      </c>
      <c r="B254" s="10" t="s">
        <v>262</v>
      </c>
      <c r="C254" s="17">
        <f>+'OCTUBRE ORD'!N254</f>
        <v>212312</v>
      </c>
      <c r="D254" s="17">
        <f>+'3ER AJ TRIM FOFIR 2022'!C254</f>
        <v>3076</v>
      </c>
      <c r="E254" s="17">
        <f>+'2DO AJ CUATR IEPS 2022'!C254</f>
        <v>170</v>
      </c>
      <c r="F254" s="17">
        <f t="shared" si="3"/>
        <v>215558</v>
      </c>
    </row>
    <row r="255" spans="1:6" x14ac:dyDescent="0.25">
      <c r="A255" s="9">
        <v>252</v>
      </c>
      <c r="B255" s="10" t="s">
        <v>263</v>
      </c>
      <c r="C255" s="17">
        <f>+'OCTUBRE ORD'!N255</f>
        <v>231733</v>
      </c>
      <c r="D255" s="17">
        <f>+'3ER AJ TRIM FOFIR 2022'!C255</f>
        <v>5999</v>
      </c>
      <c r="E255" s="17">
        <f>+'2DO AJ CUATR IEPS 2022'!C255</f>
        <v>331</v>
      </c>
      <c r="F255" s="17">
        <f t="shared" si="3"/>
        <v>238063</v>
      </c>
    </row>
    <row r="256" spans="1:6" x14ac:dyDescent="0.25">
      <c r="A256" s="9">
        <v>253</v>
      </c>
      <c r="B256" s="10" t="s">
        <v>264</v>
      </c>
      <c r="C256" s="17">
        <f>+'OCTUBRE ORD'!N256</f>
        <v>292156</v>
      </c>
      <c r="D256" s="17">
        <f>+'3ER AJ TRIM FOFIR 2022'!C256</f>
        <v>5255</v>
      </c>
      <c r="E256" s="17">
        <f>+'2DO AJ CUATR IEPS 2022'!C256</f>
        <v>290</v>
      </c>
      <c r="F256" s="17">
        <f t="shared" si="3"/>
        <v>297701</v>
      </c>
    </row>
    <row r="257" spans="1:6" x14ac:dyDescent="0.25">
      <c r="A257" s="9">
        <v>254</v>
      </c>
      <c r="B257" s="10" t="s">
        <v>265</v>
      </c>
      <c r="C257" s="17">
        <f>+'OCTUBRE ORD'!N257</f>
        <v>357180</v>
      </c>
      <c r="D257" s="17">
        <f>+'3ER AJ TRIM FOFIR 2022'!C257</f>
        <v>10398</v>
      </c>
      <c r="E257" s="17">
        <f>+'2DO AJ CUATR IEPS 2022'!C257</f>
        <v>575</v>
      </c>
      <c r="F257" s="17">
        <f t="shared" si="3"/>
        <v>368153</v>
      </c>
    </row>
    <row r="258" spans="1:6" x14ac:dyDescent="0.25">
      <c r="A258" s="9">
        <v>255</v>
      </c>
      <c r="B258" s="10" t="s">
        <v>266</v>
      </c>
      <c r="C258" s="17">
        <f>+'OCTUBRE ORD'!N258</f>
        <v>226267</v>
      </c>
      <c r="D258" s="17">
        <f>+'3ER AJ TRIM FOFIR 2022'!C258</f>
        <v>4874</v>
      </c>
      <c r="E258" s="17">
        <f>+'2DO AJ CUATR IEPS 2022'!C258</f>
        <v>269</v>
      </c>
      <c r="F258" s="17">
        <f t="shared" si="3"/>
        <v>231410</v>
      </c>
    </row>
    <row r="259" spans="1:6" x14ac:dyDescent="0.25">
      <c r="A259" s="9">
        <v>256</v>
      </c>
      <c r="B259" s="10" t="s">
        <v>267</v>
      </c>
      <c r="C259" s="17">
        <f>+'OCTUBRE ORD'!N259</f>
        <v>124113</v>
      </c>
      <c r="D259" s="17">
        <f>+'3ER AJ TRIM FOFIR 2022'!C259</f>
        <v>1305</v>
      </c>
      <c r="E259" s="17">
        <f>+'2DO AJ CUATR IEPS 2022'!C259</f>
        <v>72</v>
      </c>
      <c r="F259" s="17">
        <f t="shared" si="3"/>
        <v>125490</v>
      </c>
    </row>
    <row r="260" spans="1:6" x14ac:dyDescent="0.25">
      <c r="A260" s="9">
        <v>257</v>
      </c>
      <c r="B260" s="10" t="s">
        <v>268</v>
      </c>
      <c r="C260" s="17">
        <f>+'OCTUBRE ORD'!N260</f>
        <v>186786</v>
      </c>
      <c r="D260" s="17">
        <f>+'3ER AJ TRIM FOFIR 2022'!C260</f>
        <v>2660</v>
      </c>
      <c r="E260" s="17">
        <f>+'2DO AJ CUATR IEPS 2022'!C260</f>
        <v>147</v>
      </c>
      <c r="F260" s="17">
        <f t="shared" si="3"/>
        <v>189593</v>
      </c>
    </row>
    <row r="261" spans="1:6" x14ac:dyDescent="0.25">
      <c r="A261" s="9">
        <v>258</v>
      </c>
      <c r="B261" s="10" t="s">
        <v>269</v>
      </c>
      <c r="C261" s="17">
        <f>+'OCTUBRE ORD'!N261</f>
        <v>170312</v>
      </c>
      <c r="D261" s="17">
        <f>+'3ER AJ TRIM FOFIR 2022'!C261</f>
        <v>4139</v>
      </c>
      <c r="E261" s="17">
        <f>+'2DO AJ CUATR IEPS 2022'!C261</f>
        <v>229</v>
      </c>
      <c r="F261" s="17">
        <f t="shared" ref="F261:F324" si="4">+C261+D261+E261</f>
        <v>174680</v>
      </c>
    </row>
    <row r="262" spans="1:6" x14ac:dyDescent="0.25">
      <c r="A262" s="9">
        <v>259</v>
      </c>
      <c r="B262" s="10" t="s">
        <v>270</v>
      </c>
      <c r="C262" s="17">
        <f>+'OCTUBRE ORD'!N262</f>
        <v>326314</v>
      </c>
      <c r="D262" s="17">
        <f>+'3ER AJ TRIM FOFIR 2022'!C262</f>
        <v>6059</v>
      </c>
      <c r="E262" s="17">
        <f>+'2DO AJ CUATR IEPS 2022'!C262</f>
        <v>335</v>
      </c>
      <c r="F262" s="17">
        <f t="shared" si="4"/>
        <v>332708</v>
      </c>
    </row>
    <row r="263" spans="1:6" x14ac:dyDescent="0.25">
      <c r="A263" s="9">
        <v>260</v>
      </c>
      <c r="B263" s="10" t="s">
        <v>271</v>
      </c>
      <c r="C263" s="17">
        <f>+'OCTUBRE ORD'!N263</f>
        <v>233890</v>
      </c>
      <c r="D263" s="17">
        <f>+'3ER AJ TRIM FOFIR 2022'!C263</f>
        <v>5912</v>
      </c>
      <c r="E263" s="17">
        <f>+'2DO AJ CUATR IEPS 2022'!C263</f>
        <v>327</v>
      </c>
      <c r="F263" s="17">
        <f t="shared" si="4"/>
        <v>240129</v>
      </c>
    </row>
    <row r="264" spans="1:6" x14ac:dyDescent="0.25">
      <c r="A264" s="9">
        <v>261</v>
      </c>
      <c r="B264" s="10" t="s">
        <v>272</v>
      </c>
      <c r="C264" s="17">
        <f>+'OCTUBRE ORD'!N264</f>
        <v>789491</v>
      </c>
      <c r="D264" s="17">
        <f>+'3ER AJ TRIM FOFIR 2022'!C264</f>
        <v>19543</v>
      </c>
      <c r="E264" s="17">
        <f>+'2DO AJ CUATR IEPS 2022'!C264</f>
        <v>1080</v>
      </c>
      <c r="F264" s="17">
        <f t="shared" si="4"/>
        <v>810114</v>
      </c>
    </row>
    <row r="265" spans="1:6" x14ac:dyDescent="0.25">
      <c r="A265" s="9">
        <v>262</v>
      </c>
      <c r="B265" s="10" t="s">
        <v>273</v>
      </c>
      <c r="C265" s="17">
        <f>+'OCTUBRE ORD'!N265</f>
        <v>140718</v>
      </c>
      <c r="D265" s="17">
        <f>+'3ER AJ TRIM FOFIR 2022'!C265</f>
        <v>3256</v>
      </c>
      <c r="E265" s="17">
        <f>+'2DO AJ CUATR IEPS 2022'!C265</f>
        <v>180</v>
      </c>
      <c r="F265" s="17">
        <f t="shared" si="4"/>
        <v>144154</v>
      </c>
    </row>
    <row r="266" spans="1:6" x14ac:dyDescent="0.25">
      <c r="A266" s="9">
        <v>263</v>
      </c>
      <c r="B266" s="10" t="s">
        <v>274</v>
      </c>
      <c r="C266" s="17">
        <f>+'OCTUBRE ORD'!N266</f>
        <v>396153</v>
      </c>
      <c r="D266" s="17">
        <f>+'3ER AJ TRIM FOFIR 2022'!C266</f>
        <v>9864</v>
      </c>
      <c r="E266" s="17">
        <f>+'2DO AJ CUATR IEPS 2022'!C266</f>
        <v>545</v>
      </c>
      <c r="F266" s="17">
        <f t="shared" si="4"/>
        <v>406562</v>
      </c>
    </row>
    <row r="267" spans="1:6" x14ac:dyDescent="0.25">
      <c r="A267" s="9">
        <v>264</v>
      </c>
      <c r="B267" s="10" t="s">
        <v>275</v>
      </c>
      <c r="C267" s="17">
        <f>+'OCTUBRE ORD'!N267</f>
        <v>279879</v>
      </c>
      <c r="D267" s="17">
        <f>+'3ER AJ TRIM FOFIR 2022'!C267</f>
        <v>5354</v>
      </c>
      <c r="E267" s="17">
        <f>+'2DO AJ CUATR IEPS 2022'!C267</f>
        <v>296</v>
      </c>
      <c r="F267" s="17">
        <f t="shared" si="4"/>
        <v>285529</v>
      </c>
    </row>
    <row r="268" spans="1:6" x14ac:dyDescent="0.25">
      <c r="A268" s="9">
        <v>265</v>
      </c>
      <c r="B268" s="10" t="s">
        <v>276</v>
      </c>
      <c r="C268" s="17">
        <f>+'OCTUBRE ORD'!N268</f>
        <v>562304</v>
      </c>
      <c r="D268" s="17">
        <f>+'3ER AJ TRIM FOFIR 2022'!C268</f>
        <v>28549</v>
      </c>
      <c r="E268" s="17">
        <f>+'2DO AJ CUATR IEPS 2022'!C268</f>
        <v>1577</v>
      </c>
      <c r="F268" s="17">
        <f t="shared" si="4"/>
        <v>592430</v>
      </c>
    </row>
    <row r="269" spans="1:6" x14ac:dyDescent="0.25">
      <c r="A269" s="9">
        <v>266</v>
      </c>
      <c r="B269" s="10" t="s">
        <v>277</v>
      </c>
      <c r="C269" s="17">
        <f>+'OCTUBRE ORD'!N269</f>
        <v>1158948</v>
      </c>
      <c r="D269" s="17">
        <f>+'3ER AJ TRIM FOFIR 2022'!C269</f>
        <v>24155</v>
      </c>
      <c r="E269" s="17">
        <f>+'2DO AJ CUATR IEPS 2022'!C269</f>
        <v>1335</v>
      </c>
      <c r="F269" s="17">
        <f t="shared" si="4"/>
        <v>1184438</v>
      </c>
    </row>
    <row r="270" spans="1:6" x14ac:dyDescent="0.25">
      <c r="A270" s="9">
        <v>267</v>
      </c>
      <c r="B270" s="10" t="s">
        <v>278</v>
      </c>
      <c r="C270" s="17">
        <f>+'OCTUBRE ORD'!N270</f>
        <v>105655</v>
      </c>
      <c r="D270" s="17">
        <f>+'3ER AJ TRIM FOFIR 2022'!C270</f>
        <v>711</v>
      </c>
      <c r="E270" s="17">
        <f>+'2DO AJ CUATR IEPS 2022'!C270</f>
        <v>39</v>
      </c>
      <c r="F270" s="17">
        <f t="shared" si="4"/>
        <v>106405</v>
      </c>
    </row>
    <row r="271" spans="1:6" x14ac:dyDescent="0.25">
      <c r="A271" s="9">
        <v>268</v>
      </c>
      <c r="B271" s="10" t="s">
        <v>279</v>
      </c>
      <c r="C271" s="17">
        <f>+'OCTUBRE ORD'!N271</f>
        <v>186813</v>
      </c>
      <c r="D271" s="17">
        <f>+'3ER AJ TRIM FOFIR 2022'!C271</f>
        <v>5677</v>
      </c>
      <c r="E271" s="17">
        <f>+'2DO AJ CUATR IEPS 2022'!C271</f>
        <v>314</v>
      </c>
      <c r="F271" s="17">
        <f t="shared" si="4"/>
        <v>192804</v>
      </c>
    </row>
    <row r="272" spans="1:6" x14ac:dyDescent="0.25">
      <c r="A272" s="9">
        <v>269</v>
      </c>
      <c r="B272" s="10" t="s">
        <v>280</v>
      </c>
      <c r="C272" s="17">
        <f>+'OCTUBRE ORD'!N272</f>
        <v>624226</v>
      </c>
      <c r="D272" s="17">
        <f>+'3ER AJ TRIM FOFIR 2022'!C272</f>
        <v>11206</v>
      </c>
      <c r="E272" s="17">
        <f>+'2DO AJ CUATR IEPS 2022'!C272</f>
        <v>619</v>
      </c>
      <c r="F272" s="17">
        <f t="shared" si="4"/>
        <v>636051</v>
      </c>
    </row>
    <row r="273" spans="1:6" x14ac:dyDescent="0.25">
      <c r="A273" s="9">
        <v>270</v>
      </c>
      <c r="B273" s="10" t="s">
        <v>281</v>
      </c>
      <c r="C273" s="17">
        <f>+'OCTUBRE ORD'!N273</f>
        <v>226161</v>
      </c>
      <c r="D273" s="17">
        <f>+'3ER AJ TRIM FOFIR 2022'!C273</f>
        <v>6854</v>
      </c>
      <c r="E273" s="17">
        <f>+'2DO AJ CUATR IEPS 2022'!C273</f>
        <v>379</v>
      </c>
      <c r="F273" s="17">
        <f t="shared" si="4"/>
        <v>233394</v>
      </c>
    </row>
    <row r="274" spans="1:6" x14ac:dyDescent="0.25">
      <c r="A274" s="9">
        <v>271</v>
      </c>
      <c r="B274" s="10" t="s">
        <v>282</v>
      </c>
      <c r="C274" s="17">
        <f>+'OCTUBRE ORD'!N274</f>
        <v>270112</v>
      </c>
      <c r="D274" s="17">
        <f>+'3ER AJ TRIM FOFIR 2022'!C274</f>
        <v>8128</v>
      </c>
      <c r="E274" s="17">
        <f>+'2DO AJ CUATR IEPS 2022'!C274</f>
        <v>449</v>
      </c>
      <c r="F274" s="17">
        <f t="shared" si="4"/>
        <v>278689</v>
      </c>
    </row>
    <row r="275" spans="1:6" x14ac:dyDescent="0.25">
      <c r="A275" s="9">
        <v>272</v>
      </c>
      <c r="B275" s="10" t="s">
        <v>283</v>
      </c>
      <c r="C275" s="17">
        <f>+'OCTUBRE ORD'!N275</f>
        <v>494840</v>
      </c>
      <c r="D275" s="17">
        <f>+'3ER AJ TRIM FOFIR 2022'!C275</f>
        <v>20469</v>
      </c>
      <c r="E275" s="17">
        <f>+'2DO AJ CUATR IEPS 2022'!C275</f>
        <v>1131</v>
      </c>
      <c r="F275" s="17">
        <f t="shared" si="4"/>
        <v>516440</v>
      </c>
    </row>
    <row r="276" spans="1:6" x14ac:dyDescent="0.25">
      <c r="A276" s="9">
        <v>273</v>
      </c>
      <c r="B276" s="10" t="s">
        <v>284</v>
      </c>
      <c r="C276" s="17">
        <f>+'OCTUBRE ORD'!N276</f>
        <v>333085</v>
      </c>
      <c r="D276" s="17">
        <f>+'3ER AJ TRIM FOFIR 2022'!C276</f>
        <v>9532</v>
      </c>
      <c r="E276" s="17">
        <f>+'2DO AJ CUATR IEPS 2022'!C276</f>
        <v>527</v>
      </c>
      <c r="F276" s="17">
        <f t="shared" si="4"/>
        <v>343144</v>
      </c>
    </row>
    <row r="277" spans="1:6" x14ac:dyDescent="0.25">
      <c r="A277" s="9">
        <v>274</v>
      </c>
      <c r="B277" s="10" t="s">
        <v>285</v>
      </c>
      <c r="C277" s="17">
        <f>+'OCTUBRE ORD'!N277</f>
        <v>210858</v>
      </c>
      <c r="D277" s="17">
        <f>+'3ER AJ TRIM FOFIR 2022'!C277</f>
        <v>5414</v>
      </c>
      <c r="E277" s="17">
        <f>+'2DO AJ CUATR IEPS 2022'!C277</f>
        <v>299</v>
      </c>
      <c r="F277" s="17">
        <f t="shared" si="4"/>
        <v>216571</v>
      </c>
    </row>
    <row r="278" spans="1:6" x14ac:dyDescent="0.25">
      <c r="A278" s="9">
        <v>275</v>
      </c>
      <c r="B278" s="10" t="s">
        <v>286</v>
      </c>
      <c r="C278" s="17">
        <f>+'OCTUBRE ORD'!N278</f>
        <v>488017</v>
      </c>
      <c r="D278" s="17">
        <f>+'3ER AJ TRIM FOFIR 2022'!C278</f>
        <v>18860</v>
      </c>
      <c r="E278" s="17">
        <f>+'2DO AJ CUATR IEPS 2022'!C278</f>
        <v>1042</v>
      </c>
      <c r="F278" s="17">
        <f t="shared" si="4"/>
        <v>507919</v>
      </c>
    </row>
    <row r="279" spans="1:6" x14ac:dyDescent="0.25">
      <c r="A279" s="9">
        <v>276</v>
      </c>
      <c r="B279" s="10" t="s">
        <v>287</v>
      </c>
      <c r="C279" s="17">
        <f>+'OCTUBRE ORD'!N279</f>
        <v>212590</v>
      </c>
      <c r="D279" s="17">
        <f>+'3ER AJ TRIM FOFIR 2022'!C279</f>
        <v>1714</v>
      </c>
      <c r="E279" s="17">
        <f>+'2DO AJ CUATR IEPS 2022'!C279</f>
        <v>95</v>
      </c>
      <c r="F279" s="17">
        <f t="shared" si="4"/>
        <v>214399</v>
      </c>
    </row>
    <row r="280" spans="1:6" x14ac:dyDescent="0.25">
      <c r="A280" s="9">
        <v>277</v>
      </c>
      <c r="B280" s="10" t="s">
        <v>288</v>
      </c>
      <c r="C280" s="17">
        <f>+'OCTUBRE ORD'!N280</f>
        <v>1193133</v>
      </c>
      <c r="D280" s="17">
        <f>+'3ER AJ TRIM FOFIR 2022'!C280</f>
        <v>38151</v>
      </c>
      <c r="E280" s="17">
        <f>+'2DO AJ CUATR IEPS 2022'!C280</f>
        <v>2108</v>
      </c>
      <c r="F280" s="17">
        <f t="shared" si="4"/>
        <v>1233392</v>
      </c>
    </row>
    <row r="281" spans="1:6" x14ac:dyDescent="0.25">
      <c r="A281" s="9">
        <v>278</v>
      </c>
      <c r="B281" s="10" t="s">
        <v>289</v>
      </c>
      <c r="C281" s="17">
        <f>+'OCTUBRE ORD'!N281</f>
        <v>3031761</v>
      </c>
      <c r="D281" s="17">
        <f>+'3ER AJ TRIM FOFIR 2022'!C281</f>
        <v>112040</v>
      </c>
      <c r="E281" s="17">
        <f>+'2DO AJ CUATR IEPS 2022'!C281</f>
        <v>6191</v>
      </c>
      <c r="F281" s="17">
        <f t="shared" si="4"/>
        <v>3149992</v>
      </c>
    </row>
    <row r="282" spans="1:6" x14ac:dyDescent="0.25">
      <c r="A282" s="9">
        <v>279</v>
      </c>
      <c r="B282" s="10" t="s">
        <v>290</v>
      </c>
      <c r="C282" s="17">
        <f>+'OCTUBRE ORD'!N282</f>
        <v>304283</v>
      </c>
      <c r="D282" s="17">
        <f>+'3ER AJ TRIM FOFIR 2022'!C282</f>
        <v>8182</v>
      </c>
      <c r="E282" s="17">
        <f>+'2DO AJ CUATR IEPS 2022'!C282</f>
        <v>452</v>
      </c>
      <c r="F282" s="17">
        <f t="shared" si="4"/>
        <v>312917</v>
      </c>
    </row>
    <row r="283" spans="1:6" x14ac:dyDescent="0.25">
      <c r="A283" s="9">
        <v>280</v>
      </c>
      <c r="B283" s="10" t="s">
        <v>291</v>
      </c>
      <c r="C283" s="17">
        <f>+'OCTUBRE ORD'!N283</f>
        <v>328497</v>
      </c>
      <c r="D283" s="17">
        <f>+'3ER AJ TRIM FOFIR 2022'!C283</f>
        <v>7887</v>
      </c>
      <c r="E283" s="17">
        <f>+'2DO AJ CUATR IEPS 2022'!C283</f>
        <v>436</v>
      </c>
      <c r="F283" s="17">
        <f t="shared" si="4"/>
        <v>336820</v>
      </c>
    </row>
    <row r="284" spans="1:6" x14ac:dyDescent="0.25">
      <c r="A284" s="9">
        <v>281</v>
      </c>
      <c r="B284" s="10" t="s">
        <v>292</v>
      </c>
      <c r="C284" s="17">
        <f>+'OCTUBRE ORD'!N284</f>
        <v>120668</v>
      </c>
      <c r="D284" s="17">
        <f>+'3ER AJ TRIM FOFIR 2022'!C284</f>
        <v>2256</v>
      </c>
      <c r="E284" s="17">
        <f>+'2DO AJ CUATR IEPS 2022'!C284</f>
        <v>125</v>
      </c>
      <c r="F284" s="17">
        <f t="shared" si="4"/>
        <v>123049</v>
      </c>
    </row>
    <row r="285" spans="1:6" x14ac:dyDescent="0.25">
      <c r="A285" s="9">
        <v>282</v>
      </c>
      <c r="B285" s="10" t="s">
        <v>293</v>
      </c>
      <c r="C285" s="17">
        <f>+'OCTUBRE ORD'!N285</f>
        <v>137394</v>
      </c>
      <c r="D285" s="17">
        <f>+'3ER AJ TRIM FOFIR 2022'!C285</f>
        <v>1648</v>
      </c>
      <c r="E285" s="17">
        <f>+'2DO AJ CUATR IEPS 2022'!C285</f>
        <v>91</v>
      </c>
      <c r="F285" s="17">
        <f t="shared" si="4"/>
        <v>139133</v>
      </c>
    </row>
    <row r="286" spans="1:6" x14ac:dyDescent="0.25">
      <c r="A286" s="9">
        <v>283</v>
      </c>
      <c r="B286" s="10" t="s">
        <v>294</v>
      </c>
      <c r="C286" s="17">
        <f>+'OCTUBRE ORD'!N286</f>
        <v>235911</v>
      </c>
      <c r="D286" s="17">
        <f>+'3ER AJ TRIM FOFIR 2022'!C286</f>
        <v>10915</v>
      </c>
      <c r="E286" s="17">
        <f>+'2DO AJ CUATR IEPS 2022'!C286</f>
        <v>603</v>
      </c>
      <c r="F286" s="17">
        <f t="shared" si="4"/>
        <v>247429</v>
      </c>
    </row>
    <row r="287" spans="1:6" x14ac:dyDescent="0.25">
      <c r="A287" s="9">
        <v>284</v>
      </c>
      <c r="B287" s="10" t="s">
        <v>295</v>
      </c>
      <c r="C287" s="17">
        <f>+'OCTUBRE ORD'!N287</f>
        <v>555266</v>
      </c>
      <c r="D287" s="17">
        <f>+'3ER AJ TRIM FOFIR 2022'!C287</f>
        <v>8225</v>
      </c>
      <c r="E287" s="17">
        <f>+'2DO AJ CUATR IEPS 2022'!C287</f>
        <v>454</v>
      </c>
      <c r="F287" s="17">
        <f t="shared" si="4"/>
        <v>563945</v>
      </c>
    </row>
    <row r="288" spans="1:6" x14ac:dyDescent="0.25">
      <c r="A288" s="9">
        <v>285</v>
      </c>
      <c r="B288" s="10" t="s">
        <v>296</v>
      </c>
      <c r="C288" s="17">
        <f>+'OCTUBRE ORD'!N288</f>
        <v>355775</v>
      </c>
      <c r="D288" s="17">
        <f>+'3ER AJ TRIM FOFIR 2022'!C288</f>
        <v>10282</v>
      </c>
      <c r="E288" s="17">
        <f>+'2DO AJ CUATR IEPS 2022'!C288</f>
        <v>568</v>
      </c>
      <c r="F288" s="17">
        <f t="shared" si="4"/>
        <v>366625</v>
      </c>
    </row>
    <row r="289" spans="1:6" x14ac:dyDescent="0.25">
      <c r="A289" s="9">
        <v>286</v>
      </c>
      <c r="B289" s="10" t="s">
        <v>297</v>
      </c>
      <c r="C289" s="17">
        <f>+'OCTUBRE ORD'!N289</f>
        <v>393664</v>
      </c>
      <c r="D289" s="17">
        <f>+'3ER AJ TRIM FOFIR 2022'!C289</f>
        <v>10070</v>
      </c>
      <c r="E289" s="17">
        <f>+'2DO AJ CUATR IEPS 2022'!C289</f>
        <v>556</v>
      </c>
      <c r="F289" s="17">
        <f t="shared" si="4"/>
        <v>404290</v>
      </c>
    </row>
    <row r="290" spans="1:6" x14ac:dyDescent="0.25">
      <c r="A290" s="9">
        <v>287</v>
      </c>
      <c r="B290" s="10" t="s">
        <v>298</v>
      </c>
      <c r="C290" s="17">
        <f>+'OCTUBRE ORD'!N290</f>
        <v>130817</v>
      </c>
      <c r="D290" s="17">
        <f>+'3ER AJ TRIM FOFIR 2022'!C290</f>
        <v>3892</v>
      </c>
      <c r="E290" s="17">
        <f>+'2DO AJ CUATR IEPS 2022'!C290</f>
        <v>215</v>
      </c>
      <c r="F290" s="17">
        <f t="shared" si="4"/>
        <v>134924</v>
      </c>
    </row>
    <row r="291" spans="1:6" x14ac:dyDescent="0.25">
      <c r="A291" s="9">
        <v>288</v>
      </c>
      <c r="B291" s="10" t="s">
        <v>299</v>
      </c>
      <c r="C291" s="17">
        <f>+'OCTUBRE ORD'!N291</f>
        <v>163481</v>
      </c>
      <c r="D291" s="17">
        <f>+'3ER AJ TRIM FOFIR 2022'!C291</f>
        <v>1497</v>
      </c>
      <c r="E291" s="17">
        <f>+'2DO AJ CUATR IEPS 2022'!C291</f>
        <v>83</v>
      </c>
      <c r="F291" s="17">
        <f t="shared" si="4"/>
        <v>165061</v>
      </c>
    </row>
    <row r="292" spans="1:6" x14ac:dyDescent="0.25">
      <c r="A292" s="9">
        <v>289</v>
      </c>
      <c r="B292" s="10" t="s">
        <v>300</v>
      </c>
      <c r="C292" s="17">
        <f>+'OCTUBRE ORD'!N292</f>
        <v>183205</v>
      </c>
      <c r="D292" s="17">
        <f>+'3ER AJ TRIM FOFIR 2022'!C292</f>
        <v>3027</v>
      </c>
      <c r="E292" s="17">
        <f>+'2DO AJ CUATR IEPS 2022'!C292</f>
        <v>167</v>
      </c>
      <c r="F292" s="17">
        <f t="shared" si="4"/>
        <v>186399</v>
      </c>
    </row>
    <row r="293" spans="1:6" x14ac:dyDescent="0.25">
      <c r="A293" s="9">
        <v>290</v>
      </c>
      <c r="B293" s="10" t="s">
        <v>301</v>
      </c>
      <c r="C293" s="17">
        <f>+'OCTUBRE ORD'!N293</f>
        <v>157422</v>
      </c>
      <c r="D293" s="17">
        <f>+'3ER AJ TRIM FOFIR 2022'!C293</f>
        <v>2572</v>
      </c>
      <c r="E293" s="17">
        <f>+'2DO AJ CUATR IEPS 2022'!C293</f>
        <v>142</v>
      </c>
      <c r="F293" s="17">
        <f t="shared" si="4"/>
        <v>160136</v>
      </c>
    </row>
    <row r="294" spans="1:6" x14ac:dyDescent="0.25">
      <c r="A294" s="9">
        <v>291</v>
      </c>
      <c r="B294" s="10" t="s">
        <v>302</v>
      </c>
      <c r="C294" s="17">
        <f>+'OCTUBRE ORD'!N294</f>
        <v>354095</v>
      </c>
      <c r="D294" s="17">
        <f>+'3ER AJ TRIM FOFIR 2022'!C294</f>
        <v>10922</v>
      </c>
      <c r="E294" s="17">
        <f>+'2DO AJ CUATR IEPS 2022'!C294</f>
        <v>603</v>
      </c>
      <c r="F294" s="17">
        <f t="shared" si="4"/>
        <v>365620</v>
      </c>
    </row>
    <row r="295" spans="1:6" x14ac:dyDescent="0.25">
      <c r="A295" s="9">
        <v>292</v>
      </c>
      <c r="B295" s="10" t="s">
        <v>303</v>
      </c>
      <c r="C295" s="17">
        <f>+'OCTUBRE ORD'!N295</f>
        <v>207296</v>
      </c>
      <c r="D295" s="17">
        <f>+'3ER AJ TRIM FOFIR 2022'!C295</f>
        <v>3949</v>
      </c>
      <c r="E295" s="17">
        <f>+'2DO AJ CUATR IEPS 2022'!C295</f>
        <v>218</v>
      </c>
      <c r="F295" s="17">
        <f t="shared" si="4"/>
        <v>211463</v>
      </c>
    </row>
    <row r="296" spans="1:6" x14ac:dyDescent="0.25">
      <c r="A296" s="9">
        <v>293</v>
      </c>
      <c r="B296" s="10" t="s">
        <v>304</v>
      </c>
      <c r="C296" s="17">
        <f>+'OCTUBRE ORD'!N296</f>
        <v>1711459</v>
      </c>
      <c r="D296" s="17">
        <f>+'3ER AJ TRIM FOFIR 2022'!C296</f>
        <v>96638</v>
      </c>
      <c r="E296" s="17">
        <f>+'2DO AJ CUATR IEPS 2022'!C296</f>
        <v>5340</v>
      </c>
      <c r="F296" s="17">
        <f t="shared" si="4"/>
        <v>1813437</v>
      </c>
    </row>
    <row r="297" spans="1:6" x14ac:dyDescent="0.25">
      <c r="A297" s="9">
        <v>294</v>
      </c>
      <c r="B297" s="10" t="s">
        <v>305</v>
      </c>
      <c r="C297" s="17">
        <f>+'OCTUBRE ORD'!N297</f>
        <v>657229</v>
      </c>
      <c r="D297" s="17">
        <f>+'3ER AJ TRIM FOFIR 2022'!C297</f>
        <v>27813</v>
      </c>
      <c r="E297" s="17">
        <f>+'2DO AJ CUATR IEPS 2022'!C297</f>
        <v>1537</v>
      </c>
      <c r="F297" s="17">
        <f t="shared" si="4"/>
        <v>686579</v>
      </c>
    </row>
    <row r="298" spans="1:6" x14ac:dyDescent="0.25">
      <c r="A298" s="9">
        <v>295</v>
      </c>
      <c r="B298" s="10" t="s">
        <v>306</v>
      </c>
      <c r="C298" s="17">
        <f>+'OCTUBRE ORD'!N298</f>
        <v>1067096</v>
      </c>
      <c r="D298" s="17">
        <f>+'3ER AJ TRIM FOFIR 2022'!C298</f>
        <v>37916</v>
      </c>
      <c r="E298" s="17">
        <f>+'2DO AJ CUATR IEPS 2022'!C298</f>
        <v>2095</v>
      </c>
      <c r="F298" s="17">
        <f t="shared" si="4"/>
        <v>1107107</v>
      </c>
    </row>
    <row r="299" spans="1:6" x14ac:dyDescent="0.25">
      <c r="A299" s="9">
        <v>296</v>
      </c>
      <c r="B299" s="10" t="s">
        <v>307</v>
      </c>
      <c r="C299" s="17">
        <f>+'OCTUBRE ORD'!N299</f>
        <v>162339</v>
      </c>
      <c r="D299" s="17">
        <f>+'3ER AJ TRIM FOFIR 2022'!C299</f>
        <v>2862</v>
      </c>
      <c r="E299" s="17">
        <f>+'2DO AJ CUATR IEPS 2022'!C299</f>
        <v>158</v>
      </c>
      <c r="F299" s="17">
        <f t="shared" si="4"/>
        <v>165359</v>
      </c>
    </row>
    <row r="300" spans="1:6" x14ac:dyDescent="0.25">
      <c r="A300" s="9">
        <v>297</v>
      </c>
      <c r="B300" s="10" t="s">
        <v>308</v>
      </c>
      <c r="C300" s="17">
        <f>+'OCTUBRE ORD'!N300</f>
        <v>289745</v>
      </c>
      <c r="D300" s="17">
        <f>+'3ER AJ TRIM FOFIR 2022'!C300</f>
        <v>10127</v>
      </c>
      <c r="E300" s="17">
        <f>+'2DO AJ CUATR IEPS 2022'!C300</f>
        <v>560</v>
      </c>
      <c r="F300" s="17">
        <f t="shared" si="4"/>
        <v>300432</v>
      </c>
    </row>
    <row r="301" spans="1:6" x14ac:dyDescent="0.25">
      <c r="A301" s="9">
        <v>298</v>
      </c>
      <c r="B301" s="10" t="s">
        <v>309</v>
      </c>
      <c r="C301" s="17">
        <f>+'OCTUBRE ORD'!N301</f>
        <v>1127386</v>
      </c>
      <c r="D301" s="17">
        <f>+'3ER AJ TRIM FOFIR 2022'!C301</f>
        <v>53378</v>
      </c>
      <c r="E301" s="17">
        <f>+'2DO AJ CUATR IEPS 2022'!C301</f>
        <v>2949</v>
      </c>
      <c r="F301" s="17">
        <f t="shared" si="4"/>
        <v>1183713</v>
      </c>
    </row>
    <row r="302" spans="1:6" x14ac:dyDescent="0.25">
      <c r="A302" s="9">
        <v>299</v>
      </c>
      <c r="B302" s="10" t="s">
        <v>310</v>
      </c>
      <c r="C302" s="17">
        <f>+'OCTUBRE ORD'!N302</f>
        <v>297739</v>
      </c>
      <c r="D302" s="17">
        <f>+'3ER AJ TRIM FOFIR 2022'!C302</f>
        <v>19458</v>
      </c>
      <c r="E302" s="17">
        <f>+'2DO AJ CUATR IEPS 2022'!C302</f>
        <v>1075</v>
      </c>
      <c r="F302" s="17">
        <f t="shared" si="4"/>
        <v>318272</v>
      </c>
    </row>
    <row r="303" spans="1:6" x14ac:dyDescent="0.25">
      <c r="A303" s="9">
        <v>300</v>
      </c>
      <c r="B303" s="10" t="s">
        <v>311</v>
      </c>
      <c r="C303" s="17">
        <f>+'OCTUBRE ORD'!N303</f>
        <v>520015</v>
      </c>
      <c r="D303" s="17">
        <f>+'3ER AJ TRIM FOFIR 2022'!C303</f>
        <v>18268</v>
      </c>
      <c r="E303" s="17">
        <f>+'2DO AJ CUATR IEPS 2022'!C303</f>
        <v>1009</v>
      </c>
      <c r="F303" s="17">
        <f t="shared" si="4"/>
        <v>539292</v>
      </c>
    </row>
    <row r="304" spans="1:6" x14ac:dyDescent="0.25">
      <c r="A304" s="9">
        <v>301</v>
      </c>
      <c r="B304" s="10" t="s">
        <v>312</v>
      </c>
      <c r="C304" s="17">
        <f>+'OCTUBRE ORD'!N304</f>
        <v>417957</v>
      </c>
      <c r="D304" s="17">
        <f>+'3ER AJ TRIM FOFIR 2022'!C304</f>
        <v>6272</v>
      </c>
      <c r="E304" s="17">
        <f>+'2DO AJ CUATR IEPS 2022'!C304</f>
        <v>347</v>
      </c>
      <c r="F304" s="17">
        <f t="shared" si="4"/>
        <v>424576</v>
      </c>
    </row>
    <row r="305" spans="1:6" x14ac:dyDescent="0.25">
      <c r="A305" s="9">
        <v>302</v>
      </c>
      <c r="B305" s="10" t="s">
        <v>313</v>
      </c>
      <c r="C305" s="17">
        <f>+'OCTUBRE ORD'!N305</f>
        <v>391228</v>
      </c>
      <c r="D305" s="17">
        <f>+'3ER AJ TRIM FOFIR 2022'!C305</f>
        <v>11312</v>
      </c>
      <c r="E305" s="17">
        <f>+'2DO AJ CUATR IEPS 2022'!C305</f>
        <v>625</v>
      </c>
      <c r="F305" s="17">
        <f t="shared" si="4"/>
        <v>403165</v>
      </c>
    </row>
    <row r="306" spans="1:6" x14ac:dyDescent="0.25">
      <c r="A306" s="9">
        <v>303</v>
      </c>
      <c r="B306" s="10" t="s">
        <v>314</v>
      </c>
      <c r="C306" s="17">
        <f>+'OCTUBRE ORD'!N306</f>
        <v>142465</v>
      </c>
      <c r="D306" s="17">
        <f>+'3ER AJ TRIM FOFIR 2022'!C306</f>
        <v>2715</v>
      </c>
      <c r="E306" s="17">
        <f>+'2DO AJ CUATR IEPS 2022'!C306</f>
        <v>150</v>
      </c>
      <c r="F306" s="17">
        <f t="shared" si="4"/>
        <v>145330</v>
      </c>
    </row>
    <row r="307" spans="1:6" x14ac:dyDescent="0.25">
      <c r="A307" s="9">
        <v>304</v>
      </c>
      <c r="B307" s="10" t="s">
        <v>315</v>
      </c>
      <c r="C307" s="17">
        <f>+'OCTUBRE ORD'!N307</f>
        <v>166935</v>
      </c>
      <c r="D307" s="17">
        <f>+'3ER AJ TRIM FOFIR 2022'!C307</f>
        <v>2734</v>
      </c>
      <c r="E307" s="17">
        <f>+'2DO AJ CUATR IEPS 2022'!C307</f>
        <v>151</v>
      </c>
      <c r="F307" s="17">
        <f t="shared" si="4"/>
        <v>169820</v>
      </c>
    </row>
    <row r="308" spans="1:6" x14ac:dyDescent="0.25">
      <c r="A308" s="9">
        <v>305</v>
      </c>
      <c r="B308" s="10" t="s">
        <v>316</v>
      </c>
      <c r="C308" s="17">
        <f>+'OCTUBRE ORD'!N308</f>
        <v>438723</v>
      </c>
      <c r="D308" s="17">
        <f>+'3ER AJ TRIM FOFIR 2022'!C308</f>
        <v>19079</v>
      </c>
      <c r="E308" s="17">
        <f>+'2DO AJ CUATR IEPS 2022'!C308</f>
        <v>1054</v>
      </c>
      <c r="F308" s="17">
        <f t="shared" si="4"/>
        <v>458856</v>
      </c>
    </row>
    <row r="309" spans="1:6" x14ac:dyDescent="0.25">
      <c r="A309" s="9">
        <v>306</v>
      </c>
      <c r="B309" s="10" t="s">
        <v>317</v>
      </c>
      <c r="C309" s="17">
        <f>+'OCTUBRE ORD'!N309</f>
        <v>383302</v>
      </c>
      <c r="D309" s="17">
        <f>+'3ER AJ TRIM FOFIR 2022'!C309</f>
        <v>11531</v>
      </c>
      <c r="E309" s="17">
        <f>+'2DO AJ CUATR IEPS 2022'!C309</f>
        <v>637</v>
      </c>
      <c r="F309" s="17">
        <f t="shared" si="4"/>
        <v>395470</v>
      </c>
    </row>
    <row r="310" spans="1:6" x14ac:dyDescent="0.25">
      <c r="A310" s="9">
        <v>307</v>
      </c>
      <c r="B310" s="10" t="s">
        <v>318</v>
      </c>
      <c r="C310" s="17">
        <f>+'OCTUBRE ORD'!N310</f>
        <v>645499</v>
      </c>
      <c r="D310" s="17">
        <f>+'3ER AJ TRIM FOFIR 2022'!C310</f>
        <v>30870</v>
      </c>
      <c r="E310" s="17">
        <f>+'2DO AJ CUATR IEPS 2022'!C310</f>
        <v>1706</v>
      </c>
      <c r="F310" s="17">
        <f t="shared" si="4"/>
        <v>678075</v>
      </c>
    </row>
    <row r="311" spans="1:6" x14ac:dyDescent="0.25">
      <c r="A311" s="9">
        <v>308</v>
      </c>
      <c r="B311" s="10" t="s">
        <v>319</v>
      </c>
      <c r="C311" s="17">
        <f>+'OCTUBRE ORD'!N311</f>
        <v>521725</v>
      </c>
      <c r="D311" s="17">
        <f>+'3ER AJ TRIM FOFIR 2022'!C311</f>
        <v>13796</v>
      </c>
      <c r="E311" s="17">
        <f>+'2DO AJ CUATR IEPS 2022'!C311</f>
        <v>762</v>
      </c>
      <c r="F311" s="17">
        <f t="shared" si="4"/>
        <v>536283</v>
      </c>
    </row>
    <row r="312" spans="1:6" x14ac:dyDescent="0.25">
      <c r="A312" s="9">
        <v>309</v>
      </c>
      <c r="B312" s="10" t="s">
        <v>320</v>
      </c>
      <c r="C312" s="17">
        <f>+'OCTUBRE ORD'!N312</f>
        <v>823580</v>
      </c>
      <c r="D312" s="17">
        <f>+'3ER AJ TRIM FOFIR 2022'!C312</f>
        <v>28294</v>
      </c>
      <c r="E312" s="17">
        <f>+'2DO AJ CUATR IEPS 2022'!C312</f>
        <v>1563</v>
      </c>
      <c r="F312" s="17">
        <f t="shared" si="4"/>
        <v>853437</v>
      </c>
    </row>
    <row r="313" spans="1:6" x14ac:dyDescent="0.25">
      <c r="A313" s="9">
        <v>310</v>
      </c>
      <c r="B313" s="10" t="s">
        <v>321</v>
      </c>
      <c r="C313" s="17">
        <f>+'OCTUBRE ORD'!N313</f>
        <v>823187</v>
      </c>
      <c r="D313" s="17">
        <f>+'3ER AJ TRIM FOFIR 2022'!C313</f>
        <v>50476</v>
      </c>
      <c r="E313" s="17">
        <f>+'2DO AJ CUATR IEPS 2022'!C313</f>
        <v>2789</v>
      </c>
      <c r="F313" s="17">
        <f t="shared" si="4"/>
        <v>876452</v>
      </c>
    </row>
    <row r="314" spans="1:6" x14ac:dyDescent="0.25">
      <c r="A314" s="9">
        <v>311</v>
      </c>
      <c r="B314" s="10" t="s">
        <v>322</v>
      </c>
      <c r="C314" s="17">
        <f>+'OCTUBRE ORD'!N314</f>
        <v>171529</v>
      </c>
      <c r="D314" s="17">
        <f>+'3ER AJ TRIM FOFIR 2022'!C314</f>
        <v>2113</v>
      </c>
      <c r="E314" s="17">
        <f>+'2DO AJ CUATR IEPS 2022'!C314</f>
        <v>117</v>
      </c>
      <c r="F314" s="17">
        <f t="shared" si="4"/>
        <v>173759</v>
      </c>
    </row>
    <row r="315" spans="1:6" x14ac:dyDescent="0.25">
      <c r="A315" s="9">
        <v>312</v>
      </c>
      <c r="B315" s="10" t="s">
        <v>323</v>
      </c>
      <c r="C315" s="17">
        <f>+'OCTUBRE ORD'!N315</f>
        <v>729349</v>
      </c>
      <c r="D315" s="17">
        <f>+'3ER AJ TRIM FOFIR 2022'!C315</f>
        <v>30015</v>
      </c>
      <c r="E315" s="17">
        <f>+'2DO AJ CUATR IEPS 2022'!C315</f>
        <v>1658</v>
      </c>
      <c r="F315" s="17">
        <f t="shared" si="4"/>
        <v>761022</v>
      </c>
    </row>
    <row r="316" spans="1:6" x14ac:dyDescent="0.25">
      <c r="A316" s="9">
        <v>313</v>
      </c>
      <c r="B316" s="10" t="s">
        <v>324</v>
      </c>
      <c r="C316" s="17">
        <f>+'OCTUBRE ORD'!N316</f>
        <v>179871</v>
      </c>
      <c r="D316" s="17">
        <f>+'3ER AJ TRIM FOFIR 2022'!C316</f>
        <v>2050</v>
      </c>
      <c r="E316" s="17">
        <f>+'2DO AJ CUATR IEPS 2022'!C316</f>
        <v>113</v>
      </c>
      <c r="F316" s="17">
        <f t="shared" si="4"/>
        <v>182034</v>
      </c>
    </row>
    <row r="317" spans="1:6" x14ac:dyDescent="0.25">
      <c r="A317" s="9">
        <v>314</v>
      </c>
      <c r="B317" s="10" t="s">
        <v>325</v>
      </c>
      <c r="C317" s="17">
        <f>+'OCTUBRE ORD'!N317</f>
        <v>243250</v>
      </c>
      <c r="D317" s="17">
        <f>+'3ER AJ TRIM FOFIR 2022'!C317</f>
        <v>6628</v>
      </c>
      <c r="E317" s="17">
        <f>+'2DO AJ CUATR IEPS 2022'!C317</f>
        <v>366</v>
      </c>
      <c r="F317" s="17">
        <f t="shared" si="4"/>
        <v>250244</v>
      </c>
    </row>
    <row r="318" spans="1:6" x14ac:dyDescent="0.25">
      <c r="A318" s="9">
        <v>315</v>
      </c>
      <c r="B318" s="10" t="s">
        <v>326</v>
      </c>
      <c r="C318" s="17">
        <f>+'OCTUBRE ORD'!N318</f>
        <v>260887</v>
      </c>
      <c r="D318" s="17">
        <f>+'3ER AJ TRIM FOFIR 2022'!C318</f>
        <v>5207</v>
      </c>
      <c r="E318" s="17">
        <f>+'2DO AJ CUATR IEPS 2022'!C318</f>
        <v>288</v>
      </c>
      <c r="F318" s="17">
        <f t="shared" si="4"/>
        <v>266382</v>
      </c>
    </row>
    <row r="319" spans="1:6" x14ac:dyDescent="0.25">
      <c r="A319" s="9">
        <v>316</v>
      </c>
      <c r="B319" s="10" t="s">
        <v>327</v>
      </c>
      <c r="C319" s="17">
        <f>+'OCTUBRE ORD'!N319</f>
        <v>198739</v>
      </c>
      <c r="D319" s="17">
        <f>+'3ER AJ TRIM FOFIR 2022'!C319</f>
        <v>2381</v>
      </c>
      <c r="E319" s="17">
        <f>+'2DO AJ CUATR IEPS 2022'!C319</f>
        <v>132</v>
      </c>
      <c r="F319" s="17">
        <f t="shared" si="4"/>
        <v>201252</v>
      </c>
    </row>
    <row r="320" spans="1:6" x14ac:dyDescent="0.25">
      <c r="A320" s="9">
        <v>317</v>
      </c>
      <c r="B320" s="10" t="s">
        <v>328</v>
      </c>
      <c r="C320" s="17">
        <f>+'OCTUBRE ORD'!N320</f>
        <v>224630</v>
      </c>
      <c r="D320" s="17">
        <f>+'3ER AJ TRIM FOFIR 2022'!C320</f>
        <v>5219</v>
      </c>
      <c r="E320" s="17">
        <f>+'2DO AJ CUATR IEPS 2022'!C320</f>
        <v>288</v>
      </c>
      <c r="F320" s="17">
        <f t="shared" si="4"/>
        <v>230137</v>
      </c>
    </row>
    <row r="321" spans="1:6" x14ac:dyDescent="0.25">
      <c r="A321" s="9">
        <v>318</v>
      </c>
      <c r="B321" s="10" t="s">
        <v>329</v>
      </c>
      <c r="C321" s="17">
        <f>+'OCTUBRE ORD'!N321</f>
        <v>6840007</v>
      </c>
      <c r="D321" s="17">
        <f>+'3ER AJ TRIM FOFIR 2022'!C321</f>
        <v>501411</v>
      </c>
      <c r="E321" s="17">
        <f>+'2DO AJ CUATR IEPS 2022'!C321</f>
        <v>27705</v>
      </c>
      <c r="F321" s="17">
        <f t="shared" si="4"/>
        <v>7369123</v>
      </c>
    </row>
    <row r="322" spans="1:6" x14ac:dyDescent="0.25">
      <c r="A322" s="9">
        <v>319</v>
      </c>
      <c r="B322" s="10" t="s">
        <v>330</v>
      </c>
      <c r="C322" s="17">
        <f>+'OCTUBRE ORD'!N322</f>
        <v>119338</v>
      </c>
      <c r="D322" s="17">
        <f>+'3ER AJ TRIM FOFIR 2022'!C322</f>
        <v>2502</v>
      </c>
      <c r="E322" s="17">
        <f>+'2DO AJ CUATR IEPS 2022'!C322</f>
        <v>138</v>
      </c>
      <c r="F322" s="17">
        <f t="shared" si="4"/>
        <v>121978</v>
      </c>
    </row>
    <row r="323" spans="1:6" x14ac:dyDescent="0.25">
      <c r="A323" s="9">
        <v>320</v>
      </c>
      <c r="B323" s="10" t="s">
        <v>331</v>
      </c>
      <c r="C323" s="17">
        <f>+'OCTUBRE ORD'!N323</f>
        <v>109279</v>
      </c>
      <c r="D323" s="17">
        <f>+'3ER AJ TRIM FOFIR 2022'!C323</f>
        <v>1991</v>
      </c>
      <c r="E323" s="17">
        <f>+'2DO AJ CUATR IEPS 2022'!C323</f>
        <v>110</v>
      </c>
      <c r="F323" s="17">
        <f t="shared" si="4"/>
        <v>111380</v>
      </c>
    </row>
    <row r="324" spans="1:6" x14ac:dyDescent="0.25">
      <c r="A324" s="9">
        <v>321</v>
      </c>
      <c r="B324" s="10" t="s">
        <v>332</v>
      </c>
      <c r="C324" s="17">
        <f>+'OCTUBRE ORD'!N324</f>
        <v>149824</v>
      </c>
      <c r="D324" s="17">
        <f>+'3ER AJ TRIM FOFIR 2022'!C324</f>
        <v>2578</v>
      </c>
      <c r="E324" s="17">
        <f>+'2DO AJ CUATR IEPS 2022'!C324</f>
        <v>142</v>
      </c>
      <c r="F324" s="17">
        <f t="shared" si="4"/>
        <v>152544</v>
      </c>
    </row>
    <row r="325" spans="1:6" x14ac:dyDescent="0.25">
      <c r="A325" s="9">
        <v>322</v>
      </c>
      <c r="B325" s="10" t="s">
        <v>333</v>
      </c>
      <c r="C325" s="17">
        <f>+'OCTUBRE ORD'!N325</f>
        <v>186471</v>
      </c>
      <c r="D325" s="17">
        <f>+'3ER AJ TRIM FOFIR 2022'!C325</f>
        <v>1972</v>
      </c>
      <c r="E325" s="17">
        <f>+'2DO AJ CUATR IEPS 2022'!C325</f>
        <v>109</v>
      </c>
      <c r="F325" s="17">
        <f t="shared" ref="F325:F388" si="5">+C325+D325+E325</f>
        <v>188552</v>
      </c>
    </row>
    <row r="326" spans="1:6" x14ac:dyDescent="0.25">
      <c r="A326" s="9">
        <v>323</v>
      </c>
      <c r="B326" s="10" t="s">
        <v>334</v>
      </c>
      <c r="C326" s="17">
        <f>+'OCTUBRE ORD'!N326</f>
        <v>250115</v>
      </c>
      <c r="D326" s="17">
        <f>+'3ER AJ TRIM FOFIR 2022'!C326</f>
        <v>8063</v>
      </c>
      <c r="E326" s="17">
        <f>+'2DO AJ CUATR IEPS 2022'!C326</f>
        <v>446</v>
      </c>
      <c r="F326" s="17">
        <f t="shared" si="5"/>
        <v>258624</v>
      </c>
    </row>
    <row r="327" spans="1:6" x14ac:dyDescent="0.25">
      <c r="A327" s="9">
        <v>324</v>
      </c>
      <c r="B327" s="10" t="s">
        <v>335</v>
      </c>
      <c r="C327" s="17">
        <f>+'OCTUBRE ORD'!N327</f>
        <v>4466719</v>
      </c>
      <c r="D327" s="17">
        <f>+'3ER AJ TRIM FOFIR 2022'!C327</f>
        <v>205779</v>
      </c>
      <c r="E327" s="17">
        <f>+'2DO AJ CUATR IEPS 2022'!C327</f>
        <v>11370</v>
      </c>
      <c r="F327" s="17">
        <f t="shared" si="5"/>
        <v>4683868</v>
      </c>
    </row>
    <row r="328" spans="1:6" x14ac:dyDescent="0.25">
      <c r="A328" s="9">
        <v>325</v>
      </c>
      <c r="B328" s="10" t="s">
        <v>336</v>
      </c>
      <c r="C328" s="17">
        <f>+'OCTUBRE ORD'!N328</f>
        <v>848951</v>
      </c>
      <c r="D328" s="17">
        <f>+'3ER AJ TRIM FOFIR 2022'!C328</f>
        <v>29853</v>
      </c>
      <c r="E328" s="17">
        <f>+'2DO AJ CUATR IEPS 2022'!C328</f>
        <v>1649</v>
      </c>
      <c r="F328" s="17">
        <f t="shared" si="5"/>
        <v>880453</v>
      </c>
    </row>
    <row r="329" spans="1:6" x14ac:dyDescent="0.25">
      <c r="A329" s="9">
        <v>326</v>
      </c>
      <c r="B329" s="10" t="s">
        <v>337</v>
      </c>
      <c r="C329" s="17">
        <f>+'OCTUBRE ORD'!N329</f>
        <v>567816</v>
      </c>
      <c r="D329" s="17">
        <f>+'3ER AJ TRIM FOFIR 2022'!C329</f>
        <v>14167</v>
      </c>
      <c r="E329" s="17">
        <f>+'2DO AJ CUATR IEPS 2022'!C329</f>
        <v>783</v>
      </c>
      <c r="F329" s="17">
        <f t="shared" si="5"/>
        <v>582766</v>
      </c>
    </row>
    <row r="330" spans="1:6" x14ac:dyDescent="0.25">
      <c r="A330" s="9">
        <v>327</v>
      </c>
      <c r="B330" s="10" t="s">
        <v>338</v>
      </c>
      <c r="C330" s="17">
        <f>+'OCTUBRE ORD'!N330</f>
        <v>2232301</v>
      </c>
      <c r="D330" s="17">
        <f>+'3ER AJ TRIM FOFIR 2022'!C330</f>
        <v>55553</v>
      </c>
      <c r="E330" s="17">
        <f>+'2DO AJ CUATR IEPS 2022'!C330</f>
        <v>3069</v>
      </c>
      <c r="F330" s="17">
        <f t="shared" si="5"/>
        <v>2290923</v>
      </c>
    </row>
    <row r="331" spans="1:6" x14ac:dyDescent="0.25">
      <c r="A331" s="9">
        <v>328</v>
      </c>
      <c r="B331" s="10" t="s">
        <v>339</v>
      </c>
      <c r="C331" s="17">
        <f>+'OCTUBRE ORD'!N331</f>
        <v>171661</v>
      </c>
      <c r="D331" s="17">
        <f>+'3ER AJ TRIM FOFIR 2022'!C331</f>
        <v>3694</v>
      </c>
      <c r="E331" s="17">
        <f>+'2DO AJ CUATR IEPS 2022'!C331</f>
        <v>204</v>
      </c>
      <c r="F331" s="17">
        <f t="shared" si="5"/>
        <v>175559</v>
      </c>
    </row>
    <row r="332" spans="1:6" x14ac:dyDescent="0.25">
      <c r="A332" s="9">
        <v>329</v>
      </c>
      <c r="B332" s="10" t="s">
        <v>340</v>
      </c>
      <c r="C332" s="17">
        <f>+'OCTUBRE ORD'!N332</f>
        <v>187013</v>
      </c>
      <c r="D332" s="17">
        <f>+'3ER AJ TRIM FOFIR 2022'!C332</f>
        <v>3894</v>
      </c>
      <c r="E332" s="17">
        <f>+'2DO AJ CUATR IEPS 2022'!C332</f>
        <v>215</v>
      </c>
      <c r="F332" s="17">
        <f t="shared" si="5"/>
        <v>191122</v>
      </c>
    </row>
    <row r="333" spans="1:6" x14ac:dyDescent="0.25">
      <c r="A333" s="9">
        <v>330</v>
      </c>
      <c r="B333" s="10" t="s">
        <v>341</v>
      </c>
      <c r="C333" s="17">
        <f>+'OCTUBRE ORD'!N333</f>
        <v>351088</v>
      </c>
      <c r="D333" s="17">
        <f>+'3ER AJ TRIM FOFIR 2022'!C333</f>
        <v>10937</v>
      </c>
      <c r="E333" s="17">
        <f>+'2DO AJ CUATR IEPS 2022'!C333</f>
        <v>604</v>
      </c>
      <c r="F333" s="17">
        <f t="shared" si="5"/>
        <v>362629</v>
      </c>
    </row>
    <row r="334" spans="1:6" x14ac:dyDescent="0.25">
      <c r="A334" s="9">
        <v>331</v>
      </c>
      <c r="B334" s="10" t="s">
        <v>342</v>
      </c>
      <c r="C334" s="17">
        <f>+'OCTUBRE ORD'!N334</f>
        <v>272473</v>
      </c>
      <c r="D334" s="17">
        <f>+'3ER AJ TRIM FOFIR 2022'!C334</f>
        <v>11658</v>
      </c>
      <c r="E334" s="17">
        <f>+'2DO AJ CUATR IEPS 2022'!C334</f>
        <v>644</v>
      </c>
      <c r="F334" s="17">
        <f t="shared" si="5"/>
        <v>284775</v>
      </c>
    </row>
    <row r="335" spans="1:6" x14ac:dyDescent="0.25">
      <c r="A335" s="9">
        <v>332</v>
      </c>
      <c r="B335" s="10" t="s">
        <v>343</v>
      </c>
      <c r="C335" s="17">
        <f>+'OCTUBRE ORD'!N335</f>
        <v>90614</v>
      </c>
      <c r="D335" s="17">
        <f>+'3ER AJ TRIM FOFIR 2022'!C335</f>
        <v>1053</v>
      </c>
      <c r="E335" s="17">
        <f>+'2DO AJ CUATR IEPS 2022'!C335</f>
        <v>58</v>
      </c>
      <c r="F335" s="17">
        <f t="shared" si="5"/>
        <v>91725</v>
      </c>
    </row>
    <row r="336" spans="1:6" x14ac:dyDescent="0.25">
      <c r="A336" s="9">
        <v>333</v>
      </c>
      <c r="B336" s="10" t="s">
        <v>344</v>
      </c>
      <c r="C336" s="17">
        <f>+'OCTUBRE ORD'!N336</f>
        <v>321024</v>
      </c>
      <c r="D336" s="17">
        <f>+'3ER AJ TRIM FOFIR 2022'!C336</f>
        <v>18133</v>
      </c>
      <c r="E336" s="17">
        <f>+'2DO AJ CUATR IEPS 2022'!C336</f>
        <v>1002</v>
      </c>
      <c r="F336" s="17">
        <f t="shared" si="5"/>
        <v>340159</v>
      </c>
    </row>
    <row r="337" spans="1:6" x14ac:dyDescent="0.25">
      <c r="A337" s="9">
        <v>334</v>
      </c>
      <c r="B337" s="10" t="s">
        <v>345</v>
      </c>
      <c r="C337" s="17">
        <f>+'OCTUBRE ORD'!N337</f>
        <v>8582602</v>
      </c>
      <c r="D337" s="17">
        <f>+'3ER AJ TRIM FOFIR 2022'!C337</f>
        <v>151983</v>
      </c>
      <c r="E337" s="17">
        <f>+'2DO AJ CUATR IEPS 2022'!C337</f>
        <v>8398</v>
      </c>
      <c r="F337" s="17">
        <f t="shared" si="5"/>
        <v>8742983</v>
      </c>
    </row>
    <row r="338" spans="1:6" x14ac:dyDescent="0.25">
      <c r="A338" s="9">
        <v>335</v>
      </c>
      <c r="B338" s="10" t="s">
        <v>346</v>
      </c>
      <c r="C338" s="17">
        <f>+'OCTUBRE ORD'!N338</f>
        <v>181155</v>
      </c>
      <c r="D338" s="17">
        <f>+'3ER AJ TRIM FOFIR 2022'!C338</f>
        <v>2278</v>
      </c>
      <c r="E338" s="17">
        <f>+'2DO AJ CUATR IEPS 2022'!C338</f>
        <v>126</v>
      </c>
      <c r="F338" s="17">
        <f t="shared" si="5"/>
        <v>183559</v>
      </c>
    </row>
    <row r="339" spans="1:6" x14ac:dyDescent="0.25">
      <c r="A339" s="9">
        <v>336</v>
      </c>
      <c r="B339" s="10" t="s">
        <v>347</v>
      </c>
      <c r="C339" s="17">
        <f>+'OCTUBRE ORD'!N339</f>
        <v>323478</v>
      </c>
      <c r="D339" s="17">
        <f>+'3ER AJ TRIM FOFIR 2022'!C339</f>
        <v>6697</v>
      </c>
      <c r="E339" s="17">
        <f>+'2DO AJ CUATR IEPS 2022'!C339</f>
        <v>370</v>
      </c>
      <c r="F339" s="17">
        <f t="shared" si="5"/>
        <v>330545</v>
      </c>
    </row>
    <row r="340" spans="1:6" x14ac:dyDescent="0.25">
      <c r="A340" s="9">
        <v>337</v>
      </c>
      <c r="B340" s="10" t="s">
        <v>348</v>
      </c>
      <c r="C340" s="17">
        <f>+'OCTUBRE ORD'!N340</f>
        <v>528922</v>
      </c>
      <c r="D340" s="17">
        <f>+'3ER AJ TRIM FOFIR 2022'!C340</f>
        <v>19251</v>
      </c>
      <c r="E340" s="17">
        <f>+'2DO AJ CUATR IEPS 2022'!C340</f>
        <v>1064</v>
      </c>
      <c r="F340" s="17">
        <f t="shared" si="5"/>
        <v>549237</v>
      </c>
    </row>
    <row r="341" spans="1:6" x14ac:dyDescent="0.25">
      <c r="A341" s="9">
        <v>338</v>
      </c>
      <c r="B341" s="10" t="s">
        <v>349</v>
      </c>
      <c r="C341" s="17">
        <f>+'OCTUBRE ORD'!N341</f>
        <v>1034974</v>
      </c>
      <c r="D341" s="17">
        <f>+'3ER AJ TRIM FOFIR 2022'!C341</f>
        <v>48964</v>
      </c>
      <c r="E341" s="17">
        <f>+'2DO AJ CUATR IEPS 2022'!C341</f>
        <v>2705</v>
      </c>
      <c r="F341" s="17">
        <f t="shared" si="5"/>
        <v>1086643</v>
      </c>
    </row>
    <row r="342" spans="1:6" x14ac:dyDescent="0.25">
      <c r="A342" s="9">
        <v>339</v>
      </c>
      <c r="B342" s="10" t="s">
        <v>350</v>
      </c>
      <c r="C342" s="17">
        <f>+'OCTUBRE ORD'!N342</f>
        <v>554765</v>
      </c>
      <c r="D342" s="17">
        <f>+'3ER AJ TRIM FOFIR 2022'!C342</f>
        <v>12554</v>
      </c>
      <c r="E342" s="17">
        <f>+'2DO AJ CUATR IEPS 2022'!C342</f>
        <v>694</v>
      </c>
      <c r="F342" s="17">
        <f t="shared" si="5"/>
        <v>568013</v>
      </c>
    </row>
    <row r="343" spans="1:6" x14ac:dyDescent="0.25">
      <c r="A343" s="9">
        <v>340</v>
      </c>
      <c r="B343" s="10" t="s">
        <v>351</v>
      </c>
      <c r="C343" s="17">
        <f>+'OCTUBRE ORD'!N343</f>
        <v>196629</v>
      </c>
      <c r="D343" s="17">
        <f>+'3ER AJ TRIM FOFIR 2022'!C343</f>
        <v>4337</v>
      </c>
      <c r="E343" s="17">
        <f>+'2DO AJ CUATR IEPS 2022'!C343</f>
        <v>240</v>
      </c>
      <c r="F343" s="17">
        <f t="shared" si="5"/>
        <v>201206</v>
      </c>
    </row>
    <row r="344" spans="1:6" x14ac:dyDescent="0.25">
      <c r="A344" s="9">
        <v>341</v>
      </c>
      <c r="B344" s="10" t="s">
        <v>352</v>
      </c>
      <c r="C344" s="17">
        <f>+'OCTUBRE ORD'!N344</f>
        <v>124373</v>
      </c>
      <c r="D344" s="17">
        <f>+'3ER AJ TRIM FOFIR 2022'!C344</f>
        <v>1145</v>
      </c>
      <c r="E344" s="17">
        <f>+'2DO AJ CUATR IEPS 2022'!C344</f>
        <v>63</v>
      </c>
      <c r="F344" s="17">
        <f t="shared" si="5"/>
        <v>125581</v>
      </c>
    </row>
    <row r="345" spans="1:6" x14ac:dyDescent="0.25">
      <c r="A345" s="9">
        <v>342</v>
      </c>
      <c r="B345" s="10" t="s">
        <v>353</v>
      </c>
      <c r="C345" s="17">
        <f>+'OCTUBRE ORD'!N345</f>
        <v>604355</v>
      </c>
      <c r="D345" s="17">
        <f>+'3ER AJ TRIM FOFIR 2022'!C345</f>
        <v>18191</v>
      </c>
      <c r="E345" s="17">
        <f>+'2DO AJ CUATR IEPS 2022'!C345</f>
        <v>1005</v>
      </c>
      <c r="F345" s="17">
        <f t="shared" si="5"/>
        <v>623551</v>
      </c>
    </row>
    <row r="346" spans="1:6" x14ac:dyDescent="0.25">
      <c r="A346" s="9">
        <v>343</v>
      </c>
      <c r="B346" s="10" t="s">
        <v>354</v>
      </c>
      <c r="C346" s="17">
        <f>+'OCTUBRE ORD'!N346</f>
        <v>277917</v>
      </c>
      <c r="D346" s="17">
        <f>+'3ER AJ TRIM FOFIR 2022'!C346</f>
        <v>7893</v>
      </c>
      <c r="E346" s="17">
        <f>+'2DO AJ CUATR IEPS 2022'!C346</f>
        <v>436</v>
      </c>
      <c r="F346" s="17">
        <f t="shared" si="5"/>
        <v>286246</v>
      </c>
    </row>
    <row r="347" spans="1:6" x14ac:dyDescent="0.25">
      <c r="A347" s="9">
        <v>344</v>
      </c>
      <c r="B347" s="10" t="s">
        <v>355</v>
      </c>
      <c r="C347" s="17">
        <f>+'OCTUBRE ORD'!N347</f>
        <v>335760</v>
      </c>
      <c r="D347" s="17">
        <f>+'3ER AJ TRIM FOFIR 2022'!C347</f>
        <v>7935</v>
      </c>
      <c r="E347" s="17">
        <f>+'2DO AJ CUATR IEPS 2022'!C347</f>
        <v>438</v>
      </c>
      <c r="F347" s="17">
        <f t="shared" si="5"/>
        <v>344133</v>
      </c>
    </row>
    <row r="348" spans="1:6" x14ac:dyDescent="0.25">
      <c r="A348" s="9">
        <v>345</v>
      </c>
      <c r="B348" s="10" t="s">
        <v>356</v>
      </c>
      <c r="C348" s="17">
        <f>+'OCTUBRE ORD'!N348</f>
        <v>379090</v>
      </c>
      <c r="D348" s="17">
        <f>+'3ER AJ TRIM FOFIR 2022'!C348</f>
        <v>10636</v>
      </c>
      <c r="E348" s="17">
        <f>+'2DO AJ CUATR IEPS 2022'!C348</f>
        <v>588</v>
      </c>
      <c r="F348" s="17">
        <f t="shared" si="5"/>
        <v>390314</v>
      </c>
    </row>
    <row r="349" spans="1:6" x14ac:dyDescent="0.25">
      <c r="A349" s="9">
        <v>346</v>
      </c>
      <c r="B349" s="10" t="s">
        <v>357</v>
      </c>
      <c r="C349" s="17">
        <f>+'OCTUBRE ORD'!N349</f>
        <v>253442</v>
      </c>
      <c r="D349" s="17">
        <f>+'3ER AJ TRIM FOFIR 2022'!C349</f>
        <v>6581</v>
      </c>
      <c r="E349" s="17">
        <f>+'2DO AJ CUATR IEPS 2022'!C349</f>
        <v>364</v>
      </c>
      <c r="F349" s="17">
        <f t="shared" si="5"/>
        <v>260387</v>
      </c>
    </row>
    <row r="350" spans="1:6" x14ac:dyDescent="0.25">
      <c r="A350" s="9">
        <v>347</v>
      </c>
      <c r="B350" s="10" t="s">
        <v>358</v>
      </c>
      <c r="C350" s="17">
        <f>+'OCTUBRE ORD'!N350</f>
        <v>310906</v>
      </c>
      <c r="D350" s="17">
        <f>+'3ER AJ TRIM FOFIR 2022'!C350</f>
        <v>10360</v>
      </c>
      <c r="E350" s="17">
        <f>+'2DO AJ CUATR IEPS 2022'!C350</f>
        <v>572</v>
      </c>
      <c r="F350" s="17">
        <f t="shared" si="5"/>
        <v>321838</v>
      </c>
    </row>
    <row r="351" spans="1:6" x14ac:dyDescent="0.25">
      <c r="A351" s="9">
        <v>348</v>
      </c>
      <c r="B351" s="10" t="s">
        <v>359</v>
      </c>
      <c r="C351" s="17">
        <f>+'OCTUBRE ORD'!N351</f>
        <v>822538</v>
      </c>
      <c r="D351" s="17">
        <f>+'3ER AJ TRIM FOFIR 2022'!C351</f>
        <v>24642</v>
      </c>
      <c r="E351" s="17">
        <f>+'2DO AJ CUATR IEPS 2022'!C351</f>
        <v>1362</v>
      </c>
      <c r="F351" s="17">
        <f t="shared" si="5"/>
        <v>848542</v>
      </c>
    </row>
    <row r="352" spans="1:6" x14ac:dyDescent="0.25">
      <c r="A352" s="9">
        <v>349</v>
      </c>
      <c r="B352" s="10" t="s">
        <v>360</v>
      </c>
      <c r="C352" s="17">
        <f>+'OCTUBRE ORD'!N352</f>
        <v>228578</v>
      </c>
      <c r="D352" s="17">
        <f>+'3ER AJ TRIM FOFIR 2022'!C352</f>
        <v>5442</v>
      </c>
      <c r="E352" s="17">
        <f>+'2DO AJ CUATR IEPS 2022'!C352</f>
        <v>301</v>
      </c>
      <c r="F352" s="17">
        <f t="shared" si="5"/>
        <v>234321</v>
      </c>
    </row>
    <row r="353" spans="1:6" x14ac:dyDescent="0.25">
      <c r="A353" s="9">
        <v>350</v>
      </c>
      <c r="B353" s="10" t="s">
        <v>361</v>
      </c>
      <c r="C353" s="17">
        <f>+'OCTUBRE ORD'!N353</f>
        <v>2253547</v>
      </c>
      <c r="D353" s="17">
        <f>+'3ER AJ TRIM FOFIR 2022'!C353</f>
        <v>79363</v>
      </c>
      <c r="E353" s="17">
        <f>+'2DO AJ CUATR IEPS 2022'!C353</f>
        <v>4385</v>
      </c>
      <c r="F353" s="17">
        <f t="shared" si="5"/>
        <v>2337295</v>
      </c>
    </row>
    <row r="354" spans="1:6" x14ac:dyDescent="0.25">
      <c r="A354" s="9">
        <v>351</v>
      </c>
      <c r="B354" s="10" t="s">
        <v>362</v>
      </c>
      <c r="C354" s="17">
        <f>+'OCTUBRE ORD'!N354</f>
        <v>298432</v>
      </c>
      <c r="D354" s="17">
        <f>+'3ER AJ TRIM FOFIR 2022'!C354</f>
        <v>9476</v>
      </c>
      <c r="E354" s="17">
        <f>+'2DO AJ CUATR IEPS 2022'!C354</f>
        <v>524</v>
      </c>
      <c r="F354" s="17">
        <f t="shared" si="5"/>
        <v>308432</v>
      </c>
    </row>
    <row r="355" spans="1:6" x14ac:dyDescent="0.25">
      <c r="A355" s="9">
        <v>352</v>
      </c>
      <c r="B355" s="10" t="s">
        <v>363</v>
      </c>
      <c r="C355" s="17">
        <f>+'OCTUBRE ORD'!N355</f>
        <v>361864</v>
      </c>
      <c r="D355" s="17">
        <f>+'3ER AJ TRIM FOFIR 2022'!C355</f>
        <v>12300</v>
      </c>
      <c r="E355" s="17">
        <f>+'2DO AJ CUATR IEPS 2022'!C355</f>
        <v>680</v>
      </c>
      <c r="F355" s="17">
        <f t="shared" si="5"/>
        <v>374844</v>
      </c>
    </row>
    <row r="356" spans="1:6" x14ac:dyDescent="0.25">
      <c r="A356" s="9">
        <v>353</v>
      </c>
      <c r="B356" s="10" t="s">
        <v>364</v>
      </c>
      <c r="C356" s="17">
        <f>+'OCTUBRE ORD'!N356</f>
        <v>313134</v>
      </c>
      <c r="D356" s="17">
        <f>+'3ER AJ TRIM FOFIR 2022'!C356</f>
        <v>7040</v>
      </c>
      <c r="E356" s="17">
        <f>+'2DO AJ CUATR IEPS 2022'!C356</f>
        <v>389</v>
      </c>
      <c r="F356" s="17">
        <f t="shared" si="5"/>
        <v>320563</v>
      </c>
    </row>
    <row r="357" spans="1:6" x14ac:dyDescent="0.25">
      <c r="A357" s="9">
        <v>354</v>
      </c>
      <c r="B357" s="10" t="s">
        <v>365</v>
      </c>
      <c r="C357" s="17">
        <f>+'OCTUBRE ORD'!N357</f>
        <v>148670</v>
      </c>
      <c r="D357" s="17">
        <f>+'3ER AJ TRIM FOFIR 2022'!C357</f>
        <v>1209</v>
      </c>
      <c r="E357" s="17">
        <f>+'2DO AJ CUATR IEPS 2022'!C357</f>
        <v>67</v>
      </c>
      <c r="F357" s="17">
        <f t="shared" si="5"/>
        <v>149946</v>
      </c>
    </row>
    <row r="358" spans="1:6" x14ac:dyDescent="0.25">
      <c r="A358" s="9">
        <v>355</v>
      </c>
      <c r="B358" s="10" t="s">
        <v>366</v>
      </c>
      <c r="C358" s="17">
        <f>+'OCTUBRE ORD'!N358</f>
        <v>150193</v>
      </c>
      <c r="D358" s="17">
        <f>+'3ER AJ TRIM FOFIR 2022'!C358</f>
        <v>1679</v>
      </c>
      <c r="E358" s="17">
        <f>+'2DO AJ CUATR IEPS 2022'!C358</f>
        <v>93</v>
      </c>
      <c r="F358" s="17">
        <f t="shared" si="5"/>
        <v>151965</v>
      </c>
    </row>
    <row r="359" spans="1:6" x14ac:dyDescent="0.25">
      <c r="A359" s="9">
        <v>356</v>
      </c>
      <c r="B359" s="10" t="s">
        <v>367</v>
      </c>
      <c r="C359" s="17">
        <f>+'OCTUBRE ORD'!N359</f>
        <v>378840</v>
      </c>
      <c r="D359" s="17">
        <f>+'3ER AJ TRIM FOFIR 2022'!C359</f>
        <v>14808</v>
      </c>
      <c r="E359" s="17">
        <f>+'2DO AJ CUATR IEPS 2022'!C359</f>
        <v>818</v>
      </c>
      <c r="F359" s="17">
        <f t="shared" si="5"/>
        <v>394466</v>
      </c>
    </row>
    <row r="360" spans="1:6" x14ac:dyDescent="0.25">
      <c r="A360" s="9">
        <v>357</v>
      </c>
      <c r="B360" s="10" t="s">
        <v>368</v>
      </c>
      <c r="C360" s="17">
        <f>+'OCTUBRE ORD'!N360</f>
        <v>205468</v>
      </c>
      <c r="D360" s="17">
        <f>+'3ER AJ TRIM FOFIR 2022'!C360</f>
        <v>3903</v>
      </c>
      <c r="E360" s="17">
        <f>+'2DO AJ CUATR IEPS 2022'!C360</f>
        <v>216</v>
      </c>
      <c r="F360" s="17">
        <f t="shared" si="5"/>
        <v>209587</v>
      </c>
    </row>
    <row r="361" spans="1:6" x14ac:dyDescent="0.25">
      <c r="A361" s="9">
        <v>358</v>
      </c>
      <c r="B361" s="10" t="s">
        <v>369</v>
      </c>
      <c r="C361" s="17">
        <f>+'OCTUBRE ORD'!N361</f>
        <v>343518</v>
      </c>
      <c r="D361" s="17">
        <f>+'3ER AJ TRIM FOFIR 2022'!C361</f>
        <v>10432</v>
      </c>
      <c r="E361" s="17">
        <f>+'2DO AJ CUATR IEPS 2022'!C361</f>
        <v>576</v>
      </c>
      <c r="F361" s="17">
        <f t="shared" si="5"/>
        <v>354526</v>
      </c>
    </row>
    <row r="362" spans="1:6" x14ac:dyDescent="0.25">
      <c r="A362" s="9">
        <v>359</v>
      </c>
      <c r="B362" s="10" t="s">
        <v>370</v>
      </c>
      <c r="C362" s="17">
        <f>+'OCTUBRE ORD'!N362</f>
        <v>225787</v>
      </c>
      <c r="D362" s="17">
        <f>+'3ER AJ TRIM FOFIR 2022'!C362</f>
        <v>8426</v>
      </c>
      <c r="E362" s="17">
        <f>+'2DO AJ CUATR IEPS 2022'!C362</f>
        <v>466</v>
      </c>
      <c r="F362" s="17">
        <f t="shared" si="5"/>
        <v>234679</v>
      </c>
    </row>
    <row r="363" spans="1:6" x14ac:dyDescent="0.25">
      <c r="A363" s="9">
        <v>360</v>
      </c>
      <c r="B363" s="10" t="s">
        <v>371</v>
      </c>
      <c r="C363" s="17">
        <f>+'OCTUBRE ORD'!N363</f>
        <v>445854</v>
      </c>
      <c r="D363" s="17">
        <f>+'3ER AJ TRIM FOFIR 2022'!C363</f>
        <v>12560</v>
      </c>
      <c r="E363" s="17">
        <f>+'2DO AJ CUATR IEPS 2022'!C363</f>
        <v>694</v>
      </c>
      <c r="F363" s="17">
        <f t="shared" si="5"/>
        <v>459108</v>
      </c>
    </row>
    <row r="364" spans="1:6" x14ac:dyDescent="0.25">
      <c r="A364" s="9">
        <v>361</v>
      </c>
      <c r="B364" s="10" t="s">
        <v>372</v>
      </c>
      <c r="C364" s="17">
        <f>+'OCTUBRE ORD'!N364</f>
        <v>190726</v>
      </c>
      <c r="D364" s="17">
        <f>+'3ER AJ TRIM FOFIR 2022'!C364</f>
        <v>2036</v>
      </c>
      <c r="E364" s="17">
        <f>+'2DO AJ CUATR IEPS 2022'!C364</f>
        <v>112</v>
      </c>
      <c r="F364" s="17">
        <f t="shared" si="5"/>
        <v>192874</v>
      </c>
    </row>
    <row r="365" spans="1:6" x14ac:dyDescent="0.25">
      <c r="A365" s="9">
        <v>362</v>
      </c>
      <c r="B365" s="10" t="s">
        <v>373</v>
      </c>
      <c r="C365" s="17">
        <f>+'OCTUBRE ORD'!N365</f>
        <v>258918</v>
      </c>
      <c r="D365" s="17">
        <f>+'3ER AJ TRIM FOFIR 2022'!C365</f>
        <v>5847</v>
      </c>
      <c r="E365" s="17">
        <f>+'2DO AJ CUATR IEPS 2022'!C365</f>
        <v>323</v>
      </c>
      <c r="F365" s="17">
        <f t="shared" si="5"/>
        <v>265088</v>
      </c>
    </row>
    <row r="366" spans="1:6" x14ac:dyDescent="0.25">
      <c r="A366" s="9">
        <v>363</v>
      </c>
      <c r="B366" s="10" t="s">
        <v>374</v>
      </c>
      <c r="C366" s="17">
        <f>+'OCTUBRE ORD'!N366</f>
        <v>286598</v>
      </c>
      <c r="D366" s="17">
        <f>+'3ER AJ TRIM FOFIR 2022'!C366</f>
        <v>7061</v>
      </c>
      <c r="E366" s="17">
        <f>+'2DO AJ CUATR IEPS 2022'!C366</f>
        <v>390</v>
      </c>
      <c r="F366" s="17">
        <f t="shared" si="5"/>
        <v>294049</v>
      </c>
    </row>
    <row r="367" spans="1:6" x14ac:dyDescent="0.25">
      <c r="A367" s="9">
        <v>364</v>
      </c>
      <c r="B367" s="10" t="s">
        <v>375</v>
      </c>
      <c r="C367" s="17">
        <f>+'OCTUBRE ORD'!N367</f>
        <v>1804843</v>
      </c>
      <c r="D367" s="17">
        <f>+'3ER AJ TRIM FOFIR 2022'!C367</f>
        <v>54668</v>
      </c>
      <c r="E367" s="17">
        <f>+'2DO AJ CUATR IEPS 2022'!C367</f>
        <v>3021</v>
      </c>
      <c r="F367" s="17">
        <f t="shared" si="5"/>
        <v>1862532</v>
      </c>
    </row>
    <row r="368" spans="1:6" x14ac:dyDescent="0.25">
      <c r="A368" s="9">
        <v>365</v>
      </c>
      <c r="B368" s="10" t="s">
        <v>376</v>
      </c>
      <c r="C368" s="17">
        <f>+'OCTUBRE ORD'!N368</f>
        <v>167507</v>
      </c>
      <c r="D368" s="17">
        <f>+'3ER AJ TRIM FOFIR 2022'!C368</f>
        <v>3194</v>
      </c>
      <c r="E368" s="17">
        <f>+'2DO AJ CUATR IEPS 2022'!C368</f>
        <v>176</v>
      </c>
      <c r="F368" s="17">
        <f t="shared" si="5"/>
        <v>170877</v>
      </c>
    </row>
    <row r="369" spans="1:6" x14ac:dyDescent="0.25">
      <c r="A369" s="9">
        <v>366</v>
      </c>
      <c r="B369" s="10" t="s">
        <v>377</v>
      </c>
      <c r="C369" s="17">
        <f>+'OCTUBRE ORD'!N369</f>
        <v>588404</v>
      </c>
      <c r="D369" s="17">
        <f>+'3ER AJ TRIM FOFIR 2022'!C369</f>
        <v>20449</v>
      </c>
      <c r="E369" s="17">
        <f>+'2DO AJ CUATR IEPS 2022'!C369</f>
        <v>1130</v>
      </c>
      <c r="F369" s="17">
        <f t="shared" si="5"/>
        <v>609983</v>
      </c>
    </row>
    <row r="370" spans="1:6" x14ac:dyDescent="0.25">
      <c r="A370" s="9">
        <v>367</v>
      </c>
      <c r="B370" s="10" t="s">
        <v>378</v>
      </c>
      <c r="C370" s="17">
        <f>+'OCTUBRE ORD'!N370</f>
        <v>372556</v>
      </c>
      <c r="D370" s="17">
        <f>+'3ER AJ TRIM FOFIR 2022'!C370</f>
        <v>11509</v>
      </c>
      <c r="E370" s="17">
        <f>+'2DO AJ CUATR IEPS 2022'!C370</f>
        <v>636</v>
      </c>
      <c r="F370" s="17">
        <f t="shared" si="5"/>
        <v>384701</v>
      </c>
    </row>
    <row r="371" spans="1:6" x14ac:dyDescent="0.25">
      <c r="A371" s="9">
        <v>368</v>
      </c>
      <c r="B371" s="10" t="s">
        <v>379</v>
      </c>
      <c r="C371" s="17">
        <f>+'OCTUBRE ORD'!N371</f>
        <v>479663</v>
      </c>
      <c r="D371" s="17">
        <f>+'3ER AJ TRIM FOFIR 2022'!C371</f>
        <v>5126</v>
      </c>
      <c r="E371" s="17">
        <f>+'2DO AJ CUATR IEPS 2022'!C371</f>
        <v>283</v>
      </c>
      <c r="F371" s="17">
        <f t="shared" si="5"/>
        <v>485072</v>
      </c>
    </row>
    <row r="372" spans="1:6" x14ac:dyDescent="0.25">
      <c r="A372" s="9">
        <v>369</v>
      </c>
      <c r="B372" s="10" t="s">
        <v>380</v>
      </c>
      <c r="C372" s="17">
        <f>+'OCTUBRE ORD'!N372</f>
        <v>247296</v>
      </c>
      <c r="D372" s="17">
        <f>+'3ER AJ TRIM FOFIR 2022'!C372</f>
        <v>9097</v>
      </c>
      <c r="E372" s="17">
        <f>+'2DO AJ CUATR IEPS 2022'!C372</f>
        <v>503</v>
      </c>
      <c r="F372" s="17">
        <f t="shared" si="5"/>
        <v>256896</v>
      </c>
    </row>
    <row r="373" spans="1:6" x14ac:dyDescent="0.25">
      <c r="A373" s="9">
        <v>370</v>
      </c>
      <c r="B373" s="10" t="s">
        <v>381</v>
      </c>
      <c r="C373" s="17">
        <f>+'OCTUBRE ORD'!N373</f>
        <v>197087</v>
      </c>
      <c r="D373" s="17">
        <f>+'3ER AJ TRIM FOFIR 2022'!C373</f>
        <v>4840</v>
      </c>
      <c r="E373" s="17">
        <f>+'2DO AJ CUATR IEPS 2022'!C373</f>
        <v>267</v>
      </c>
      <c r="F373" s="17">
        <f t="shared" si="5"/>
        <v>202194</v>
      </c>
    </row>
    <row r="374" spans="1:6" x14ac:dyDescent="0.25">
      <c r="A374" s="9">
        <v>371</v>
      </c>
      <c r="B374" s="10" t="s">
        <v>382</v>
      </c>
      <c r="C374" s="17">
        <f>+'OCTUBRE ORD'!N374</f>
        <v>212642</v>
      </c>
      <c r="D374" s="17">
        <f>+'3ER AJ TRIM FOFIR 2022'!C374</f>
        <v>4124</v>
      </c>
      <c r="E374" s="17">
        <f>+'2DO AJ CUATR IEPS 2022'!C374</f>
        <v>228</v>
      </c>
      <c r="F374" s="17">
        <f t="shared" si="5"/>
        <v>216994</v>
      </c>
    </row>
    <row r="375" spans="1:6" x14ac:dyDescent="0.25">
      <c r="A375" s="9">
        <v>372</v>
      </c>
      <c r="B375" s="10" t="s">
        <v>383</v>
      </c>
      <c r="C375" s="17">
        <f>+'OCTUBRE ORD'!N375</f>
        <v>242745</v>
      </c>
      <c r="D375" s="17">
        <f>+'3ER AJ TRIM FOFIR 2022'!C375</f>
        <v>4085</v>
      </c>
      <c r="E375" s="17">
        <f>+'2DO AJ CUATR IEPS 2022'!C375</f>
        <v>226</v>
      </c>
      <c r="F375" s="17">
        <f t="shared" si="5"/>
        <v>247056</v>
      </c>
    </row>
    <row r="376" spans="1:6" x14ac:dyDescent="0.25">
      <c r="A376" s="9">
        <v>373</v>
      </c>
      <c r="B376" s="10" t="s">
        <v>384</v>
      </c>
      <c r="C376" s="17">
        <f>+'OCTUBRE ORD'!N376</f>
        <v>123846</v>
      </c>
      <c r="D376" s="17">
        <f>+'3ER AJ TRIM FOFIR 2022'!C376</f>
        <v>1117</v>
      </c>
      <c r="E376" s="17">
        <f>+'2DO AJ CUATR IEPS 2022'!C376</f>
        <v>62</v>
      </c>
      <c r="F376" s="17">
        <f t="shared" si="5"/>
        <v>125025</v>
      </c>
    </row>
    <row r="377" spans="1:6" x14ac:dyDescent="0.25">
      <c r="A377" s="9">
        <v>374</v>
      </c>
      <c r="B377" s="10" t="s">
        <v>385</v>
      </c>
      <c r="C377" s="17">
        <f>+'OCTUBRE ORD'!N377</f>
        <v>180313</v>
      </c>
      <c r="D377" s="17">
        <f>+'3ER AJ TRIM FOFIR 2022'!C377</f>
        <v>4063</v>
      </c>
      <c r="E377" s="17">
        <f>+'2DO AJ CUATR IEPS 2022'!C377</f>
        <v>224</v>
      </c>
      <c r="F377" s="17">
        <f t="shared" si="5"/>
        <v>184600</v>
      </c>
    </row>
    <row r="378" spans="1:6" x14ac:dyDescent="0.25">
      <c r="A378" s="9">
        <v>375</v>
      </c>
      <c r="B378" s="10" t="s">
        <v>386</v>
      </c>
      <c r="C378" s="17">
        <f>+'OCTUBRE ORD'!N378</f>
        <v>1130245</v>
      </c>
      <c r="D378" s="17">
        <f>+'3ER AJ TRIM FOFIR 2022'!C378</f>
        <v>57557</v>
      </c>
      <c r="E378" s="17">
        <f>+'2DO AJ CUATR IEPS 2022'!C378</f>
        <v>3180</v>
      </c>
      <c r="F378" s="17">
        <f t="shared" si="5"/>
        <v>1190982</v>
      </c>
    </row>
    <row r="379" spans="1:6" x14ac:dyDescent="0.25">
      <c r="A379" s="9">
        <v>376</v>
      </c>
      <c r="B379" s="10" t="s">
        <v>387</v>
      </c>
      <c r="C379" s="17">
        <f>+'OCTUBRE ORD'!N379</f>
        <v>111391</v>
      </c>
      <c r="D379" s="17">
        <f>+'3ER AJ TRIM FOFIR 2022'!C379</f>
        <v>1204</v>
      </c>
      <c r="E379" s="17">
        <f>+'2DO AJ CUATR IEPS 2022'!C379</f>
        <v>67</v>
      </c>
      <c r="F379" s="17">
        <f t="shared" si="5"/>
        <v>112662</v>
      </c>
    </row>
    <row r="380" spans="1:6" x14ac:dyDescent="0.25">
      <c r="A380" s="9">
        <v>377</v>
      </c>
      <c r="B380" s="10" t="s">
        <v>388</v>
      </c>
      <c r="C380" s="17">
        <f>+'OCTUBRE ORD'!N380</f>
        <v>850015</v>
      </c>
      <c r="D380" s="17">
        <f>+'3ER AJ TRIM FOFIR 2022'!C380</f>
        <v>31512</v>
      </c>
      <c r="E380" s="17">
        <f>+'2DO AJ CUATR IEPS 2022'!C380</f>
        <v>1741</v>
      </c>
      <c r="F380" s="17">
        <f t="shared" si="5"/>
        <v>883268</v>
      </c>
    </row>
    <row r="381" spans="1:6" x14ac:dyDescent="0.25">
      <c r="A381" s="9">
        <v>378</v>
      </c>
      <c r="B381" s="10" t="s">
        <v>389</v>
      </c>
      <c r="C381" s="17">
        <f>+'OCTUBRE ORD'!N381</f>
        <v>345285</v>
      </c>
      <c r="D381" s="17">
        <f>+'3ER AJ TRIM FOFIR 2022'!C381</f>
        <v>9424</v>
      </c>
      <c r="E381" s="17">
        <f>+'2DO AJ CUATR IEPS 2022'!C381</f>
        <v>521</v>
      </c>
      <c r="F381" s="17">
        <f t="shared" si="5"/>
        <v>355230</v>
      </c>
    </row>
    <row r="382" spans="1:6" x14ac:dyDescent="0.25">
      <c r="A382" s="9">
        <v>379</v>
      </c>
      <c r="B382" s="10" t="s">
        <v>390</v>
      </c>
      <c r="C382" s="17">
        <f>+'OCTUBRE ORD'!N382</f>
        <v>284554</v>
      </c>
      <c r="D382" s="17">
        <f>+'3ER AJ TRIM FOFIR 2022'!C382</f>
        <v>10103</v>
      </c>
      <c r="E382" s="17">
        <f>+'2DO AJ CUATR IEPS 2022'!C382</f>
        <v>558</v>
      </c>
      <c r="F382" s="17">
        <f t="shared" si="5"/>
        <v>295215</v>
      </c>
    </row>
    <row r="383" spans="1:6" x14ac:dyDescent="0.25">
      <c r="A383" s="9">
        <v>380</v>
      </c>
      <c r="B383" s="10" t="s">
        <v>391</v>
      </c>
      <c r="C383" s="17">
        <f>+'OCTUBRE ORD'!N383</f>
        <v>229681</v>
      </c>
      <c r="D383" s="17">
        <f>+'3ER AJ TRIM FOFIR 2022'!C383</f>
        <v>9785</v>
      </c>
      <c r="E383" s="17">
        <f>+'2DO AJ CUATR IEPS 2022'!C383</f>
        <v>541</v>
      </c>
      <c r="F383" s="17">
        <f t="shared" si="5"/>
        <v>240007</v>
      </c>
    </row>
    <row r="384" spans="1:6" x14ac:dyDescent="0.25">
      <c r="A384" s="9">
        <v>381</v>
      </c>
      <c r="B384" s="10" t="s">
        <v>392</v>
      </c>
      <c r="C384" s="17">
        <f>+'OCTUBRE ORD'!N384</f>
        <v>315212</v>
      </c>
      <c r="D384" s="17">
        <f>+'3ER AJ TRIM FOFIR 2022'!C384</f>
        <v>7286</v>
      </c>
      <c r="E384" s="17">
        <f>+'2DO AJ CUATR IEPS 2022'!C384</f>
        <v>403</v>
      </c>
      <c r="F384" s="17">
        <f t="shared" si="5"/>
        <v>322901</v>
      </c>
    </row>
    <row r="385" spans="1:6" x14ac:dyDescent="0.25">
      <c r="A385" s="9">
        <v>382</v>
      </c>
      <c r="B385" s="10" t="s">
        <v>393</v>
      </c>
      <c r="C385" s="17">
        <f>+'OCTUBRE ORD'!N385</f>
        <v>188130</v>
      </c>
      <c r="D385" s="17">
        <f>+'3ER AJ TRIM FOFIR 2022'!C385</f>
        <v>3136</v>
      </c>
      <c r="E385" s="17">
        <f>+'2DO AJ CUATR IEPS 2022'!C385</f>
        <v>173</v>
      </c>
      <c r="F385" s="17">
        <f t="shared" si="5"/>
        <v>191439</v>
      </c>
    </row>
    <row r="386" spans="1:6" x14ac:dyDescent="0.25">
      <c r="A386" s="9">
        <v>383</v>
      </c>
      <c r="B386" s="10" t="s">
        <v>394</v>
      </c>
      <c r="C386" s="17">
        <f>+'OCTUBRE ORD'!N386</f>
        <v>132965</v>
      </c>
      <c r="D386" s="17">
        <f>+'3ER AJ TRIM FOFIR 2022'!C386</f>
        <v>2313</v>
      </c>
      <c r="E386" s="17">
        <f>+'2DO AJ CUATR IEPS 2022'!C386</f>
        <v>128</v>
      </c>
      <c r="F386" s="17">
        <f t="shared" si="5"/>
        <v>135406</v>
      </c>
    </row>
    <row r="387" spans="1:6" x14ac:dyDescent="0.25">
      <c r="A387" s="9">
        <v>384</v>
      </c>
      <c r="B387" s="10" t="s">
        <v>395</v>
      </c>
      <c r="C387" s="17">
        <f>+'OCTUBRE ORD'!N387</f>
        <v>385318</v>
      </c>
      <c r="D387" s="17">
        <f>+'3ER AJ TRIM FOFIR 2022'!C387</f>
        <v>12116</v>
      </c>
      <c r="E387" s="17">
        <f>+'2DO AJ CUATR IEPS 2022'!C387</f>
        <v>669</v>
      </c>
      <c r="F387" s="17">
        <f t="shared" si="5"/>
        <v>398103</v>
      </c>
    </row>
    <row r="388" spans="1:6" x14ac:dyDescent="0.25">
      <c r="A388" s="9">
        <v>385</v>
      </c>
      <c r="B388" s="10" t="s">
        <v>396</v>
      </c>
      <c r="C388" s="17">
        <f>+'OCTUBRE ORD'!N388</f>
        <v>10668553</v>
      </c>
      <c r="D388" s="17">
        <f>+'3ER AJ TRIM FOFIR 2022'!C388</f>
        <v>675744</v>
      </c>
      <c r="E388" s="17">
        <f>+'2DO AJ CUATR IEPS 2022'!C388</f>
        <v>37337</v>
      </c>
      <c r="F388" s="17">
        <f t="shared" si="5"/>
        <v>11381634</v>
      </c>
    </row>
    <row r="389" spans="1:6" x14ac:dyDescent="0.25">
      <c r="A389" s="9">
        <v>386</v>
      </c>
      <c r="B389" s="10" t="s">
        <v>397</v>
      </c>
      <c r="C389" s="17">
        <f>+'OCTUBRE ORD'!N389</f>
        <v>1804850</v>
      </c>
      <c r="D389" s="17">
        <f>+'3ER AJ TRIM FOFIR 2022'!C389</f>
        <v>71371</v>
      </c>
      <c r="E389" s="17">
        <f>+'2DO AJ CUATR IEPS 2022'!C389</f>
        <v>3943</v>
      </c>
      <c r="F389" s="17">
        <f t="shared" ref="F389:F452" si="6">+C389+D389+E389</f>
        <v>1880164</v>
      </c>
    </row>
    <row r="390" spans="1:6" x14ac:dyDescent="0.25">
      <c r="A390" s="9">
        <v>387</v>
      </c>
      <c r="B390" s="10" t="s">
        <v>398</v>
      </c>
      <c r="C390" s="17">
        <f>+'OCTUBRE ORD'!N390</f>
        <v>297587</v>
      </c>
      <c r="D390" s="17">
        <f>+'3ER AJ TRIM FOFIR 2022'!C390</f>
        <v>8544</v>
      </c>
      <c r="E390" s="17">
        <f>+'2DO AJ CUATR IEPS 2022'!C390</f>
        <v>472</v>
      </c>
      <c r="F390" s="17">
        <f t="shared" si="6"/>
        <v>306603</v>
      </c>
    </row>
    <row r="391" spans="1:6" x14ac:dyDescent="0.25">
      <c r="A391" s="9">
        <v>388</v>
      </c>
      <c r="B391" s="10" t="s">
        <v>399</v>
      </c>
      <c r="C391" s="17">
        <f>+'OCTUBRE ORD'!N391</f>
        <v>396607</v>
      </c>
      <c r="D391" s="17">
        <f>+'3ER AJ TRIM FOFIR 2022'!C391</f>
        <v>7169</v>
      </c>
      <c r="E391" s="17">
        <f>+'2DO AJ CUATR IEPS 2022'!C391</f>
        <v>396</v>
      </c>
      <c r="F391" s="17">
        <f t="shared" si="6"/>
        <v>404172</v>
      </c>
    </row>
    <row r="392" spans="1:6" x14ac:dyDescent="0.25">
      <c r="A392" s="9">
        <v>389</v>
      </c>
      <c r="B392" s="10" t="s">
        <v>400</v>
      </c>
      <c r="C392" s="17">
        <f>+'OCTUBRE ORD'!N392</f>
        <v>230515</v>
      </c>
      <c r="D392" s="17">
        <f>+'3ER AJ TRIM FOFIR 2022'!C392</f>
        <v>2661</v>
      </c>
      <c r="E392" s="17">
        <f>+'2DO AJ CUATR IEPS 2022'!C392</f>
        <v>147</v>
      </c>
      <c r="F392" s="17">
        <f t="shared" si="6"/>
        <v>233323</v>
      </c>
    </row>
    <row r="393" spans="1:6" x14ac:dyDescent="0.25">
      <c r="A393" s="9">
        <v>390</v>
      </c>
      <c r="B393" s="10" t="s">
        <v>401</v>
      </c>
      <c r="C393" s="17">
        <f>+'OCTUBRE ORD'!N393</f>
        <v>4801597</v>
      </c>
      <c r="D393" s="17">
        <f>+'3ER AJ TRIM FOFIR 2022'!C393</f>
        <v>323002</v>
      </c>
      <c r="E393" s="17">
        <f>+'2DO AJ CUATR IEPS 2022'!C393</f>
        <v>17847</v>
      </c>
      <c r="F393" s="17">
        <f t="shared" si="6"/>
        <v>5142446</v>
      </c>
    </row>
    <row r="394" spans="1:6" x14ac:dyDescent="0.25">
      <c r="A394" s="9">
        <v>391</v>
      </c>
      <c r="B394" s="10" t="s">
        <v>402</v>
      </c>
      <c r="C394" s="17">
        <f>+'OCTUBRE ORD'!N394</f>
        <v>356261</v>
      </c>
      <c r="D394" s="17">
        <f>+'3ER AJ TRIM FOFIR 2022'!C394</f>
        <v>8624</v>
      </c>
      <c r="E394" s="17">
        <f>+'2DO AJ CUATR IEPS 2022'!C394</f>
        <v>477</v>
      </c>
      <c r="F394" s="17">
        <f t="shared" si="6"/>
        <v>365362</v>
      </c>
    </row>
    <row r="395" spans="1:6" x14ac:dyDescent="0.25">
      <c r="A395" s="9">
        <v>392</v>
      </c>
      <c r="B395" s="10" t="s">
        <v>403</v>
      </c>
      <c r="C395" s="17">
        <f>+'OCTUBRE ORD'!N395</f>
        <v>579299</v>
      </c>
      <c r="D395" s="17">
        <f>+'3ER AJ TRIM FOFIR 2022'!C395</f>
        <v>17895</v>
      </c>
      <c r="E395" s="17">
        <f>+'2DO AJ CUATR IEPS 2022'!C395</f>
        <v>989</v>
      </c>
      <c r="F395" s="17">
        <f t="shared" si="6"/>
        <v>598183</v>
      </c>
    </row>
    <row r="396" spans="1:6" x14ac:dyDescent="0.25">
      <c r="A396" s="9">
        <v>393</v>
      </c>
      <c r="B396" s="10" t="s">
        <v>404</v>
      </c>
      <c r="C396" s="17">
        <f>+'OCTUBRE ORD'!N396</f>
        <v>389526</v>
      </c>
      <c r="D396" s="17">
        <f>+'3ER AJ TRIM FOFIR 2022'!C396</f>
        <v>14076</v>
      </c>
      <c r="E396" s="17">
        <f>+'2DO AJ CUATR IEPS 2022'!C396</f>
        <v>778</v>
      </c>
      <c r="F396" s="17">
        <f t="shared" si="6"/>
        <v>404380</v>
      </c>
    </row>
    <row r="397" spans="1:6" x14ac:dyDescent="0.25">
      <c r="A397" s="9">
        <v>394</v>
      </c>
      <c r="B397" s="10" t="s">
        <v>405</v>
      </c>
      <c r="C397" s="17">
        <f>+'OCTUBRE ORD'!N397</f>
        <v>227361</v>
      </c>
      <c r="D397" s="17">
        <f>+'3ER AJ TRIM FOFIR 2022'!C397</f>
        <v>7179</v>
      </c>
      <c r="E397" s="17">
        <f>+'2DO AJ CUATR IEPS 2022'!C397</f>
        <v>397</v>
      </c>
      <c r="F397" s="17">
        <f t="shared" si="6"/>
        <v>234937</v>
      </c>
    </row>
    <row r="398" spans="1:6" x14ac:dyDescent="0.25">
      <c r="A398" s="9">
        <v>395</v>
      </c>
      <c r="B398" s="10" t="s">
        <v>406</v>
      </c>
      <c r="C398" s="17">
        <f>+'OCTUBRE ORD'!N398</f>
        <v>239399</v>
      </c>
      <c r="D398" s="17">
        <f>+'3ER AJ TRIM FOFIR 2022'!C398</f>
        <v>4017</v>
      </c>
      <c r="E398" s="17">
        <f>+'2DO AJ CUATR IEPS 2022'!C398</f>
        <v>222</v>
      </c>
      <c r="F398" s="17">
        <f t="shared" si="6"/>
        <v>243638</v>
      </c>
    </row>
    <row r="399" spans="1:6" x14ac:dyDescent="0.25">
      <c r="A399" s="9">
        <v>396</v>
      </c>
      <c r="B399" s="10" t="s">
        <v>407</v>
      </c>
      <c r="C399" s="17">
        <f>+'OCTUBRE ORD'!N399</f>
        <v>322628</v>
      </c>
      <c r="D399" s="17">
        <f>+'3ER AJ TRIM FOFIR 2022'!C399</f>
        <v>8042</v>
      </c>
      <c r="E399" s="17">
        <f>+'2DO AJ CUATR IEPS 2022'!C399</f>
        <v>444</v>
      </c>
      <c r="F399" s="17">
        <f t="shared" si="6"/>
        <v>331114</v>
      </c>
    </row>
    <row r="400" spans="1:6" x14ac:dyDescent="0.25">
      <c r="A400" s="9">
        <v>397</v>
      </c>
      <c r="B400" s="10" t="s">
        <v>408</v>
      </c>
      <c r="C400" s="17">
        <f>+'OCTUBRE ORD'!N400</f>
        <v>4118923</v>
      </c>
      <c r="D400" s="17">
        <f>+'3ER AJ TRIM FOFIR 2022'!C400</f>
        <v>195911</v>
      </c>
      <c r="E400" s="17">
        <f>+'2DO AJ CUATR IEPS 2022'!C400</f>
        <v>10825</v>
      </c>
      <c r="F400" s="17">
        <f t="shared" si="6"/>
        <v>4325659</v>
      </c>
    </row>
    <row r="401" spans="1:6" x14ac:dyDescent="0.25">
      <c r="A401" s="9">
        <v>398</v>
      </c>
      <c r="B401" s="10" t="s">
        <v>409</v>
      </c>
      <c r="C401" s="17">
        <f>+'OCTUBRE ORD'!N401</f>
        <v>578762</v>
      </c>
      <c r="D401" s="17">
        <f>+'3ER AJ TRIM FOFIR 2022'!C401</f>
        <v>16537</v>
      </c>
      <c r="E401" s="17">
        <f>+'2DO AJ CUATR IEPS 2022'!C401</f>
        <v>914</v>
      </c>
      <c r="F401" s="17">
        <f t="shared" si="6"/>
        <v>596213</v>
      </c>
    </row>
    <row r="402" spans="1:6" x14ac:dyDescent="0.25">
      <c r="A402" s="9">
        <v>399</v>
      </c>
      <c r="B402" s="10" t="s">
        <v>410</v>
      </c>
      <c r="C402" s="17">
        <f>+'OCTUBRE ORD'!N402</f>
        <v>2799347</v>
      </c>
      <c r="D402" s="17">
        <f>+'3ER AJ TRIM FOFIR 2022'!C402</f>
        <v>179165</v>
      </c>
      <c r="E402" s="17">
        <f>+'2DO AJ CUATR IEPS 2022'!C402</f>
        <v>9899</v>
      </c>
      <c r="F402" s="17">
        <f t="shared" si="6"/>
        <v>2988411</v>
      </c>
    </row>
    <row r="403" spans="1:6" x14ac:dyDescent="0.25">
      <c r="A403" s="9">
        <v>400</v>
      </c>
      <c r="B403" s="10" t="s">
        <v>411</v>
      </c>
      <c r="C403" s="17">
        <f>+'OCTUBRE ORD'!N403</f>
        <v>262041</v>
      </c>
      <c r="D403" s="17">
        <f>+'3ER AJ TRIM FOFIR 2022'!C403</f>
        <v>6515</v>
      </c>
      <c r="E403" s="17">
        <f>+'2DO AJ CUATR IEPS 2022'!C403</f>
        <v>360</v>
      </c>
      <c r="F403" s="17">
        <f t="shared" si="6"/>
        <v>268916</v>
      </c>
    </row>
    <row r="404" spans="1:6" x14ac:dyDescent="0.25">
      <c r="A404" s="9">
        <v>401</v>
      </c>
      <c r="B404" s="10" t="s">
        <v>412</v>
      </c>
      <c r="C404" s="17">
        <f>+'OCTUBRE ORD'!N404</f>
        <v>3010264</v>
      </c>
      <c r="D404" s="17">
        <f>+'3ER AJ TRIM FOFIR 2022'!C404</f>
        <v>234549</v>
      </c>
      <c r="E404" s="17">
        <f>+'2DO AJ CUATR IEPS 2022'!C404</f>
        <v>12960</v>
      </c>
      <c r="F404" s="17">
        <f t="shared" si="6"/>
        <v>3257773</v>
      </c>
    </row>
    <row r="405" spans="1:6" x14ac:dyDescent="0.25">
      <c r="A405" s="9">
        <v>402</v>
      </c>
      <c r="B405" s="10" t="s">
        <v>413</v>
      </c>
      <c r="C405" s="17">
        <f>+'OCTUBRE ORD'!N405</f>
        <v>156133</v>
      </c>
      <c r="D405" s="17">
        <f>+'3ER AJ TRIM FOFIR 2022'!C405</f>
        <v>2641</v>
      </c>
      <c r="E405" s="17">
        <f>+'2DO AJ CUATR IEPS 2022'!C405</f>
        <v>146</v>
      </c>
      <c r="F405" s="17">
        <f t="shared" si="6"/>
        <v>158920</v>
      </c>
    </row>
    <row r="406" spans="1:6" x14ac:dyDescent="0.25">
      <c r="A406" s="9">
        <v>403</v>
      </c>
      <c r="B406" s="10" t="s">
        <v>414</v>
      </c>
      <c r="C406" s="17">
        <f>+'OCTUBRE ORD'!N406</f>
        <v>437557</v>
      </c>
      <c r="D406" s="17">
        <f>+'3ER AJ TRIM FOFIR 2022'!C406</f>
        <v>21098</v>
      </c>
      <c r="E406" s="17">
        <f>+'2DO AJ CUATR IEPS 2022'!C406</f>
        <v>1166</v>
      </c>
      <c r="F406" s="17">
        <f t="shared" si="6"/>
        <v>459821</v>
      </c>
    </row>
    <row r="407" spans="1:6" x14ac:dyDescent="0.25">
      <c r="A407" s="9">
        <v>404</v>
      </c>
      <c r="B407" s="10" t="s">
        <v>415</v>
      </c>
      <c r="C407" s="17">
        <f>+'OCTUBRE ORD'!N407</f>
        <v>212430</v>
      </c>
      <c r="D407" s="17">
        <f>+'3ER AJ TRIM FOFIR 2022'!C407</f>
        <v>7240</v>
      </c>
      <c r="E407" s="17">
        <f>+'2DO AJ CUATR IEPS 2022'!C407</f>
        <v>400</v>
      </c>
      <c r="F407" s="17">
        <f t="shared" si="6"/>
        <v>220070</v>
      </c>
    </row>
    <row r="408" spans="1:6" x14ac:dyDescent="0.25">
      <c r="A408" s="9">
        <v>405</v>
      </c>
      <c r="B408" s="10" t="s">
        <v>416</v>
      </c>
      <c r="C408" s="17">
        <f>+'OCTUBRE ORD'!N408</f>
        <v>321271</v>
      </c>
      <c r="D408" s="17">
        <f>+'3ER AJ TRIM FOFIR 2022'!C408</f>
        <v>14817</v>
      </c>
      <c r="E408" s="17">
        <f>+'2DO AJ CUATR IEPS 2022'!C408</f>
        <v>819</v>
      </c>
      <c r="F408" s="17">
        <f t="shared" si="6"/>
        <v>336907</v>
      </c>
    </row>
    <row r="409" spans="1:6" x14ac:dyDescent="0.25">
      <c r="A409" s="9">
        <v>406</v>
      </c>
      <c r="B409" s="10" t="s">
        <v>417</v>
      </c>
      <c r="C409" s="17">
        <f>+'OCTUBRE ORD'!N409</f>
        <v>1596086</v>
      </c>
      <c r="D409" s="17">
        <f>+'3ER AJ TRIM FOFIR 2022'!C409</f>
        <v>54728</v>
      </c>
      <c r="E409" s="17">
        <f>+'2DO AJ CUATR IEPS 2022'!C409</f>
        <v>3024</v>
      </c>
      <c r="F409" s="17">
        <f t="shared" si="6"/>
        <v>1653838</v>
      </c>
    </row>
    <row r="410" spans="1:6" x14ac:dyDescent="0.25">
      <c r="A410" s="9">
        <v>407</v>
      </c>
      <c r="B410" s="10" t="s">
        <v>418</v>
      </c>
      <c r="C410" s="17">
        <f>+'OCTUBRE ORD'!N410</f>
        <v>604775</v>
      </c>
      <c r="D410" s="17">
        <f>+'3ER AJ TRIM FOFIR 2022'!C410</f>
        <v>24028</v>
      </c>
      <c r="E410" s="17">
        <f>+'2DO AJ CUATR IEPS 2022'!C410</f>
        <v>1328</v>
      </c>
      <c r="F410" s="17">
        <f t="shared" si="6"/>
        <v>630131</v>
      </c>
    </row>
    <row r="411" spans="1:6" x14ac:dyDescent="0.25">
      <c r="A411" s="9">
        <v>408</v>
      </c>
      <c r="B411" s="10" t="s">
        <v>419</v>
      </c>
      <c r="C411" s="17">
        <f>+'OCTUBRE ORD'!N411</f>
        <v>145428</v>
      </c>
      <c r="D411" s="17">
        <f>+'3ER AJ TRIM FOFIR 2022'!C411</f>
        <v>2078</v>
      </c>
      <c r="E411" s="17">
        <f>+'2DO AJ CUATR IEPS 2022'!C411</f>
        <v>115</v>
      </c>
      <c r="F411" s="17">
        <f t="shared" si="6"/>
        <v>147621</v>
      </c>
    </row>
    <row r="412" spans="1:6" x14ac:dyDescent="0.25">
      <c r="A412" s="9">
        <v>409</v>
      </c>
      <c r="B412" s="10" t="s">
        <v>420</v>
      </c>
      <c r="C412" s="17">
        <f>+'OCTUBRE ORD'!N412</f>
        <v>1176383</v>
      </c>
      <c r="D412" s="17">
        <f>+'3ER AJ TRIM FOFIR 2022'!C412</f>
        <v>71938</v>
      </c>
      <c r="E412" s="17">
        <f>+'2DO AJ CUATR IEPS 2022'!C412</f>
        <v>3975</v>
      </c>
      <c r="F412" s="17">
        <f t="shared" si="6"/>
        <v>1252296</v>
      </c>
    </row>
    <row r="413" spans="1:6" x14ac:dyDescent="0.25">
      <c r="A413" s="9">
        <v>410</v>
      </c>
      <c r="B413" s="10" t="s">
        <v>421</v>
      </c>
      <c r="C413" s="17">
        <f>+'OCTUBRE ORD'!N413</f>
        <v>328684</v>
      </c>
      <c r="D413" s="17">
        <f>+'3ER AJ TRIM FOFIR 2022'!C413</f>
        <v>8979</v>
      </c>
      <c r="E413" s="17">
        <f>+'2DO AJ CUATR IEPS 2022'!C413</f>
        <v>496</v>
      </c>
      <c r="F413" s="17">
        <f t="shared" si="6"/>
        <v>338159</v>
      </c>
    </row>
    <row r="414" spans="1:6" x14ac:dyDescent="0.25">
      <c r="A414" s="9">
        <v>411</v>
      </c>
      <c r="B414" s="10" t="s">
        <v>422</v>
      </c>
      <c r="C414" s="17">
        <f>+'OCTUBRE ORD'!N414</f>
        <v>165416</v>
      </c>
      <c r="D414" s="17">
        <f>+'3ER AJ TRIM FOFIR 2022'!C414</f>
        <v>2401</v>
      </c>
      <c r="E414" s="17">
        <f>+'2DO AJ CUATR IEPS 2022'!C414</f>
        <v>133</v>
      </c>
      <c r="F414" s="17">
        <f t="shared" si="6"/>
        <v>167950</v>
      </c>
    </row>
    <row r="415" spans="1:6" x14ac:dyDescent="0.25">
      <c r="A415" s="9">
        <v>412</v>
      </c>
      <c r="B415" s="10" t="s">
        <v>423</v>
      </c>
      <c r="C415" s="17">
        <f>+'OCTUBRE ORD'!N415</f>
        <v>436824</v>
      </c>
      <c r="D415" s="17">
        <f>+'3ER AJ TRIM FOFIR 2022'!C415</f>
        <v>17608</v>
      </c>
      <c r="E415" s="17">
        <f>+'2DO AJ CUATR IEPS 2022'!C415</f>
        <v>973</v>
      </c>
      <c r="F415" s="17">
        <f t="shared" si="6"/>
        <v>455405</v>
      </c>
    </row>
    <row r="416" spans="1:6" x14ac:dyDescent="0.25">
      <c r="A416" s="9">
        <v>413</v>
      </c>
      <c r="B416" s="10" t="s">
        <v>424</v>
      </c>
      <c r="C416" s="17">
        <f>+'OCTUBRE ORD'!N416</f>
        <v>17985108</v>
      </c>
      <c r="D416" s="17">
        <f>+'3ER AJ TRIM FOFIR 2022'!C416</f>
        <v>1100852</v>
      </c>
      <c r="E416" s="17">
        <f>+'2DO AJ CUATR IEPS 2022'!C416</f>
        <v>60826</v>
      </c>
      <c r="F416" s="17">
        <f t="shared" si="6"/>
        <v>19146786</v>
      </c>
    </row>
    <row r="417" spans="1:6" x14ac:dyDescent="0.25">
      <c r="A417" s="9">
        <v>414</v>
      </c>
      <c r="B417" s="10" t="s">
        <v>425</v>
      </c>
      <c r="C417" s="17">
        <f>+'OCTUBRE ORD'!N417</f>
        <v>836167</v>
      </c>
      <c r="D417" s="17">
        <f>+'3ER AJ TRIM FOFIR 2022'!C417</f>
        <v>31551</v>
      </c>
      <c r="E417" s="17">
        <f>+'2DO AJ CUATR IEPS 2022'!C417</f>
        <v>1743</v>
      </c>
      <c r="F417" s="17">
        <f t="shared" si="6"/>
        <v>869461</v>
      </c>
    </row>
    <row r="418" spans="1:6" x14ac:dyDescent="0.25">
      <c r="A418" s="9">
        <v>415</v>
      </c>
      <c r="B418" s="10" t="s">
        <v>426</v>
      </c>
      <c r="C418" s="17">
        <f>+'OCTUBRE ORD'!N418</f>
        <v>397729</v>
      </c>
      <c r="D418" s="17">
        <f>+'3ER AJ TRIM FOFIR 2022'!C418</f>
        <v>12825</v>
      </c>
      <c r="E418" s="17">
        <f>+'2DO AJ CUATR IEPS 2022'!C418</f>
        <v>709</v>
      </c>
      <c r="F418" s="17">
        <f t="shared" si="6"/>
        <v>411263</v>
      </c>
    </row>
    <row r="419" spans="1:6" x14ac:dyDescent="0.25">
      <c r="A419" s="9">
        <v>416</v>
      </c>
      <c r="B419" s="10" t="s">
        <v>427</v>
      </c>
      <c r="C419" s="17">
        <f>+'OCTUBRE ORD'!N419</f>
        <v>157430</v>
      </c>
      <c r="D419" s="17">
        <f>+'3ER AJ TRIM FOFIR 2022'!C419</f>
        <v>1139</v>
      </c>
      <c r="E419" s="17">
        <f>+'2DO AJ CUATR IEPS 2022'!C419</f>
        <v>63</v>
      </c>
      <c r="F419" s="17">
        <f t="shared" si="6"/>
        <v>158632</v>
      </c>
    </row>
    <row r="420" spans="1:6" x14ac:dyDescent="0.25">
      <c r="A420" s="9">
        <v>417</v>
      </c>
      <c r="B420" s="10" t="s">
        <v>428</v>
      </c>
      <c r="C420" s="17">
        <f>+'OCTUBRE ORD'!N420</f>
        <v>885007</v>
      </c>
      <c r="D420" s="17">
        <f>+'3ER AJ TRIM FOFIR 2022'!C420</f>
        <v>28598</v>
      </c>
      <c r="E420" s="17">
        <f>+'2DO AJ CUATR IEPS 2022'!C420</f>
        <v>1580</v>
      </c>
      <c r="F420" s="17">
        <f t="shared" si="6"/>
        <v>915185</v>
      </c>
    </row>
    <row r="421" spans="1:6" x14ac:dyDescent="0.25">
      <c r="A421" s="9">
        <v>418</v>
      </c>
      <c r="B421" s="10" t="s">
        <v>429</v>
      </c>
      <c r="C421" s="17">
        <f>+'OCTUBRE ORD'!N421</f>
        <v>832688</v>
      </c>
      <c r="D421" s="17">
        <f>+'3ER AJ TRIM FOFIR 2022'!C421</f>
        <v>40697</v>
      </c>
      <c r="E421" s="17">
        <f>+'2DO AJ CUATR IEPS 2022'!C421</f>
        <v>2249</v>
      </c>
      <c r="F421" s="17">
        <f t="shared" si="6"/>
        <v>875634</v>
      </c>
    </row>
    <row r="422" spans="1:6" x14ac:dyDescent="0.25">
      <c r="A422" s="9">
        <v>419</v>
      </c>
      <c r="B422" s="10" t="s">
        <v>430</v>
      </c>
      <c r="C422" s="17">
        <f>+'OCTUBRE ORD'!N422</f>
        <v>164098</v>
      </c>
      <c r="D422" s="17">
        <f>+'3ER AJ TRIM FOFIR 2022'!C422</f>
        <v>3108</v>
      </c>
      <c r="E422" s="17">
        <f>+'2DO AJ CUATR IEPS 2022'!C422</f>
        <v>172</v>
      </c>
      <c r="F422" s="17">
        <f t="shared" si="6"/>
        <v>167378</v>
      </c>
    </row>
    <row r="423" spans="1:6" x14ac:dyDescent="0.25">
      <c r="A423" s="9">
        <v>420</v>
      </c>
      <c r="B423" s="10" t="s">
        <v>431</v>
      </c>
      <c r="C423" s="17">
        <f>+'OCTUBRE ORD'!N423</f>
        <v>266045</v>
      </c>
      <c r="D423" s="17">
        <f>+'3ER AJ TRIM FOFIR 2022'!C423</f>
        <v>11057</v>
      </c>
      <c r="E423" s="17">
        <f>+'2DO AJ CUATR IEPS 2022'!C423</f>
        <v>611</v>
      </c>
      <c r="F423" s="17">
        <f t="shared" si="6"/>
        <v>277713</v>
      </c>
    </row>
    <row r="424" spans="1:6" x14ac:dyDescent="0.25">
      <c r="A424" s="9">
        <v>421</v>
      </c>
      <c r="B424" s="10" t="s">
        <v>432</v>
      </c>
      <c r="C424" s="17">
        <f>+'OCTUBRE ORD'!N424</f>
        <v>695303</v>
      </c>
      <c r="D424" s="17">
        <f>+'3ER AJ TRIM FOFIR 2022'!C424</f>
        <v>17707</v>
      </c>
      <c r="E424" s="17">
        <f>+'2DO AJ CUATR IEPS 2022'!C424</f>
        <v>978</v>
      </c>
      <c r="F424" s="17">
        <f t="shared" si="6"/>
        <v>713988</v>
      </c>
    </row>
    <row r="425" spans="1:6" x14ac:dyDescent="0.25">
      <c r="A425" s="9">
        <v>422</v>
      </c>
      <c r="B425" s="10" t="s">
        <v>433</v>
      </c>
      <c r="C425" s="17">
        <f>+'OCTUBRE ORD'!N425</f>
        <v>165902</v>
      </c>
      <c r="D425" s="17">
        <f>+'3ER AJ TRIM FOFIR 2022'!C425</f>
        <v>2716</v>
      </c>
      <c r="E425" s="17">
        <f>+'2DO AJ CUATR IEPS 2022'!C425</f>
        <v>150</v>
      </c>
      <c r="F425" s="17">
        <f t="shared" si="6"/>
        <v>168768</v>
      </c>
    </row>
    <row r="426" spans="1:6" x14ac:dyDescent="0.25">
      <c r="A426" s="9">
        <v>423</v>
      </c>
      <c r="B426" s="10" t="s">
        <v>434</v>
      </c>
      <c r="C426" s="17">
        <f>+'OCTUBRE ORD'!N426</f>
        <v>124755</v>
      </c>
      <c r="D426" s="17">
        <f>+'3ER AJ TRIM FOFIR 2022'!C426</f>
        <v>1467</v>
      </c>
      <c r="E426" s="17">
        <f>+'2DO AJ CUATR IEPS 2022'!C426</f>
        <v>81</v>
      </c>
      <c r="F426" s="17">
        <f t="shared" si="6"/>
        <v>126303</v>
      </c>
    </row>
    <row r="427" spans="1:6" x14ac:dyDescent="0.25">
      <c r="A427" s="9">
        <v>424</v>
      </c>
      <c r="B427" s="10" t="s">
        <v>435</v>
      </c>
      <c r="C427" s="17">
        <f>+'OCTUBRE ORD'!N427</f>
        <v>474438</v>
      </c>
      <c r="D427" s="17">
        <f>+'3ER AJ TRIM FOFIR 2022'!C427</f>
        <v>9759</v>
      </c>
      <c r="E427" s="17">
        <f>+'2DO AJ CUATR IEPS 2022'!C427</f>
        <v>539</v>
      </c>
      <c r="F427" s="17">
        <f t="shared" si="6"/>
        <v>484736</v>
      </c>
    </row>
    <row r="428" spans="1:6" x14ac:dyDescent="0.25">
      <c r="A428" s="9">
        <v>425</v>
      </c>
      <c r="B428" s="10" t="s">
        <v>436</v>
      </c>
      <c r="C428" s="17">
        <f>+'OCTUBRE ORD'!N428</f>
        <v>321801</v>
      </c>
      <c r="D428" s="17">
        <f>+'3ER AJ TRIM FOFIR 2022'!C428</f>
        <v>9402</v>
      </c>
      <c r="E428" s="17">
        <f>+'2DO AJ CUATR IEPS 2022'!C428</f>
        <v>519</v>
      </c>
      <c r="F428" s="17">
        <f t="shared" si="6"/>
        <v>331722</v>
      </c>
    </row>
    <row r="429" spans="1:6" x14ac:dyDescent="0.25">
      <c r="A429" s="9">
        <v>426</v>
      </c>
      <c r="B429" s="10" t="s">
        <v>437</v>
      </c>
      <c r="C429" s="17">
        <f>+'OCTUBRE ORD'!N429</f>
        <v>599645</v>
      </c>
      <c r="D429" s="17">
        <f>+'3ER AJ TRIM FOFIR 2022'!C429</f>
        <v>22108</v>
      </c>
      <c r="E429" s="17">
        <f>+'2DO AJ CUATR IEPS 2022'!C429</f>
        <v>1222</v>
      </c>
      <c r="F429" s="17">
        <f t="shared" si="6"/>
        <v>622975</v>
      </c>
    </row>
    <row r="430" spans="1:6" x14ac:dyDescent="0.25">
      <c r="A430" s="9">
        <v>427</v>
      </c>
      <c r="B430" s="10" t="s">
        <v>438</v>
      </c>
      <c r="C430" s="17">
        <f>+'OCTUBRE ORD'!N430</f>
        <v>986736</v>
      </c>
      <c r="D430" s="17">
        <f>+'3ER AJ TRIM FOFIR 2022'!C430</f>
        <v>45354</v>
      </c>
      <c r="E430" s="17">
        <f>+'2DO AJ CUATR IEPS 2022'!C430</f>
        <v>2506</v>
      </c>
      <c r="F430" s="17">
        <f t="shared" si="6"/>
        <v>1034596</v>
      </c>
    </row>
    <row r="431" spans="1:6" x14ac:dyDescent="0.25">
      <c r="A431" s="9">
        <v>428</v>
      </c>
      <c r="B431" s="10" t="s">
        <v>439</v>
      </c>
      <c r="C431" s="17">
        <f>+'OCTUBRE ORD'!N431</f>
        <v>232944</v>
      </c>
      <c r="D431" s="17">
        <f>+'3ER AJ TRIM FOFIR 2022'!C431</f>
        <v>5545</v>
      </c>
      <c r="E431" s="17">
        <f>+'2DO AJ CUATR IEPS 2022'!C431</f>
        <v>306</v>
      </c>
      <c r="F431" s="17">
        <f t="shared" si="6"/>
        <v>238795</v>
      </c>
    </row>
    <row r="432" spans="1:6" x14ac:dyDescent="0.25">
      <c r="A432" s="9">
        <v>429</v>
      </c>
      <c r="B432" s="10" t="s">
        <v>440</v>
      </c>
      <c r="C432" s="17">
        <f>+'OCTUBRE ORD'!N432</f>
        <v>214080</v>
      </c>
      <c r="D432" s="17">
        <f>+'3ER AJ TRIM FOFIR 2022'!C432</f>
        <v>4462</v>
      </c>
      <c r="E432" s="17">
        <f>+'2DO AJ CUATR IEPS 2022'!C432</f>
        <v>247</v>
      </c>
      <c r="F432" s="17">
        <f t="shared" si="6"/>
        <v>218789</v>
      </c>
    </row>
    <row r="433" spans="1:6" x14ac:dyDescent="0.25">
      <c r="A433" s="9">
        <v>430</v>
      </c>
      <c r="B433" s="10" t="s">
        <v>441</v>
      </c>
      <c r="C433" s="17">
        <f>+'OCTUBRE ORD'!N433</f>
        <v>128137</v>
      </c>
      <c r="D433" s="17">
        <f>+'3ER AJ TRIM FOFIR 2022'!C433</f>
        <v>1000</v>
      </c>
      <c r="E433" s="17">
        <f>+'2DO AJ CUATR IEPS 2022'!C433</f>
        <v>55</v>
      </c>
      <c r="F433" s="17">
        <f t="shared" si="6"/>
        <v>129192</v>
      </c>
    </row>
    <row r="434" spans="1:6" x14ac:dyDescent="0.25">
      <c r="A434" s="9">
        <v>431</v>
      </c>
      <c r="B434" s="10" t="s">
        <v>442</v>
      </c>
      <c r="C434" s="17">
        <f>+'OCTUBRE ORD'!N434</f>
        <v>188328</v>
      </c>
      <c r="D434" s="17">
        <f>+'3ER AJ TRIM FOFIR 2022'!C434</f>
        <v>5226</v>
      </c>
      <c r="E434" s="17">
        <f>+'2DO AJ CUATR IEPS 2022'!C434</f>
        <v>289</v>
      </c>
      <c r="F434" s="17">
        <f t="shared" si="6"/>
        <v>193843</v>
      </c>
    </row>
    <row r="435" spans="1:6" x14ac:dyDescent="0.25">
      <c r="A435" s="9">
        <v>432</v>
      </c>
      <c r="B435" s="10" t="s">
        <v>443</v>
      </c>
      <c r="C435" s="17">
        <f>+'OCTUBRE ORD'!N435</f>
        <v>191161</v>
      </c>
      <c r="D435" s="17">
        <f>+'3ER AJ TRIM FOFIR 2022'!C435</f>
        <v>2799</v>
      </c>
      <c r="E435" s="17">
        <f>+'2DO AJ CUATR IEPS 2022'!C435</f>
        <v>155</v>
      </c>
      <c r="F435" s="17">
        <f t="shared" si="6"/>
        <v>194115</v>
      </c>
    </row>
    <row r="436" spans="1:6" x14ac:dyDescent="0.25">
      <c r="A436" s="9">
        <v>433</v>
      </c>
      <c r="B436" s="10" t="s">
        <v>444</v>
      </c>
      <c r="C436" s="17">
        <f>+'OCTUBRE ORD'!N436</f>
        <v>281412</v>
      </c>
      <c r="D436" s="17">
        <f>+'3ER AJ TRIM FOFIR 2022'!C436</f>
        <v>7983</v>
      </c>
      <c r="E436" s="17">
        <f>+'2DO AJ CUATR IEPS 2022'!C436</f>
        <v>441</v>
      </c>
      <c r="F436" s="17">
        <f t="shared" si="6"/>
        <v>289836</v>
      </c>
    </row>
    <row r="437" spans="1:6" x14ac:dyDescent="0.25">
      <c r="A437" s="9">
        <v>434</v>
      </c>
      <c r="B437" s="10" t="s">
        <v>445</v>
      </c>
      <c r="C437" s="17">
        <f>+'OCTUBRE ORD'!N437</f>
        <v>395883</v>
      </c>
      <c r="D437" s="17">
        <f>+'3ER AJ TRIM FOFIR 2022'!C437</f>
        <v>10305</v>
      </c>
      <c r="E437" s="17">
        <f>+'2DO AJ CUATR IEPS 2022'!C437</f>
        <v>569</v>
      </c>
      <c r="F437" s="17">
        <f t="shared" si="6"/>
        <v>406757</v>
      </c>
    </row>
    <row r="438" spans="1:6" x14ac:dyDescent="0.25">
      <c r="A438" s="9">
        <v>435</v>
      </c>
      <c r="B438" s="10" t="s">
        <v>446</v>
      </c>
      <c r="C438" s="17">
        <f>+'OCTUBRE ORD'!N438</f>
        <v>327425</v>
      </c>
      <c r="D438" s="17">
        <f>+'3ER AJ TRIM FOFIR 2022'!C438</f>
        <v>9285</v>
      </c>
      <c r="E438" s="17">
        <f>+'2DO AJ CUATR IEPS 2022'!C438</f>
        <v>513</v>
      </c>
      <c r="F438" s="17">
        <f t="shared" si="6"/>
        <v>337223</v>
      </c>
    </row>
    <row r="439" spans="1:6" x14ac:dyDescent="0.25">
      <c r="A439" s="9">
        <v>436</v>
      </c>
      <c r="B439" s="10" t="s">
        <v>447</v>
      </c>
      <c r="C439" s="17">
        <f>+'OCTUBRE ORD'!N439</f>
        <v>161337</v>
      </c>
      <c r="D439" s="17">
        <f>+'3ER AJ TRIM FOFIR 2022'!C439</f>
        <v>2216</v>
      </c>
      <c r="E439" s="17">
        <f>+'2DO AJ CUATR IEPS 2022'!C439</f>
        <v>122</v>
      </c>
      <c r="F439" s="17">
        <f t="shared" si="6"/>
        <v>163675</v>
      </c>
    </row>
    <row r="440" spans="1:6" x14ac:dyDescent="0.25">
      <c r="A440" s="9">
        <v>437</v>
      </c>
      <c r="B440" s="10" t="s">
        <v>448</v>
      </c>
      <c r="C440" s="17">
        <f>+'OCTUBRE ORD'!N440</f>
        <v>1056381</v>
      </c>
      <c r="D440" s="17">
        <f>+'3ER AJ TRIM FOFIR 2022'!C440</f>
        <v>46400</v>
      </c>
      <c r="E440" s="17">
        <f>+'2DO AJ CUATR IEPS 2022'!C440</f>
        <v>2564</v>
      </c>
      <c r="F440" s="17">
        <f t="shared" si="6"/>
        <v>1105345</v>
      </c>
    </row>
    <row r="441" spans="1:6" x14ac:dyDescent="0.25">
      <c r="A441" s="9">
        <v>438</v>
      </c>
      <c r="B441" s="10" t="s">
        <v>449</v>
      </c>
      <c r="C441" s="17">
        <f>+'OCTUBRE ORD'!N441</f>
        <v>224998</v>
      </c>
      <c r="D441" s="17">
        <f>+'3ER AJ TRIM FOFIR 2022'!C441</f>
        <v>4534</v>
      </c>
      <c r="E441" s="17">
        <f>+'2DO AJ CUATR IEPS 2022'!C441</f>
        <v>251</v>
      </c>
      <c r="F441" s="17">
        <f t="shared" si="6"/>
        <v>229783</v>
      </c>
    </row>
    <row r="442" spans="1:6" x14ac:dyDescent="0.25">
      <c r="A442" s="9">
        <v>439</v>
      </c>
      <c r="B442" s="10" t="s">
        <v>450</v>
      </c>
      <c r="C442" s="17">
        <f>+'OCTUBRE ORD'!N442</f>
        <v>3777270</v>
      </c>
      <c r="D442" s="17">
        <f>+'3ER AJ TRIM FOFIR 2022'!C442</f>
        <v>74485</v>
      </c>
      <c r="E442" s="17">
        <f>+'2DO AJ CUATR IEPS 2022'!C442</f>
        <v>4116</v>
      </c>
      <c r="F442" s="17">
        <f t="shared" si="6"/>
        <v>3855871</v>
      </c>
    </row>
    <row r="443" spans="1:6" x14ac:dyDescent="0.25">
      <c r="A443" s="9">
        <v>440</v>
      </c>
      <c r="B443" s="10" t="s">
        <v>451</v>
      </c>
      <c r="C443" s="17">
        <f>+'OCTUBRE ORD'!N443</f>
        <v>214744</v>
      </c>
      <c r="D443" s="17">
        <f>+'3ER AJ TRIM FOFIR 2022'!C443</f>
        <v>2122</v>
      </c>
      <c r="E443" s="17">
        <f>+'2DO AJ CUATR IEPS 2022'!C443</f>
        <v>117</v>
      </c>
      <c r="F443" s="17">
        <f t="shared" si="6"/>
        <v>216983</v>
      </c>
    </row>
    <row r="444" spans="1:6" x14ac:dyDescent="0.25">
      <c r="A444" s="9">
        <v>441</v>
      </c>
      <c r="B444" s="10" t="s">
        <v>452</v>
      </c>
      <c r="C444" s="17">
        <f>+'OCTUBRE ORD'!N444</f>
        <v>601072</v>
      </c>
      <c r="D444" s="17">
        <f>+'3ER AJ TRIM FOFIR 2022'!C444</f>
        <v>23936</v>
      </c>
      <c r="E444" s="17">
        <f>+'2DO AJ CUATR IEPS 2022'!C444</f>
        <v>1323</v>
      </c>
      <c r="F444" s="17">
        <f t="shared" si="6"/>
        <v>626331</v>
      </c>
    </row>
    <row r="445" spans="1:6" x14ac:dyDescent="0.25">
      <c r="A445" s="9">
        <v>442</v>
      </c>
      <c r="B445" s="10" t="s">
        <v>453</v>
      </c>
      <c r="C445" s="17">
        <f>+'OCTUBRE ORD'!N445</f>
        <v>102548</v>
      </c>
      <c r="D445" s="17">
        <f>+'3ER AJ TRIM FOFIR 2022'!C445</f>
        <v>797</v>
      </c>
      <c r="E445" s="17">
        <f>+'2DO AJ CUATR IEPS 2022'!C445</f>
        <v>44</v>
      </c>
      <c r="F445" s="17">
        <f t="shared" si="6"/>
        <v>103389</v>
      </c>
    </row>
    <row r="446" spans="1:6" x14ac:dyDescent="0.25">
      <c r="A446" s="9">
        <v>443</v>
      </c>
      <c r="B446" s="10" t="s">
        <v>454</v>
      </c>
      <c r="C446" s="17">
        <f>+'OCTUBRE ORD'!N446</f>
        <v>106830</v>
      </c>
      <c r="D446" s="17">
        <f>+'3ER AJ TRIM FOFIR 2022'!C446</f>
        <v>1466</v>
      </c>
      <c r="E446" s="17">
        <f>+'2DO AJ CUATR IEPS 2022'!C446</f>
        <v>81</v>
      </c>
      <c r="F446" s="17">
        <f t="shared" si="6"/>
        <v>108377</v>
      </c>
    </row>
    <row r="447" spans="1:6" x14ac:dyDescent="0.25">
      <c r="A447" s="9">
        <v>444</v>
      </c>
      <c r="B447" s="10" t="s">
        <v>455</v>
      </c>
      <c r="C447" s="17">
        <f>+'OCTUBRE ORD'!N447</f>
        <v>131075</v>
      </c>
      <c r="D447" s="17">
        <f>+'3ER AJ TRIM FOFIR 2022'!C447</f>
        <v>1323</v>
      </c>
      <c r="E447" s="17">
        <f>+'2DO AJ CUATR IEPS 2022'!C447</f>
        <v>73</v>
      </c>
      <c r="F447" s="17">
        <f t="shared" si="6"/>
        <v>132471</v>
      </c>
    </row>
    <row r="448" spans="1:6" x14ac:dyDescent="0.25">
      <c r="A448" s="9">
        <v>445</v>
      </c>
      <c r="B448" s="10" t="s">
        <v>456</v>
      </c>
      <c r="C448" s="17">
        <f>+'OCTUBRE ORD'!N448</f>
        <v>229505</v>
      </c>
      <c r="D448" s="17">
        <f>+'3ER AJ TRIM FOFIR 2022'!C448</f>
        <v>6170</v>
      </c>
      <c r="E448" s="17">
        <f>+'2DO AJ CUATR IEPS 2022'!C448</f>
        <v>341</v>
      </c>
      <c r="F448" s="17">
        <f t="shared" si="6"/>
        <v>236016</v>
      </c>
    </row>
    <row r="449" spans="1:6" x14ac:dyDescent="0.25">
      <c r="A449" s="9">
        <v>446</v>
      </c>
      <c r="B449" s="10" t="s">
        <v>457</v>
      </c>
      <c r="C449" s="17">
        <f>+'OCTUBRE ORD'!N449</f>
        <v>522070</v>
      </c>
      <c r="D449" s="17">
        <f>+'3ER AJ TRIM FOFIR 2022'!C449</f>
        <v>18722</v>
      </c>
      <c r="E449" s="17">
        <f>+'2DO AJ CUATR IEPS 2022'!C449</f>
        <v>1034</v>
      </c>
      <c r="F449" s="17">
        <f t="shared" si="6"/>
        <v>541826</v>
      </c>
    </row>
    <row r="450" spans="1:6" x14ac:dyDescent="0.25">
      <c r="A450" s="9">
        <v>447</v>
      </c>
      <c r="B450" s="10" t="s">
        <v>458</v>
      </c>
      <c r="C450" s="17">
        <f>+'OCTUBRE ORD'!N450</f>
        <v>1262420</v>
      </c>
      <c r="D450" s="17">
        <f>+'3ER AJ TRIM FOFIR 2022'!C450</f>
        <v>47590</v>
      </c>
      <c r="E450" s="17">
        <f>+'2DO AJ CUATR IEPS 2022'!C450</f>
        <v>2630</v>
      </c>
      <c r="F450" s="17">
        <f t="shared" si="6"/>
        <v>1312640</v>
      </c>
    </row>
    <row r="451" spans="1:6" x14ac:dyDescent="0.25">
      <c r="A451" s="9">
        <v>448</v>
      </c>
      <c r="B451" s="10" t="s">
        <v>459</v>
      </c>
      <c r="C451" s="17">
        <f>+'OCTUBRE ORD'!N451</f>
        <v>253324</v>
      </c>
      <c r="D451" s="17">
        <f>+'3ER AJ TRIM FOFIR 2022'!C451</f>
        <v>6266</v>
      </c>
      <c r="E451" s="17">
        <f>+'2DO AJ CUATR IEPS 2022'!C451</f>
        <v>346</v>
      </c>
      <c r="F451" s="17">
        <f t="shared" si="6"/>
        <v>259936</v>
      </c>
    </row>
    <row r="452" spans="1:6" x14ac:dyDescent="0.25">
      <c r="A452" s="9">
        <v>449</v>
      </c>
      <c r="B452" s="10" t="s">
        <v>460</v>
      </c>
      <c r="C452" s="17">
        <f>+'OCTUBRE ORD'!N452</f>
        <v>284946</v>
      </c>
      <c r="D452" s="17">
        <f>+'3ER AJ TRIM FOFIR 2022'!C452</f>
        <v>8247</v>
      </c>
      <c r="E452" s="17">
        <f>+'2DO AJ CUATR IEPS 2022'!C452</f>
        <v>456</v>
      </c>
      <c r="F452" s="17">
        <f t="shared" si="6"/>
        <v>293649</v>
      </c>
    </row>
    <row r="453" spans="1:6" x14ac:dyDescent="0.25">
      <c r="A453" s="9">
        <v>450</v>
      </c>
      <c r="B453" s="10" t="s">
        <v>461</v>
      </c>
      <c r="C453" s="17">
        <f>+'OCTUBRE ORD'!N453</f>
        <v>852387</v>
      </c>
      <c r="D453" s="17">
        <f>+'3ER AJ TRIM FOFIR 2022'!C453</f>
        <v>36474</v>
      </c>
      <c r="E453" s="17">
        <f>+'2DO AJ CUATR IEPS 2022'!C453</f>
        <v>2015</v>
      </c>
      <c r="F453" s="17">
        <f t="shared" ref="F453:F516" si="7">+C453+D453+E453</f>
        <v>890876</v>
      </c>
    </row>
    <row r="454" spans="1:6" x14ac:dyDescent="0.25">
      <c r="A454" s="9">
        <v>451</v>
      </c>
      <c r="B454" s="10" t="s">
        <v>462</v>
      </c>
      <c r="C454" s="17">
        <f>+'OCTUBRE ORD'!N454</f>
        <v>199449</v>
      </c>
      <c r="D454" s="17">
        <f>+'3ER AJ TRIM FOFIR 2022'!C454</f>
        <v>3255</v>
      </c>
      <c r="E454" s="17">
        <f>+'2DO AJ CUATR IEPS 2022'!C454</f>
        <v>180</v>
      </c>
      <c r="F454" s="17">
        <f t="shared" si="7"/>
        <v>202884</v>
      </c>
    </row>
    <row r="455" spans="1:6" x14ac:dyDescent="0.25">
      <c r="A455" s="9">
        <v>452</v>
      </c>
      <c r="B455" s="10" t="s">
        <v>463</v>
      </c>
      <c r="C455" s="17">
        <f>+'OCTUBRE ORD'!N455</f>
        <v>482344</v>
      </c>
      <c r="D455" s="17">
        <f>+'3ER AJ TRIM FOFIR 2022'!C455</f>
        <v>13139</v>
      </c>
      <c r="E455" s="17">
        <f>+'2DO AJ CUATR IEPS 2022'!C455</f>
        <v>726</v>
      </c>
      <c r="F455" s="17">
        <f t="shared" si="7"/>
        <v>496209</v>
      </c>
    </row>
    <row r="456" spans="1:6" x14ac:dyDescent="0.25">
      <c r="A456" s="9">
        <v>453</v>
      </c>
      <c r="B456" s="10" t="s">
        <v>464</v>
      </c>
      <c r="C456" s="17">
        <f>+'OCTUBRE ORD'!N456</f>
        <v>306492</v>
      </c>
      <c r="D456" s="17">
        <f>+'3ER AJ TRIM FOFIR 2022'!C456</f>
        <v>15182</v>
      </c>
      <c r="E456" s="17">
        <f>+'2DO AJ CUATR IEPS 2022'!C456</f>
        <v>839</v>
      </c>
      <c r="F456" s="17">
        <f t="shared" si="7"/>
        <v>322513</v>
      </c>
    </row>
    <row r="457" spans="1:6" x14ac:dyDescent="0.25">
      <c r="A457" s="9">
        <v>454</v>
      </c>
      <c r="B457" s="10" t="s">
        <v>465</v>
      </c>
      <c r="C457" s="17">
        <f>+'OCTUBRE ORD'!N457</f>
        <v>276251</v>
      </c>
      <c r="D457" s="17">
        <f>+'3ER AJ TRIM FOFIR 2022'!C457</f>
        <v>8880</v>
      </c>
      <c r="E457" s="17">
        <f>+'2DO AJ CUATR IEPS 2022'!C457</f>
        <v>491</v>
      </c>
      <c r="F457" s="17">
        <f t="shared" si="7"/>
        <v>285622</v>
      </c>
    </row>
    <row r="458" spans="1:6" x14ac:dyDescent="0.25">
      <c r="A458" s="9">
        <v>455</v>
      </c>
      <c r="B458" s="10" t="s">
        <v>466</v>
      </c>
      <c r="C458" s="17">
        <f>+'OCTUBRE ORD'!N458</f>
        <v>309458</v>
      </c>
      <c r="D458" s="17">
        <f>+'3ER AJ TRIM FOFIR 2022'!C458</f>
        <v>8736</v>
      </c>
      <c r="E458" s="17">
        <f>+'2DO AJ CUATR IEPS 2022'!C458</f>
        <v>483</v>
      </c>
      <c r="F458" s="17">
        <f t="shared" si="7"/>
        <v>318677</v>
      </c>
    </row>
    <row r="459" spans="1:6" x14ac:dyDescent="0.25">
      <c r="A459" s="9">
        <v>456</v>
      </c>
      <c r="B459" s="10" t="s">
        <v>467</v>
      </c>
      <c r="C459" s="17">
        <f>+'OCTUBRE ORD'!N459</f>
        <v>223082</v>
      </c>
      <c r="D459" s="17">
        <f>+'3ER AJ TRIM FOFIR 2022'!C459</f>
        <v>5620</v>
      </c>
      <c r="E459" s="17">
        <f>+'2DO AJ CUATR IEPS 2022'!C459</f>
        <v>311</v>
      </c>
      <c r="F459" s="17">
        <f t="shared" si="7"/>
        <v>229013</v>
      </c>
    </row>
    <row r="460" spans="1:6" x14ac:dyDescent="0.25">
      <c r="A460" s="9">
        <v>457</v>
      </c>
      <c r="B460" s="10" t="s">
        <v>468</v>
      </c>
      <c r="C460" s="17">
        <f>+'OCTUBRE ORD'!N460</f>
        <v>312320</v>
      </c>
      <c r="D460" s="17">
        <f>+'3ER AJ TRIM FOFIR 2022'!C460</f>
        <v>8712</v>
      </c>
      <c r="E460" s="17">
        <f>+'2DO AJ CUATR IEPS 2022'!C460</f>
        <v>481</v>
      </c>
      <c r="F460" s="17">
        <f t="shared" si="7"/>
        <v>321513</v>
      </c>
    </row>
    <row r="461" spans="1:6" x14ac:dyDescent="0.25">
      <c r="A461" s="9">
        <v>458</v>
      </c>
      <c r="B461" s="10" t="s">
        <v>469</v>
      </c>
      <c r="C461" s="17">
        <f>+'OCTUBRE ORD'!N461</f>
        <v>238777</v>
      </c>
      <c r="D461" s="17">
        <f>+'3ER AJ TRIM FOFIR 2022'!C461</f>
        <v>3906</v>
      </c>
      <c r="E461" s="17">
        <f>+'2DO AJ CUATR IEPS 2022'!C461</f>
        <v>216</v>
      </c>
      <c r="F461" s="17">
        <f t="shared" si="7"/>
        <v>242899</v>
      </c>
    </row>
    <row r="462" spans="1:6" x14ac:dyDescent="0.25">
      <c r="A462" s="9">
        <v>459</v>
      </c>
      <c r="B462" s="10" t="s">
        <v>470</v>
      </c>
      <c r="C462" s="17">
        <f>+'OCTUBRE ORD'!N462</f>
        <v>485327</v>
      </c>
      <c r="D462" s="17">
        <f>+'3ER AJ TRIM FOFIR 2022'!C462</f>
        <v>16308</v>
      </c>
      <c r="E462" s="17">
        <f>+'2DO AJ CUATR IEPS 2022'!C462</f>
        <v>901</v>
      </c>
      <c r="F462" s="17">
        <f t="shared" si="7"/>
        <v>502536</v>
      </c>
    </row>
    <row r="463" spans="1:6" x14ac:dyDescent="0.25">
      <c r="A463" s="9">
        <v>460</v>
      </c>
      <c r="B463" s="10" t="s">
        <v>471</v>
      </c>
      <c r="C463" s="17">
        <f>+'OCTUBRE ORD'!N463</f>
        <v>425288</v>
      </c>
      <c r="D463" s="17">
        <f>+'3ER AJ TRIM FOFIR 2022'!C463</f>
        <v>12924</v>
      </c>
      <c r="E463" s="17">
        <f>+'2DO AJ CUATR IEPS 2022'!C463</f>
        <v>714</v>
      </c>
      <c r="F463" s="17">
        <f t="shared" si="7"/>
        <v>438926</v>
      </c>
    </row>
    <row r="464" spans="1:6" x14ac:dyDescent="0.25">
      <c r="A464" s="9">
        <v>461</v>
      </c>
      <c r="B464" s="10" t="s">
        <v>472</v>
      </c>
      <c r="C464" s="17">
        <f>+'OCTUBRE ORD'!N464</f>
        <v>160333</v>
      </c>
      <c r="D464" s="17">
        <f>+'3ER AJ TRIM FOFIR 2022'!C464</f>
        <v>2650</v>
      </c>
      <c r="E464" s="17">
        <f>+'2DO AJ CUATR IEPS 2022'!C464</f>
        <v>146</v>
      </c>
      <c r="F464" s="17">
        <f t="shared" si="7"/>
        <v>163129</v>
      </c>
    </row>
    <row r="465" spans="1:6" x14ac:dyDescent="0.25">
      <c r="A465" s="9">
        <v>462</v>
      </c>
      <c r="B465" s="10" t="s">
        <v>473</v>
      </c>
      <c r="C465" s="17">
        <f>+'OCTUBRE ORD'!N465</f>
        <v>494091</v>
      </c>
      <c r="D465" s="17">
        <f>+'3ER AJ TRIM FOFIR 2022'!C465</f>
        <v>18207</v>
      </c>
      <c r="E465" s="17">
        <f>+'2DO AJ CUATR IEPS 2022'!C465</f>
        <v>1006</v>
      </c>
      <c r="F465" s="17">
        <f t="shared" si="7"/>
        <v>513304</v>
      </c>
    </row>
    <row r="466" spans="1:6" x14ac:dyDescent="0.25">
      <c r="A466" s="9">
        <v>463</v>
      </c>
      <c r="B466" s="10" t="s">
        <v>474</v>
      </c>
      <c r="C466" s="17">
        <f>+'OCTUBRE ORD'!N466</f>
        <v>128878</v>
      </c>
      <c r="D466" s="17">
        <f>+'3ER AJ TRIM FOFIR 2022'!C466</f>
        <v>1653</v>
      </c>
      <c r="E466" s="17">
        <f>+'2DO AJ CUATR IEPS 2022'!C466</f>
        <v>91</v>
      </c>
      <c r="F466" s="17">
        <f t="shared" si="7"/>
        <v>130622</v>
      </c>
    </row>
    <row r="467" spans="1:6" x14ac:dyDescent="0.25">
      <c r="A467" s="9">
        <v>464</v>
      </c>
      <c r="B467" s="10" t="s">
        <v>475</v>
      </c>
      <c r="C467" s="17">
        <f>+'OCTUBRE ORD'!N467</f>
        <v>131037</v>
      </c>
      <c r="D467" s="17">
        <f>+'3ER AJ TRIM FOFIR 2022'!C467</f>
        <v>3029</v>
      </c>
      <c r="E467" s="17">
        <f>+'2DO AJ CUATR IEPS 2022'!C467</f>
        <v>167</v>
      </c>
      <c r="F467" s="17">
        <f t="shared" si="7"/>
        <v>134233</v>
      </c>
    </row>
    <row r="468" spans="1:6" x14ac:dyDescent="0.25">
      <c r="A468" s="9">
        <v>465</v>
      </c>
      <c r="B468" s="10" t="s">
        <v>476</v>
      </c>
      <c r="C468" s="17">
        <f>+'OCTUBRE ORD'!N468</f>
        <v>185403</v>
      </c>
      <c r="D468" s="17">
        <f>+'3ER AJ TRIM FOFIR 2022'!C468</f>
        <v>4277</v>
      </c>
      <c r="E468" s="17">
        <f>+'2DO AJ CUATR IEPS 2022'!C468</f>
        <v>236</v>
      </c>
      <c r="F468" s="17">
        <f t="shared" si="7"/>
        <v>189916</v>
      </c>
    </row>
    <row r="469" spans="1:6" x14ac:dyDescent="0.25">
      <c r="A469" s="9">
        <v>466</v>
      </c>
      <c r="B469" s="10" t="s">
        <v>477</v>
      </c>
      <c r="C469" s="17">
        <f>+'OCTUBRE ORD'!N469</f>
        <v>836699</v>
      </c>
      <c r="D469" s="17">
        <f>+'3ER AJ TRIM FOFIR 2022'!C469</f>
        <v>37769</v>
      </c>
      <c r="E469" s="17">
        <f>+'2DO AJ CUATR IEPS 2022'!C469</f>
        <v>2087</v>
      </c>
      <c r="F469" s="17">
        <f t="shared" si="7"/>
        <v>876555</v>
      </c>
    </row>
    <row r="470" spans="1:6" x14ac:dyDescent="0.25">
      <c r="A470" s="9">
        <v>467</v>
      </c>
      <c r="B470" s="10" t="s">
        <v>478</v>
      </c>
      <c r="C470" s="17">
        <f>+'OCTUBRE ORD'!N470</f>
        <v>2740141</v>
      </c>
      <c r="D470" s="17">
        <f>+'3ER AJ TRIM FOFIR 2022'!C470</f>
        <v>72506</v>
      </c>
      <c r="E470" s="17">
        <f>+'2DO AJ CUATR IEPS 2022'!C470</f>
        <v>4006</v>
      </c>
      <c r="F470" s="17">
        <f t="shared" si="7"/>
        <v>2816653</v>
      </c>
    </row>
    <row r="471" spans="1:6" x14ac:dyDescent="0.25">
      <c r="A471" s="9">
        <v>468</v>
      </c>
      <c r="B471" s="10" t="s">
        <v>479</v>
      </c>
      <c r="C471" s="17">
        <f>+'OCTUBRE ORD'!N471</f>
        <v>1067049</v>
      </c>
      <c r="D471" s="17">
        <f>+'3ER AJ TRIM FOFIR 2022'!C471</f>
        <v>35166</v>
      </c>
      <c r="E471" s="17">
        <f>+'2DO AJ CUATR IEPS 2022'!C471</f>
        <v>1943</v>
      </c>
      <c r="F471" s="17">
        <f t="shared" si="7"/>
        <v>1104158</v>
      </c>
    </row>
    <row r="472" spans="1:6" x14ac:dyDescent="0.25">
      <c r="A472" s="9">
        <v>469</v>
      </c>
      <c r="B472" s="10" t="s">
        <v>480</v>
      </c>
      <c r="C472" s="17">
        <f>+'OCTUBRE ORD'!N472</f>
        <v>2775058</v>
      </c>
      <c r="D472" s="17">
        <f>+'3ER AJ TRIM FOFIR 2022'!C472</f>
        <v>94442</v>
      </c>
      <c r="E472" s="17">
        <f>+'2DO AJ CUATR IEPS 2022'!C472</f>
        <v>5218</v>
      </c>
      <c r="F472" s="17">
        <f t="shared" si="7"/>
        <v>2874718</v>
      </c>
    </row>
    <row r="473" spans="1:6" x14ac:dyDescent="0.25">
      <c r="A473" s="9">
        <v>470</v>
      </c>
      <c r="B473" s="10" t="s">
        <v>481</v>
      </c>
      <c r="C473" s="17">
        <f>+'OCTUBRE ORD'!N473</f>
        <v>397530</v>
      </c>
      <c r="D473" s="17">
        <f>+'3ER AJ TRIM FOFIR 2022'!C473</f>
        <v>12570</v>
      </c>
      <c r="E473" s="17">
        <f>+'2DO AJ CUATR IEPS 2022'!C473</f>
        <v>695</v>
      </c>
      <c r="F473" s="17">
        <f t="shared" si="7"/>
        <v>410795</v>
      </c>
    </row>
    <row r="474" spans="1:6" x14ac:dyDescent="0.25">
      <c r="A474" s="9">
        <v>471</v>
      </c>
      <c r="B474" s="10" t="s">
        <v>482</v>
      </c>
      <c r="C474" s="17">
        <f>+'OCTUBRE ORD'!N474</f>
        <v>158055</v>
      </c>
      <c r="D474" s="17">
        <f>+'3ER AJ TRIM FOFIR 2022'!C474</f>
        <v>1493</v>
      </c>
      <c r="E474" s="17">
        <f>+'2DO AJ CUATR IEPS 2022'!C474</f>
        <v>82</v>
      </c>
      <c r="F474" s="17">
        <f t="shared" si="7"/>
        <v>159630</v>
      </c>
    </row>
    <row r="475" spans="1:6" x14ac:dyDescent="0.25">
      <c r="A475" s="9">
        <v>472</v>
      </c>
      <c r="B475" s="10" t="s">
        <v>483</v>
      </c>
      <c r="C475" s="17">
        <f>+'OCTUBRE ORD'!N475</f>
        <v>652448</v>
      </c>
      <c r="D475" s="17">
        <f>+'3ER AJ TRIM FOFIR 2022'!C475</f>
        <v>10398</v>
      </c>
      <c r="E475" s="17">
        <f>+'2DO AJ CUATR IEPS 2022'!C475</f>
        <v>574</v>
      </c>
      <c r="F475" s="17">
        <f t="shared" si="7"/>
        <v>663420</v>
      </c>
    </row>
    <row r="476" spans="1:6" x14ac:dyDescent="0.25">
      <c r="A476" s="9">
        <v>473</v>
      </c>
      <c r="B476" s="10" t="s">
        <v>484</v>
      </c>
      <c r="C476" s="17">
        <f>+'OCTUBRE ORD'!N476</f>
        <v>191087</v>
      </c>
      <c r="D476" s="17">
        <f>+'3ER AJ TRIM FOFIR 2022'!C476</f>
        <v>3687</v>
      </c>
      <c r="E476" s="17">
        <f>+'2DO AJ CUATR IEPS 2022'!C476</f>
        <v>204</v>
      </c>
      <c r="F476" s="17">
        <f t="shared" si="7"/>
        <v>194978</v>
      </c>
    </row>
    <row r="477" spans="1:6" x14ac:dyDescent="0.25">
      <c r="A477" s="9">
        <v>474</v>
      </c>
      <c r="B477" s="10" t="s">
        <v>485</v>
      </c>
      <c r="C477" s="17">
        <f>+'OCTUBRE ORD'!N477</f>
        <v>288144</v>
      </c>
      <c r="D477" s="17">
        <f>+'3ER AJ TRIM FOFIR 2022'!C477</f>
        <v>8709</v>
      </c>
      <c r="E477" s="17">
        <f>+'2DO AJ CUATR IEPS 2022'!C477</f>
        <v>481</v>
      </c>
      <c r="F477" s="17">
        <f t="shared" si="7"/>
        <v>297334</v>
      </c>
    </row>
    <row r="478" spans="1:6" x14ac:dyDescent="0.25">
      <c r="A478" s="9">
        <v>475</v>
      </c>
      <c r="B478" s="10" t="s">
        <v>486</v>
      </c>
      <c r="C478" s="17">
        <f>+'OCTUBRE ORD'!N478</f>
        <v>1273437</v>
      </c>
      <c r="D478" s="17">
        <f>+'3ER AJ TRIM FOFIR 2022'!C478</f>
        <v>37365</v>
      </c>
      <c r="E478" s="17">
        <f>+'2DO AJ CUATR IEPS 2022'!C478</f>
        <v>2065</v>
      </c>
      <c r="F478" s="17">
        <f t="shared" si="7"/>
        <v>1312867</v>
      </c>
    </row>
    <row r="479" spans="1:6" x14ac:dyDescent="0.25">
      <c r="A479" s="9">
        <v>476</v>
      </c>
      <c r="B479" s="10" t="s">
        <v>487</v>
      </c>
      <c r="C479" s="17">
        <f>+'OCTUBRE ORD'!N479</f>
        <v>118563</v>
      </c>
      <c r="D479" s="17">
        <f>+'3ER AJ TRIM FOFIR 2022'!C479</f>
        <v>1900</v>
      </c>
      <c r="E479" s="17">
        <f>+'2DO AJ CUATR IEPS 2022'!C479</f>
        <v>105</v>
      </c>
      <c r="F479" s="17">
        <f t="shared" si="7"/>
        <v>120568</v>
      </c>
    </row>
    <row r="480" spans="1:6" x14ac:dyDescent="0.25">
      <c r="A480" s="9">
        <v>477</v>
      </c>
      <c r="B480" s="10" t="s">
        <v>488</v>
      </c>
      <c r="C480" s="17">
        <f>+'OCTUBRE ORD'!N480</f>
        <v>235810</v>
      </c>
      <c r="D480" s="17">
        <f>+'3ER AJ TRIM FOFIR 2022'!C480</f>
        <v>3775</v>
      </c>
      <c r="E480" s="17">
        <f>+'2DO AJ CUATR IEPS 2022'!C480</f>
        <v>209</v>
      </c>
      <c r="F480" s="17">
        <f t="shared" si="7"/>
        <v>239794</v>
      </c>
    </row>
    <row r="481" spans="1:6" x14ac:dyDescent="0.25">
      <c r="A481" s="9">
        <v>478</v>
      </c>
      <c r="B481" s="10" t="s">
        <v>489</v>
      </c>
      <c r="C481" s="17">
        <f>+'OCTUBRE ORD'!N481</f>
        <v>198736</v>
      </c>
      <c r="D481" s="17">
        <f>+'3ER AJ TRIM FOFIR 2022'!C481</f>
        <v>4356</v>
      </c>
      <c r="E481" s="17">
        <f>+'2DO AJ CUATR IEPS 2022'!C481</f>
        <v>241</v>
      </c>
      <c r="F481" s="17">
        <f t="shared" si="7"/>
        <v>203333</v>
      </c>
    </row>
    <row r="482" spans="1:6" x14ac:dyDescent="0.25">
      <c r="A482" s="9">
        <v>479</v>
      </c>
      <c r="B482" s="10" t="s">
        <v>490</v>
      </c>
      <c r="C482" s="17">
        <f>+'OCTUBRE ORD'!N482</f>
        <v>96257</v>
      </c>
      <c r="D482" s="17">
        <f>+'3ER AJ TRIM FOFIR 2022'!C482</f>
        <v>464</v>
      </c>
      <c r="E482" s="17">
        <f>+'2DO AJ CUATR IEPS 2022'!C482</f>
        <v>26</v>
      </c>
      <c r="F482" s="17">
        <f t="shared" si="7"/>
        <v>96747</v>
      </c>
    </row>
    <row r="483" spans="1:6" x14ac:dyDescent="0.25">
      <c r="A483" s="9">
        <v>480</v>
      </c>
      <c r="B483" s="10" t="s">
        <v>491</v>
      </c>
      <c r="C483" s="17">
        <f>+'OCTUBRE ORD'!N483</f>
        <v>206641</v>
      </c>
      <c r="D483" s="17">
        <f>+'3ER AJ TRIM FOFIR 2022'!C483</f>
        <v>4889</v>
      </c>
      <c r="E483" s="17">
        <f>+'2DO AJ CUATR IEPS 2022'!C483</f>
        <v>270</v>
      </c>
      <c r="F483" s="17">
        <f t="shared" si="7"/>
        <v>211800</v>
      </c>
    </row>
    <row r="484" spans="1:6" x14ac:dyDescent="0.25">
      <c r="A484" s="9">
        <v>481</v>
      </c>
      <c r="B484" s="10" t="s">
        <v>492</v>
      </c>
      <c r="C484" s="17">
        <f>+'OCTUBRE ORD'!N484</f>
        <v>277837</v>
      </c>
      <c r="D484" s="17">
        <f>+'3ER AJ TRIM FOFIR 2022'!C484</f>
        <v>10225</v>
      </c>
      <c r="E484" s="17">
        <f>+'2DO AJ CUATR IEPS 2022'!C484</f>
        <v>565</v>
      </c>
      <c r="F484" s="17">
        <f t="shared" si="7"/>
        <v>288627</v>
      </c>
    </row>
    <row r="485" spans="1:6" x14ac:dyDescent="0.25">
      <c r="A485" s="9">
        <v>482</v>
      </c>
      <c r="B485" s="10" t="s">
        <v>493</v>
      </c>
      <c r="C485" s="17">
        <f>+'OCTUBRE ORD'!N485</f>
        <v>5525388</v>
      </c>
      <c r="D485" s="17">
        <f>+'3ER AJ TRIM FOFIR 2022'!C485</f>
        <v>243976</v>
      </c>
      <c r="E485" s="17">
        <f>+'2DO AJ CUATR IEPS 2022'!C485</f>
        <v>13480</v>
      </c>
      <c r="F485" s="17">
        <f t="shared" si="7"/>
        <v>5782844</v>
      </c>
    </row>
    <row r="486" spans="1:6" x14ac:dyDescent="0.25">
      <c r="A486" s="9">
        <v>483</v>
      </c>
      <c r="B486" s="10" t="s">
        <v>494</v>
      </c>
      <c r="C486" s="17">
        <f>+'OCTUBRE ORD'!N486</f>
        <v>735280</v>
      </c>
      <c r="D486" s="17">
        <f>+'3ER AJ TRIM FOFIR 2022'!C486</f>
        <v>26839</v>
      </c>
      <c r="E486" s="17">
        <f>+'2DO AJ CUATR IEPS 2022'!C486</f>
        <v>1483</v>
      </c>
      <c r="F486" s="17">
        <f t="shared" si="7"/>
        <v>763602</v>
      </c>
    </row>
    <row r="487" spans="1:6" x14ac:dyDescent="0.25">
      <c r="A487" s="9">
        <v>484</v>
      </c>
      <c r="B487" s="10" t="s">
        <v>495</v>
      </c>
      <c r="C487" s="17">
        <f>+'OCTUBRE ORD'!N487</f>
        <v>480861</v>
      </c>
      <c r="D487" s="17">
        <f>+'3ER AJ TRIM FOFIR 2022'!C487</f>
        <v>16405</v>
      </c>
      <c r="E487" s="17">
        <f>+'2DO AJ CUATR IEPS 2022'!C487</f>
        <v>906</v>
      </c>
      <c r="F487" s="17">
        <f t="shared" si="7"/>
        <v>498172</v>
      </c>
    </row>
    <row r="488" spans="1:6" x14ac:dyDescent="0.25">
      <c r="A488" s="9">
        <v>485</v>
      </c>
      <c r="B488" s="10" t="s">
        <v>496</v>
      </c>
      <c r="C488" s="17">
        <f>+'OCTUBRE ORD'!N488</f>
        <v>317649</v>
      </c>
      <c r="D488" s="17">
        <f>+'3ER AJ TRIM FOFIR 2022'!C488</f>
        <v>8135</v>
      </c>
      <c r="E488" s="17">
        <f>+'2DO AJ CUATR IEPS 2022'!C488</f>
        <v>449</v>
      </c>
      <c r="F488" s="17">
        <f t="shared" si="7"/>
        <v>326233</v>
      </c>
    </row>
    <row r="489" spans="1:6" x14ac:dyDescent="0.25">
      <c r="A489" s="9">
        <v>486</v>
      </c>
      <c r="B489" s="10" t="s">
        <v>497</v>
      </c>
      <c r="C489" s="17">
        <f>+'OCTUBRE ORD'!N489</f>
        <v>426116</v>
      </c>
      <c r="D489" s="17">
        <f>+'3ER AJ TRIM FOFIR 2022'!C489</f>
        <v>9994</v>
      </c>
      <c r="E489" s="17">
        <f>+'2DO AJ CUATR IEPS 2022'!C489</f>
        <v>552</v>
      </c>
      <c r="F489" s="17">
        <f t="shared" si="7"/>
        <v>436662</v>
      </c>
    </row>
    <row r="490" spans="1:6" x14ac:dyDescent="0.25">
      <c r="A490" s="9">
        <v>487</v>
      </c>
      <c r="B490" s="10" t="s">
        <v>498</v>
      </c>
      <c r="C490" s="17">
        <f>+'OCTUBRE ORD'!N490</f>
        <v>335241</v>
      </c>
      <c r="D490" s="17">
        <f>+'3ER AJ TRIM FOFIR 2022'!C490</f>
        <v>8380</v>
      </c>
      <c r="E490" s="17">
        <f>+'2DO AJ CUATR IEPS 2022'!C490</f>
        <v>463</v>
      </c>
      <c r="F490" s="17">
        <f t="shared" si="7"/>
        <v>344084</v>
      </c>
    </row>
    <row r="491" spans="1:6" x14ac:dyDescent="0.25">
      <c r="A491" s="9">
        <v>488</v>
      </c>
      <c r="B491" s="10" t="s">
        <v>499</v>
      </c>
      <c r="C491" s="17">
        <f>+'OCTUBRE ORD'!N491</f>
        <v>113908</v>
      </c>
      <c r="D491" s="17">
        <f>+'3ER AJ TRIM FOFIR 2022'!C491</f>
        <v>912</v>
      </c>
      <c r="E491" s="17">
        <f>+'2DO AJ CUATR IEPS 2022'!C491</f>
        <v>50</v>
      </c>
      <c r="F491" s="17">
        <f t="shared" si="7"/>
        <v>114870</v>
      </c>
    </row>
    <row r="492" spans="1:6" x14ac:dyDescent="0.25">
      <c r="A492" s="9">
        <v>489</v>
      </c>
      <c r="B492" s="10" t="s">
        <v>500</v>
      </c>
      <c r="C492" s="17">
        <f>+'OCTUBRE ORD'!N492</f>
        <v>415818</v>
      </c>
      <c r="D492" s="17">
        <f>+'3ER AJ TRIM FOFIR 2022'!C492</f>
        <v>12455</v>
      </c>
      <c r="E492" s="17">
        <f>+'2DO AJ CUATR IEPS 2022'!C492</f>
        <v>688</v>
      </c>
      <c r="F492" s="17">
        <f t="shared" si="7"/>
        <v>428961</v>
      </c>
    </row>
    <row r="493" spans="1:6" x14ac:dyDescent="0.25">
      <c r="A493" s="9">
        <v>490</v>
      </c>
      <c r="B493" s="10" t="s">
        <v>501</v>
      </c>
      <c r="C493" s="17">
        <f>+'OCTUBRE ORD'!N493</f>
        <v>271904</v>
      </c>
      <c r="D493" s="17">
        <f>+'3ER AJ TRIM FOFIR 2022'!C493</f>
        <v>7425</v>
      </c>
      <c r="E493" s="17">
        <f>+'2DO AJ CUATR IEPS 2022'!C493</f>
        <v>410</v>
      </c>
      <c r="F493" s="17">
        <f t="shared" si="7"/>
        <v>279739</v>
      </c>
    </row>
    <row r="494" spans="1:6" x14ac:dyDescent="0.25">
      <c r="A494" s="9">
        <v>491</v>
      </c>
      <c r="B494" s="10" t="s">
        <v>502</v>
      </c>
      <c r="C494" s="17">
        <f>+'OCTUBRE ORD'!N494</f>
        <v>375269</v>
      </c>
      <c r="D494" s="17">
        <f>+'3ER AJ TRIM FOFIR 2022'!C494</f>
        <v>15477</v>
      </c>
      <c r="E494" s="17">
        <f>+'2DO AJ CUATR IEPS 2022'!C494</f>
        <v>855</v>
      </c>
      <c r="F494" s="17">
        <f t="shared" si="7"/>
        <v>391601</v>
      </c>
    </row>
    <row r="495" spans="1:6" x14ac:dyDescent="0.25">
      <c r="A495" s="9">
        <v>492</v>
      </c>
      <c r="B495" s="10" t="s">
        <v>503</v>
      </c>
      <c r="C495" s="17">
        <f>+'OCTUBRE ORD'!N495</f>
        <v>454703</v>
      </c>
      <c r="D495" s="17">
        <f>+'3ER AJ TRIM FOFIR 2022'!C495</f>
        <v>16029</v>
      </c>
      <c r="E495" s="17">
        <f>+'2DO AJ CUATR IEPS 2022'!C495</f>
        <v>886</v>
      </c>
      <c r="F495" s="17">
        <f t="shared" si="7"/>
        <v>471618</v>
      </c>
    </row>
    <row r="496" spans="1:6" x14ac:dyDescent="0.25">
      <c r="A496" s="9">
        <v>493</v>
      </c>
      <c r="B496" s="10" t="s">
        <v>504</v>
      </c>
      <c r="C496" s="17">
        <f>+'OCTUBRE ORD'!N496</f>
        <v>117243</v>
      </c>
      <c r="D496" s="17">
        <f>+'3ER AJ TRIM FOFIR 2022'!C496</f>
        <v>2050</v>
      </c>
      <c r="E496" s="17">
        <f>+'2DO AJ CUATR IEPS 2022'!C496</f>
        <v>113</v>
      </c>
      <c r="F496" s="17">
        <f t="shared" si="7"/>
        <v>119406</v>
      </c>
    </row>
    <row r="497" spans="1:6" x14ac:dyDescent="0.25">
      <c r="A497" s="9">
        <v>494</v>
      </c>
      <c r="B497" s="10" t="s">
        <v>505</v>
      </c>
      <c r="C497" s="17">
        <f>+'OCTUBRE ORD'!N497</f>
        <v>459116</v>
      </c>
      <c r="D497" s="17">
        <f>+'3ER AJ TRIM FOFIR 2022'!C497</f>
        <v>15899</v>
      </c>
      <c r="E497" s="17">
        <f>+'2DO AJ CUATR IEPS 2022'!C497</f>
        <v>878</v>
      </c>
      <c r="F497" s="17">
        <f t="shared" si="7"/>
        <v>475893</v>
      </c>
    </row>
    <row r="498" spans="1:6" x14ac:dyDescent="0.25">
      <c r="A498" s="9">
        <v>495</v>
      </c>
      <c r="B498" s="10" t="s">
        <v>506</v>
      </c>
      <c r="C498" s="17">
        <f>+'OCTUBRE ORD'!N498</f>
        <v>308995</v>
      </c>
      <c r="D498" s="17">
        <f>+'3ER AJ TRIM FOFIR 2022'!C498</f>
        <v>7731</v>
      </c>
      <c r="E498" s="17">
        <f>+'2DO AJ CUATR IEPS 2022'!C498</f>
        <v>427</v>
      </c>
      <c r="F498" s="17">
        <f t="shared" si="7"/>
        <v>317153</v>
      </c>
    </row>
    <row r="499" spans="1:6" x14ac:dyDescent="0.25">
      <c r="A499" s="9">
        <v>496</v>
      </c>
      <c r="B499" s="10" t="s">
        <v>507</v>
      </c>
      <c r="C499" s="17">
        <f>+'OCTUBRE ORD'!N499</f>
        <v>195571</v>
      </c>
      <c r="D499" s="17">
        <f>+'3ER AJ TRIM FOFIR 2022'!C499</f>
        <v>4857</v>
      </c>
      <c r="E499" s="17">
        <f>+'2DO AJ CUATR IEPS 2022'!C499</f>
        <v>268</v>
      </c>
      <c r="F499" s="17">
        <f t="shared" si="7"/>
        <v>200696</v>
      </c>
    </row>
    <row r="500" spans="1:6" x14ac:dyDescent="0.25">
      <c r="A500" s="9">
        <v>497</v>
      </c>
      <c r="B500" s="10" t="s">
        <v>508</v>
      </c>
      <c r="C500" s="17">
        <f>+'OCTUBRE ORD'!N500</f>
        <v>397527</v>
      </c>
      <c r="D500" s="17">
        <f>+'3ER AJ TRIM FOFIR 2022'!C500</f>
        <v>11013</v>
      </c>
      <c r="E500" s="17">
        <f>+'2DO AJ CUATR IEPS 2022'!C500</f>
        <v>608</v>
      </c>
      <c r="F500" s="17">
        <f t="shared" si="7"/>
        <v>409148</v>
      </c>
    </row>
    <row r="501" spans="1:6" x14ac:dyDescent="0.25">
      <c r="A501" s="9">
        <v>498</v>
      </c>
      <c r="B501" s="10" t="s">
        <v>509</v>
      </c>
      <c r="C501" s="17">
        <f>+'OCTUBRE ORD'!N501</f>
        <v>870967</v>
      </c>
      <c r="D501" s="17">
        <f>+'3ER AJ TRIM FOFIR 2022'!C501</f>
        <v>20569</v>
      </c>
      <c r="E501" s="17">
        <f>+'2DO AJ CUATR IEPS 2022'!C501</f>
        <v>1136</v>
      </c>
      <c r="F501" s="17">
        <f t="shared" si="7"/>
        <v>892672</v>
      </c>
    </row>
    <row r="502" spans="1:6" x14ac:dyDescent="0.25">
      <c r="A502" s="9">
        <v>499</v>
      </c>
      <c r="B502" s="10" t="s">
        <v>510</v>
      </c>
      <c r="C502" s="17">
        <f>+'OCTUBRE ORD'!N502</f>
        <v>324756</v>
      </c>
      <c r="D502" s="17">
        <f>+'3ER AJ TRIM FOFIR 2022'!C502</f>
        <v>16049</v>
      </c>
      <c r="E502" s="17">
        <f>+'2DO AJ CUATR IEPS 2022'!C502</f>
        <v>887</v>
      </c>
      <c r="F502" s="17">
        <f t="shared" si="7"/>
        <v>341692</v>
      </c>
    </row>
    <row r="503" spans="1:6" x14ac:dyDescent="0.25">
      <c r="A503" s="9">
        <v>500</v>
      </c>
      <c r="B503" s="10" t="s">
        <v>511</v>
      </c>
      <c r="C503" s="17">
        <f>+'OCTUBRE ORD'!N503</f>
        <v>653568</v>
      </c>
      <c r="D503" s="17">
        <f>+'3ER AJ TRIM FOFIR 2022'!C503</f>
        <v>26796</v>
      </c>
      <c r="E503" s="17">
        <f>+'2DO AJ CUATR IEPS 2022'!C503</f>
        <v>1481</v>
      </c>
      <c r="F503" s="17">
        <f t="shared" si="7"/>
        <v>681845</v>
      </c>
    </row>
    <row r="504" spans="1:6" x14ac:dyDescent="0.25">
      <c r="A504" s="9">
        <v>501</v>
      </c>
      <c r="B504" s="10" t="s">
        <v>512</v>
      </c>
      <c r="C504" s="17">
        <f>+'OCTUBRE ORD'!N504</f>
        <v>155430</v>
      </c>
      <c r="D504" s="17">
        <f>+'3ER AJ TRIM FOFIR 2022'!C504</f>
        <v>2614</v>
      </c>
      <c r="E504" s="17">
        <f>+'2DO AJ CUATR IEPS 2022'!C504</f>
        <v>144</v>
      </c>
      <c r="F504" s="17">
        <f t="shared" si="7"/>
        <v>158188</v>
      </c>
    </row>
    <row r="505" spans="1:6" x14ac:dyDescent="0.25">
      <c r="A505" s="9">
        <v>502</v>
      </c>
      <c r="B505" s="10" t="s">
        <v>513</v>
      </c>
      <c r="C505" s="17">
        <f>+'OCTUBRE ORD'!N505</f>
        <v>477049</v>
      </c>
      <c r="D505" s="17">
        <f>+'3ER AJ TRIM FOFIR 2022'!C505</f>
        <v>13349</v>
      </c>
      <c r="E505" s="17">
        <f>+'2DO AJ CUATR IEPS 2022'!C505</f>
        <v>738</v>
      </c>
      <c r="F505" s="17">
        <f t="shared" si="7"/>
        <v>491136</v>
      </c>
    </row>
    <row r="506" spans="1:6" x14ac:dyDescent="0.25">
      <c r="A506" s="9">
        <v>503</v>
      </c>
      <c r="B506" s="10" t="s">
        <v>514</v>
      </c>
      <c r="C506" s="17">
        <f>+'OCTUBRE ORD'!N506</f>
        <v>237373</v>
      </c>
      <c r="D506" s="17">
        <f>+'3ER AJ TRIM FOFIR 2022'!C506</f>
        <v>7541</v>
      </c>
      <c r="E506" s="17">
        <f>+'2DO AJ CUATR IEPS 2022'!C506</f>
        <v>417</v>
      </c>
      <c r="F506" s="17">
        <f t="shared" si="7"/>
        <v>245331</v>
      </c>
    </row>
    <row r="507" spans="1:6" x14ac:dyDescent="0.25">
      <c r="A507" s="9">
        <v>504</v>
      </c>
      <c r="B507" s="10" t="s">
        <v>515</v>
      </c>
      <c r="C507" s="17">
        <f>+'OCTUBRE ORD'!N507</f>
        <v>263180</v>
      </c>
      <c r="D507" s="17">
        <f>+'3ER AJ TRIM FOFIR 2022'!C507</f>
        <v>6995</v>
      </c>
      <c r="E507" s="17">
        <f>+'2DO AJ CUATR IEPS 2022'!C507</f>
        <v>386</v>
      </c>
      <c r="F507" s="17">
        <f t="shared" si="7"/>
        <v>270561</v>
      </c>
    </row>
    <row r="508" spans="1:6" x14ac:dyDescent="0.25">
      <c r="A508" s="9">
        <v>505</v>
      </c>
      <c r="B508" s="10" t="s">
        <v>516</v>
      </c>
      <c r="C508" s="17">
        <f>+'OCTUBRE ORD'!N508</f>
        <v>819442</v>
      </c>
      <c r="D508" s="17">
        <f>+'3ER AJ TRIM FOFIR 2022'!C508</f>
        <v>62132</v>
      </c>
      <c r="E508" s="17">
        <f>+'2DO AJ CUATR IEPS 2022'!C508</f>
        <v>3433</v>
      </c>
      <c r="F508" s="17">
        <f t="shared" si="7"/>
        <v>885007</v>
      </c>
    </row>
    <row r="509" spans="1:6" x14ac:dyDescent="0.25">
      <c r="A509" s="9">
        <v>506</v>
      </c>
      <c r="B509" s="10" t="s">
        <v>517</v>
      </c>
      <c r="C509" s="17">
        <f>+'OCTUBRE ORD'!N509</f>
        <v>159145</v>
      </c>
      <c r="D509" s="17">
        <f>+'3ER AJ TRIM FOFIR 2022'!C509</f>
        <v>4670</v>
      </c>
      <c r="E509" s="17">
        <f>+'2DO AJ CUATR IEPS 2022'!C509</f>
        <v>258</v>
      </c>
      <c r="F509" s="17">
        <f t="shared" si="7"/>
        <v>164073</v>
      </c>
    </row>
    <row r="510" spans="1:6" x14ac:dyDescent="0.25">
      <c r="A510" s="9">
        <v>507</v>
      </c>
      <c r="B510" s="10" t="s">
        <v>518</v>
      </c>
      <c r="C510" s="17">
        <f>+'OCTUBRE ORD'!N510</f>
        <v>321840</v>
      </c>
      <c r="D510" s="17">
        <f>+'3ER AJ TRIM FOFIR 2022'!C510</f>
        <v>8602</v>
      </c>
      <c r="E510" s="17">
        <f>+'2DO AJ CUATR IEPS 2022'!C510</f>
        <v>475</v>
      </c>
      <c r="F510" s="17">
        <f t="shared" si="7"/>
        <v>330917</v>
      </c>
    </row>
    <row r="511" spans="1:6" x14ac:dyDescent="0.25">
      <c r="A511" s="9">
        <v>508</v>
      </c>
      <c r="B511" s="10" t="s">
        <v>519</v>
      </c>
      <c r="C511" s="17">
        <f>+'OCTUBRE ORD'!N511</f>
        <v>183473</v>
      </c>
      <c r="D511" s="17">
        <f>+'3ER AJ TRIM FOFIR 2022'!C511</f>
        <v>7458</v>
      </c>
      <c r="E511" s="17">
        <f>+'2DO AJ CUATR IEPS 2022'!C511</f>
        <v>412</v>
      </c>
      <c r="F511" s="17">
        <f t="shared" si="7"/>
        <v>191343</v>
      </c>
    </row>
    <row r="512" spans="1:6" x14ac:dyDescent="0.25">
      <c r="A512" s="9">
        <v>509</v>
      </c>
      <c r="B512" s="10" t="s">
        <v>520</v>
      </c>
      <c r="C512" s="17">
        <f>+'OCTUBRE ORD'!N512</f>
        <v>813136</v>
      </c>
      <c r="D512" s="17">
        <f>+'3ER AJ TRIM FOFIR 2022'!C512</f>
        <v>29760</v>
      </c>
      <c r="E512" s="17">
        <f>+'2DO AJ CUATR IEPS 2022'!C512</f>
        <v>1644</v>
      </c>
      <c r="F512" s="17">
        <f t="shared" si="7"/>
        <v>844540</v>
      </c>
    </row>
    <row r="513" spans="1:6" x14ac:dyDescent="0.25">
      <c r="A513" s="9">
        <v>510</v>
      </c>
      <c r="B513" s="10" t="s">
        <v>521</v>
      </c>
      <c r="C513" s="17">
        <f>+'OCTUBRE ORD'!N513</f>
        <v>154731</v>
      </c>
      <c r="D513" s="17">
        <f>+'3ER AJ TRIM FOFIR 2022'!C513</f>
        <v>2311</v>
      </c>
      <c r="E513" s="17">
        <f>+'2DO AJ CUATR IEPS 2022'!C513</f>
        <v>128</v>
      </c>
      <c r="F513" s="17">
        <f t="shared" si="7"/>
        <v>157170</v>
      </c>
    </row>
    <row r="514" spans="1:6" x14ac:dyDescent="0.25">
      <c r="A514" s="9">
        <v>511</v>
      </c>
      <c r="B514" s="10" t="s">
        <v>522</v>
      </c>
      <c r="C514" s="17">
        <f>+'OCTUBRE ORD'!N514</f>
        <v>339115</v>
      </c>
      <c r="D514" s="17">
        <f>+'3ER AJ TRIM FOFIR 2022'!C514</f>
        <v>9195</v>
      </c>
      <c r="E514" s="17">
        <f>+'2DO AJ CUATR IEPS 2022'!C514</f>
        <v>508</v>
      </c>
      <c r="F514" s="17">
        <f t="shared" si="7"/>
        <v>348818</v>
      </c>
    </row>
    <row r="515" spans="1:6" x14ac:dyDescent="0.25">
      <c r="A515" s="9">
        <v>512</v>
      </c>
      <c r="B515" s="10" t="s">
        <v>523</v>
      </c>
      <c r="C515" s="17">
        <f>+'OCTUBRE ORD'!N515</f>
        <v>171050</v>
      </c>
      <c r="D515" s="17">
        <f>+'3ER AJ TRIM FOFIR 2022'!C515</f>
        <v>2749</v>
      </c>
      <c r="E515" s="17">
        <f>+'2DO AJ CUATR IEPS 2022'!C515</f>
        <v>152</v>
      </c>
      <c r="F515" s="17">
        <f t="shared" si="7"/>
        <v>173951</v>
      </c>
    </row>
    <row r="516" spans="1:6" x14ac:dyDescent="0.25">
      <c r="A516" s="9">
        <v>513</v>
      </c>
      <c r="B516" s="10" t="s">
        <v>524</v>
      </c>
      <c r="C516" s="17">
        <f>+'OCTUBRE ORD'!N516</f>
        <v>591536</v>
      </c>
      <c r="D516" s="17">
        <f>+'3ER AJ TRIM FOFIR 2022'!C516</f>
        <v>22985</v>
      </c>
      <c r="E516" s="17">
        <f>+'2DO AJ CUATR IEPS 2022'!C516</f>
        <v>1270</v>
      </c>
      <c r="F516" s="17">
        <f t="shared" si="7"/>
        <v>615791</v>
      </c>
    </row>
    <row r="517" spans="1:6" x14ac:dyDescent="0.25">
      <c r="A517" s="9">
        <v>514</v>
      </c>
      <c r="B517" s="10" t="s">
        <v>525</v>
      </c>
      <c r="C517" s="17">
        <f>+'OCTUBRE ORD'!N517</f>
        <v>191446</v>
      </c>
      <c r="D517" s="17">
        <f>+'3ER AJ TRIM FOFIR 2022'!C517</f>
        <v>2640</v>
      </c>
      <c r="E517" s="17">
        <f>+'2DO AJ CUATR IEPS 2022'!C517</f>
        <v>146</v>
      </c>
      <c r="F517" s="17">
        <f t="shared" ref="F517:F573" si="8">+C517+D517+E517</f>
        <v>194232</v>
      </c>
    </row>
    <row r="518" spans="1:6" x14ac:dyDescent="0.25">
      <c r="A518" s="9">
        <v>515</v>
      </c>
      <c r="B518" s="10" t="s">
        <v>526</v>
      </c>
      <c r="C518" s="17">
        <f>+'OCTUBRE ORD'!N518</f>
        <v>7756654</v>
      </c>
      <c r="D518" s="17">
        <f>+'3ER AJ TRIM FOFIR 2022'!C518</f>
        <v>376033</v>
      </c>
      <c r="E518" s="17">
        <f>+'2DO AJ CUATR IEPS 2022'!C518</f>
        <v>20777</v>
      </c>
      <c r="F518" s="17">
        <f t="shared" si="8"/>
        <v>8153464</v>
      </c>
    </row>
    <row r="519" spans="1:6" x14ac:dyDescent="0.25">
      <c r="A519" s="9">
        <v>516</v>
      </c>
      <c r="B519" s="10" t="s">
        <v>527</v>
      </c>
      <c r="C519" s="17">
        <f>+'OCTUBRE ORD'!N519</f>
        <v>466727</v>
      </c>
      <c r="D519" s="17">
        <f>+'3ER AJ TRIM FOFIR 2022'!C519</f>
        <v>16138</v>
      </c>
      <c r="E519" s="17">
        <f>+'2DO AJ CUATR IEPS 2022'!C519</f>
        <v>892</v>
      </c>
      <c r="F519" s="17">
        <f t="shared" si="8"/>
        <v>483757</v>
      </c>
    </row>
    <row r="520" spans="1:6" x14ac:dyDescent="0.25">
      <c r="A520" s="9">
        <v>517</v>
      </c>
      <c r="B520" s="10" t="s">
        <v>528</v>
      </c>
      <c r="C520" s="17">
        <f>+'OCTUBRE ORD'!N520</f>
        <v>434596</v>
      </c>
      <c r="D520" s="17">
        <f>+'3ER AJ TRIM FOFIR 2022'!C520</f>
        <v>17941</v>
      </c>
      <c r="E520" s="17">
        <f>+'2DO AJ CUATR IEPS 2022'!C520</f>
        <v>991</v>
      </c>
      <c r="F520" s="17">
        <f t="shared" si="8"/>
        <v>453528</v>
      </c>
    </row>
    <row r="521" spans="1:6" x14ac:dyDescent="0.25">
      <c r="A521" s="9">
        <v>518</v>
      </c>
      <c r="B521" s="10" t="s">
        <v>529</v>
      </c>
      <c r="C521" s="17">
        <f>+'OCTUBRE ORD'!N521</f>
        <v>109038</v>
      </c>
      <c r="D521" s="17">
        <f>+'3ER AJ TRIM FOFIR 2022'!C521</f>
        <v>2169</v>
      </c>
      <c r="E521" s="17">
        <f>+'2DO AJ CUATR IEPS 2022'!C521</f>
        <v>120</v>
      </c>
      <c r="F521" s="17">
        <f t="shared" si="8"/>
        <v>111327</v>
      </c>
    </row>
    <row r="522" spans="1:6" x14ac:dyDescent="0.25">
      <c r="A522" s="9">
        <v>519</v>
      </c>
      <c r="B522" s="10" t="s">
        <v>530</v>
      </c>
      <c r="C522" s="17">
        <f>+'OCTUBRE ORD'!N522</f>
        <v>338812</v>
      </c>
      <c r="D522" s="17">
        <f>+'3ER AJ TRIM FOFIR 2022'!C522</f>
        <v>11106</v>
      </c>
      <c r="E522" s="17">
        <f>+'2DO AJ CUATR IEPS 2022'!C522</f>
        <v>614</v>
      </c>
      <c r="F522" s="17">
        <f t="shared" si="8"/>
        <v>350532</v>
      </c>
    </row>
    <row r="523" spans="1:6" x14ac:dyDescent="0.25">
      <c r="A523" s="9">
        <v>520</v>
      </c>
      <c r="B523" s="10" t="s">
        <v>531</v>
      </c>
      <c r="C523" s="17">
        <f>+'OCTUBRE ORD'!N523</f>
        <v>751661</v>
      </c>
      <c r="D523" s="17">
        <f>+'3ER AJ TRIM FOFIR 2022'!C523</f>
        <v>21520</v>
      </c>
      <c r="E523" s="17">
        <f>+'2DO AJ CUATR IEPS 2022'!C523</f>
        <v>1189</v>
      </c>
      <c r="F523" s="17">
        <f t="shared" si="8"/>
        <v>774370</v>
      </c>
    </row>
    <row r="524" spans="1:6" x14ac:dyDescent="0.25">
      <c r="A524" s="9">
        <v>521</v>
      </c>
      <c r="B524" s="10" t="s">
        <v>532</v>
      </c>
      <c r="C524" s="17">
        <f>+'OCTUBRE ORD'!N524</f>
        <v>123193</v>
      </c>
      <c r="D524" s="17">
        <f>+'3ER AJ TRIM FOFIR 2022'!C524</f>
        <v>960</v>
      </c>
      <c r="E524" s="17">
        <f>+'2DO AJ CUATR IEPS 2022'!C524</f>
        <v>53</v>
      </c>
      <c r="F524" s="17">
        <f t="shared" si="8"/>
        <v>124206</v>
      </c>
    </row>
    <row r="525" spans="1:6" x14ac:dyDescent="0.25">
      <c r="A525" s="9">
        <v>522</v>
      </c>
      <c r="B525" s="10" t="s">
        <v>533</v>
      </c>
      <c r="C525" s="17">
        <f>+'OCTUBRE ORD'!N525</f>
        <v>171416</v>
      </c>
      <c r="D525" s="17">
        <f>+'3ER AJ TRIM FOFIR 2022'!C525</f>
        <v>3099</v>
      </c>
      <c r="E525" s="17">
        <f>+'2DO AJ CUATR IEPS 2022'!C525</f>
        <v>171</v>
      </c>
      <c r="F525" s="17">
        <f t="shared" si="8"/>
        <v>174686</v>
      </c>
    </row>
    <row r="526" spans="1:6" x14ac:dyDescent="0.25">
      <c r="A526" s="9">
        <v>523</v>
      </c>
      <c r="B526" s="10" t="s">
        <v>534</v>
      </c>
      <c r="C526" s="17">
        <f>+'OCTUBRE ORD'!N526</f>
        <v>319487</v>
      </c>
      <c r="D526" s="17">
        <f>+'3ER AJ TRIM FOFIR 2022'!C526</f>
        <v>12290</v>
      </c>
      <c r="E526" s="17">
        <f>+'2DO AJ CUATR IEPS 2022'!C526</f>
        <v>679</v>
      </c>
      <c r="F526" s="17">
        <f t="shared" si="8"/>
        <v>332456</v>
      </c>
    </row>
    <row r="527" spans="1:6" x14ac:dyDescent="0.25">
      <c r="A527" s="9">
        <v>524</v>
      </c>
      <c r="B527" s="10" t="s">
        <v>535</v>
      </c>
      <c r="C527" s="17">
        <f>+'OCTUBRE ORD'!N527</f>
        <v>120058</v>
      </c>
      <c r="D527" s="17">
        <f>+'3ER AJ TRIM FOFIR 2022'!C527</f>
        <v>1342</v>
      </c>
      <c r="E527" s="17">
        <f>+'2DO AJ CUATR IEPS 2022'!C527</f>
        <v>74</v>
      </c>
      <c r="F527" s="17">
        <f t="shared" si="8"/>
        <v>121474</v>
      </c>
    </row>
    <row r="528" spans="1:6" x14ac:dyDescent="0.25">
      <c r="A528" s="9">
        <v>525</v>
      </c>
      <c r="B528" s="10" t="s">
        <v>536</v>
      </c>
      <c r="C528" s="17">
        <f>+'OCTUBRE ORD'!N528</f>
        <v>1255799</v>
      </c>
      <c r="D528" s="17">
        <f>+'3ER AJ TRIM FOFIR 2022'!C528</f>
        <v>54470</v>
      </c>
      <c r="E528" s="17">
        <f>+'2DO AJ CUATR IEPS 2022'!C528</f>
        <v>3010</v>
      </c>
      <c r="F528" s="17">
        <f t="shared" si="8"/>
        <v>1313279</v>
      </c>
    </row>
    <row r="529" spans="1:6" x14ac:dyDescent="0.25">
      <c r="A529" s="9">
        <v>526</v>
      </c>
      <c r="B529" s="10" t="s">
        <v>537</v>
      </c>
      <c r="C529" s="17">
        <f>+'OCTUBRE ORD'!N529</f>
        <v>1100900</v>
      </c>
      <c r="D529" s="17">
        <f>+'3ER AJ TRIM FOFIR 2022'!C529</f>
        <v>45813</v>
      </c>
      <c r="E529" s="17">
        <f>+'2DO AJ CUATR IEPS 2022'!C529</f>
        <v>2531</v>
      </c>
      <c r="F529" s="17">
        <f t="shared" si="8"/>
        <v>1149244</v>
      </c>
    </row>
    <row r="530" spans="1:6" x14ac:dyDescent="0.25">
      <c r="A530" s="9">
        <v>527</v>
      </c>
      <c r="B530" s="10" t="s">
        <v>538</v>
      </c>
      <c r="C530" s="17">
        <f>+'OCTUBRE ORD'!N530</f>
        <v>375128</v>
      </c>
      <c r="D530" s="17">
        <f>+'3ER AJ TRIM FOFIR 2022'!C530</f>
        <v>14526</v>
      </c>
      <c r="E530" s="17">
        <f>+'2DO AJ CUATR IEPS 2022'!C530</f>
        <v>803</v>
      </c>
      <c r="F530" s="17">
        <f t="shared" si="8"/>
        <v>390457</v>
      </c>
    </row>
    <row r="531" spans="1:6" x14ac:dyDescent="0.25">
      <c r="A531" s="9">
        <v>528</v>
      </c>
      <c r="B531" s="10" t="s">
        <v>539</v>
      </c>
      <c r="C531" s="17">
        <f>+'OCTUBRE ORD'!N531</f>
        <v>253819</v>
      </c>
      <c r="D531" s="17">
        <f>+'3ER AJ TRIM FOFIR 2022'!C531</f>
        <v>14192</v>
      </c>
      <c r="E531" s="17">
        <f>+'2DO AJ CUATR IEPS 2022'!C531</f>
        <v>784</v>
      </c>
      <c r="F531" s="17">
        <f t="shared" si="8"/>
        <v>268795</v>
      </c>
    </row>
    <row r="532" spans="1:6" x14ac:dyDescent="0.25">
      <c r="A532" s="9">
        <v>529</v>
      </c>
      <c r="B532" s="10" t="s">
        <v>540</v>
      </c>
      <c r="C532" s="17">
        <f>+'OCTUBRE ORD'!N532</f>
        <v>196323</v>
      </c>
      <c r="D532" s="17">
        <f>+'3ER AJ TRIM FOFIR 2022'!C532</f>
        <v>3711</v>
      </c>
      <c r="E532" s="17">
        <f>+'2DO AJ CUATR IEPS 2022'!C532</f>
        <v>205</v>
      </c>
      <c r="F532" s="17">
        <f t="shared" si="8"/>
        <v>200239</v>
      </c>
    </row>
    <row r="533" spans="1:6" x14ac:dyDescent="0.25">
      <c r="A533" s="9">
        <v>530</v>
      </c>
      <c r="B533" s="10" t="s">
        <v>541</v>
      </c>
      <c r="C533" s="17">
        <f>+'OCTUBRE ORD'!N533</f>
        <v>448169</v>
      </c>
      <c r="D533" s="17">
        <f>+'3ER AJ TRIM FOFIR 2022'!C533</f>
        <v>14473</v>
      </c>
      <c r="E533" s="17">
        <f>+'2DO AJ CUATR IEPS 2022'!C533</f>
        <v>800</v>
      </c>
      <c r="F533" s="17">
        <f t="shared" si="8"/>
        <v>463442</v>
      </c>
    </row>
    <row r="534" spans="1:6" x14ac:dyDescent="0.25">
      <c r="A534" s="9">
        <v>531</v>
      </c>
      <c r="B534" s="10" t="s">
        <v>542</v>
      </c>
      <c r="C534" s="17">
        <f>+'OCTUBRE ORD'!N534</f>
        <v>244190</v>
      </c>
      <c r="D534" s="17">
        <f>+'3ER AJ TRIM FOFIR 2022'!C534</f>
        <v>7956</v>
      </c>
      <c r="E534" s="17">
        <f>+'2DO AJ CUATR IEPS 2022'!C534</f>
        <v>440</v>
      </c>
      <c r="F534" s="17">
        <f t="shared" si="8"/>
        <v>252586</v>
      </c>
    </row>
    <row r="535" spans="1:6" x14ac:dyDescent="0.25">
      <c r="A535" s="9">
        <v>532</v>
      </c>
      <c r="B535" s="10" t="s">
        <v>543</v>
      </c>
      <c r="C535" s="17">
        <f>+'OCTUBRE ORD'!N535</f>
        <v>403275</v>
      </c>
      <c r="D535" s="17">
        <f>+'3ER AJ TRIM FOFIR 2022'!C535</f>
        <v>11658</v>
      </c>
      <c r="E535" s="17">
        <f>+'2DO AJ CUATR IEPS 2022'!C535</f>
        <v>644</v>
      </c>
      <c r="F535" s="17">
        <f t="shared" si="8"/>
        <v>415577</v>
      </c>
    </row>
    <row r="536" spans="1:6" x14ac:dyDescent="0.25">
      <c r="A536" s="9">
        <v>533</v>
      </c>
      <c r="B536" s="10" t="s">
        <v>544</v>
      </c>
      <c r="C536" s="17">
        <f>+'OCTUBRE ORD'!N536</f>
        <v>314864</v>
      </c>
      <c r="D536" s="17">
        <f>+'3ER AJ TRIM FOFIR 2022'!C536</f>
        <v>9337</v>
      </c>
      <c r="E536" s="17">
        <f>+'2DO AJ CUATR IEPS 2022'!C536</f>
        <v>516</v>
      </c>
      <c r="F536" s="17">
        <f t="shared" si="8"/>
        <v>324717</v>
      </c>
    </row>
    <row r="537" spans="1:6" x14ac:dyDescent="0.25">
      <c r="A537" s="9">
        <v>534</v>
      </c>
      <c r="B537" s="10" t="s">
        <v>545</v>
      </c>
      <c r="C537" s="17">
        <f>+'OCTUBRE ORD'!N537</f>
        <v>376261</v>
      </c>
      <c r="D537" s="17">
        <f>+'3ER AJ TRIM FOFIR 2022'!C537</f>
        <v>11761</v>
      </c>
      <c r="E537" s="17">
        <f>+'2DO AJ CUATR IEPS 2022'!C537</f>
        <v>650</v>
      </c>
      <c r="F537" s="17">
        <f t="shared" si="8"/>
        <v>388672</v>
      </c>
    </row>
    <row r="538" spans="1:6" x14ac:dyDescent="0.25">
      <c r="A538" s="9">
        <v>535</v>
      </c>
      <c r="B538" s="10" t="s">
        <v>546</v>
      </c>
      <c r="C538" s="17">
        <f>+'OCTUBRE ORD'!N538</f>
        <v>383469</v>
      </c>
      <c r="D538" s="17">
        <f>+'3ER AJ TRIM FOFIR 2022'!C538</f>
        <v>17470</v>
      </c>
      <c r="E538" s="17">
        <f>+'2DO AJ CUATR IEPS 2022'!C538</f>
        <v>965</v>
      </c>
      <c r="F538" s="17">
        <f t="shared" si="8"/>
        <v>401904</v>
      </c>
    </row>
    <row r="539" spans="1:6" x14ac:dyDescent="0.25">
      <c r="A539" s="9">
        <v>536</v>
      </c>
      <c r="B539" s="10" t="s">
        <v>547</v>
      </c>
      <c r="C539" s="17">
        <f>+'OCTUBRE ORD'!N539</f>
        <v>130218</v>
      </c>
      <c r="D539" s="17">
        <f>+'3ER AJ TRIM FOFIR 2022'!C539</f>
        <v>1990</v>
      </c>
      <c r="E539" s="17">
        <f>+'2DO AJ CUATR IEPS 2022'!C539</f>
        <v>110</v>
      </c>
      <c r="F539" s="17">
        <f t="shared" si="8"/>
        <v>132318</v>
      </c>
    </row>
    <row r="540" spans="1:6" x14ac:dyDescent="0.25">
      <c r="A540" s="9">
        <v>537</v>
      </c>
      <c r="B540" s="10" t="s">
        <v>548</v>
      </c>
      <c r="C540" s="17">
        <f>+'OCTUBRE ORD'!N540</f>
        <v>758770</v>
      </c>
      <c r="D540" s="17">
        <f>+'3ER AJ TRIM FOFIR 2022'!C540</f>
        <v>21893</v>
      </c>
      <c r="E540" s="17">
        <f>+'2DO AJ CUATR IEPS 2022'!C540</f>
        <v>1210</v>
      </c>
      <c r="F540" s="17">
        <f t="shared" si="8"/>
        <v>781873</v>
      </c>
    </row>
    <row r="541" spans="1:6" x14ac:dyDescent="0.25">
      <c r="A541" s="9">
        <v>538</v>
      </c>
      <c r="B541" s="10" t="s">
        <v>549</v>
      </c>
      <c r="C541" s="17">
        <f>+'OCTUBRE ORD'!N541</f>
        <v>178799</v>
      </c>
      <c r="D541" s="17">
        <f>+'3ER AJ TRIM FOFIR 2022'!C541</f>
        <v>3246</v>
      </c>
      <c r="E541" s="17">
        <f>+'2DO AJ CUATR IEPS 2022'!C541</f>
        <v>179</v>
      </c>
      <c r="F541" s="17">
        <f t="shared" si="8"/>
        <v>182224</v>
      </c>
    </row>
    <row r="542" spans="1:6" x14ac:dyDescent="0.25">
      <c r="A542" s="9">
        <v>539</v>
      </c>
      <c r="B542" s="10" t="s">
        <v>550</v>
      </c>
      <c r="C542" s="17">
        <f>+'OCTUBRE ORD'!N542</f>
        <v>416162</v>
      </c>
      <c r="D542" s="17">
        <f>+'3ER AJ TRIM FOFIR 2022'!C542</f>
        <v>15651</v>
      </c>
      <c r="E542" s="17">
        <f>+'2DO AJ CUATR IEPS 2022'!C542</f>
        <v>865</v>
      </c>
      <c r="F542" s="17">
        <f t="shared" si="8"/>
        <v>432678</v>
      </c>
    </row>
    <row r="543" spans="1:6" x14ac:dyDescent="0.25">
      <c r="A543" s="9">
        <v>540</v>
      </c>
      <c r="B543" s="10" t="s">
        <v>551</v>
      </c>
      <c r="C543" s="17">
        <f>+'OCTUBRE ORD'!N543</f>
        <v>907118</v>
      </c>
      <c r="D543" s="17">
        <f>+'3ER AJ TRIM FOFIR 2022'!C543</f>
        <v>40062</v>
      </c>
      <c r="E543" s="17">
        <f>+'2DO AJ CUATR IEPS 2022'!C543</f>
        <v>2214</v>
      </c>
      <c r="F543" s="17">
        <f t="shared" si="8"/>
        <v>949394</v>
      </c>
    </row>
    <row r="544" spans="1:6" x14ac:dyDescent="0.25">
      <c r="A544" s="9">
        <v>541</v>
      </c>
      <c r="B544" s="10" t="s">
        <v>552</v>
      </c>
      <c r="C544" s="17">
        <f>+'OCTUBRE ORD'!N544</f>
        <v>215071</v>
      </c>
      <c r="D544" s="17">
        <f>+'3ER AJ TRIM FOFIR 2022'!C544</f>
        <v>3981</v>
      </c>
      <c r="E544" s="17">
        <f>+'2DO AJ CUATR IEPS 2022'!C544</f>
        <v>220</v>
      </c>
      <c r="F544" s="17">
        <f t="shared" si="8"/>
        <v>219272</v>
      </c>
    </row>
    <row r="545" spans="1:6" x14ac:dyDescent="0.25">
      <c r="A545" s="9">
        <v>542</v>
      </c>
      <c r="B545" s="10" t="s">
        <v>553</v>
      </c>
      <c r="C545" s="17">
        <f>+'OCTUBRE ORD'!N545</f>
        <v>183840</v>
      </c>
      <c r="D545" s="17">
        <f>+'3ER AJ TRIM FOFIR 2022'!C545</f>
        <v>2664</v>
      </c>
      <c r="E545" s="17">
        <f>+'2DO AJ CUATR IEPS 2022'!C545</f>
        <v>147</v>
      </c>
      <c r="F545" s="17">
        <f t="shared" si="8"/>
        <v>186651</v>
      </c>
    </row>
    <row r="546" spans="1:6" x14ac:dyDescent="0.25">
      <c r="A546" s="9">
        <v>543</v>
      </c>
      <c r="B546" s="10" t="s">
        <v>554</v>
      </c>
      <c r="C546" s="17">
        <f>+'OCTUBRE ORD'!N546</f>
        <v>502038</v>
      </c>
      <c r="D546" s="17">
        <f>+'3ER AJ TRIM FOFIR 2022'!C546</f>
        <v>20860</v>
      </c>
      <c r="E546" s="17">
        <f>+'2DO AJ CUATR IEPS 2022'!C546</f>
        <v>1153</v>
      </c>
      <c r="F546" s="17">
        <f t="shared" si="8"/>
        <v>524051</v>
      </c>
    </row>
    <row r="547" spans="1:6" x14ac:dyDescent="0.25">
      <c r="A547" s="9">
        <v>544</v>
      </c>
      <c r="B547" s="10" t="s">
        <v>555</v>
      </c>
      <c r="C547" s="17">
        <f>+'OCTUBRE ORD'!N547</f>
        <v>190932</v>
      </c>
      <c r="D547" s="17">
        <f>+'3ER AJ TRIM FOFIR 2022'!C547</f>
        <v>4883</v>
      </c>
      <c r="E547" s="17">
        <f>+'2DO AJ CUATR IEPS 2022'!C547</f>
        <v>270</v>
      </c>
      <c r="F547" s="17">
        <f t="shared" si="8"/>
        <v>196085</v>
      </c>
    </row>
    <row r="548" spans="1:6" x14ac:dyDescent="0.25">
      <c r="A548" s="9">
        <v>545</v>
      </c>
      <c r="B548" s="10" t="s">
        <v>556</v>
      </c>
      <c r="C548" s="17">
        <f>+'OCTUBRE ORD'!N548</f>
        <v>1357424</v>
      </c>
      <c r="D548" s="17">
        <f>+'3ER AJ TRIM FOFIR 2022'!C548</f>
        <v>39319</v>
      </c>
      <c r="E548" s="17">
        <f>+'2DO AJ CUATR IEPS 2022'!C548</f>
        <v>2172</v>
      </c>
      <c r="F548" s="17">
        <f t="shared" si="8"/>
        <v>1398915</v>
      </c>
    </row>
    <row r="549" spans="1:6" x14ac:dyDescent="0.25">
      <c r="A549" s="9">
        <v>546</v>
      </c>
      <c r="B549" s="10" t="s">
        <v>557</v>
      </c>
      <c r="C549" s="17">
        <f>+'OCTUBRE ORD'!N549</f>
        <v>577306</v>
      </c>
      <c r="D549" s="17">
        <f>+'3ER AJ TRIM FOFIR 2022'!C549</f>
        <v>28050</v>
      </c>
      <c r="E549" s="17">
        <f>+'2DO AJ CUATR IEPS 2022'!C549</f>
        <v>1550</v>
      </c>
      <c r="F549" s="17">
        <f t="shared" si="8"/>
        <v>606906</v>
      </c>
    </row>
    <row r="550" spans="1:6" x14ac:dyDescent="0.25">
      <c r="A550" s="9">
        <v>547</v>
      </c>
      <c r="B550" s="10" t="s">
        <v>558</v>
      </c>
      <c r="C550" s="17">
        <f>+'OCTUBRE ORD'!N550</f>
        <v>187619</v>
      </c>
      <c r="D550" s="17">
        <f>+'3ER AJ TRIM FOFIR 2022'!C550</f>
        <v>2883</v>
      </c>
      <c r="E550" s="17">
        <f>+'2DO AJ CUATR IEPS 2022'!C550</f>
        <v>159</v>
      </c>
      <c r="F550" s="17">
        <f t="shared" si="8"/>
        <v>190661</v>
      </c>
    </row>
    <row r="551" spans="1:6" x14ac:dyDescent="0.25">
      <c r="A551" s="9">
        <v>548</v>
      </c>
      <c r="B551" s="10" t="s">
        <v>559</v>
      </c>
      <c r="C551" s="17">
        <f>+'OCTUBRE ORD'!N551</f>
        <v>334579</v>
      </c>
      <c r="D551" s="17">
        <f>+'3ER AJ TRIM FOFIR 2022'!C551</f>
        <v>8405</v>
      </c>
      <c r="E551" s="17">
        <f>+'2DO AJ CUATR IEPS 2022'!C551</f>
        <v>464</v>
      </c>
      <c r="F551" s="17">
        <f t="shared" si="8"/>
        <v>343448</v>
      </c>
    </row>
    <row r="552" spans="1:6" x14ac:dyDescent="0.25">
      <c r="A552" s="9">
        <v>549</v>
      </c>
      <c r="B552" s="10" t="s">
        <v>560</v>
      </c>
      <c r="C552" s="17">
        <f>+'OCTUBRE ORD'!N552</f>
        <v>1146211</v>
      </c>
      <c r="D552" s="17">
        <f>+'3ER AJ TRIM FOFIR 2022'!C552</f>
        <v>28267</v>
      </c>
      <c r="E552" s="17">
        <f>+'2DO AJ CUATR IEPS 2022'!C552</f>
        <v>1562</v>
      </c>
      <c r="F552" s="17">
        <f t="shared" si="8"/>
        <v>1176040</v>
      </c>
    </row>
    <row r="553" spans="1:6" x14ac:dyDescent="0.25">
      <c r="A553" s="9">
        <v>550</v>
      </c>
      <c r="B553" s="10" t="s">
        <v>561</v>
      </c>
      <c r="C553" s="17">
        <f>+'OCTUBRE ORD'!N553</f>
        <v>614768</v>
      </c>
      <c r="D553" s="17">
        <f>+'3ER AJ TRIM FOFIR 2022'!C553</f>
        <v>22617</v>
      </c>
      <c r="E553" s="17">
        <f>+'2DO AJ CUATR IEPS 2022'!C553</f>
        <v>1250</v>
      </c>
      <c r="F553" s="17">
        <f t="shared" si="8"/>
        <v>638635</v>
      </c>
    </row>
    <row r="554" spans="1:6" x14ac:dyDescent="0.25">
      <c r="A554" s="9">
        <v>551</v>
      </c>
      <c r="B554" s="10" t="s">
        <v>562</v>
      </c>
      <c r="C554" s="17">
        <f>+'OCTUBRE ORD'!N554</f>
        <v>3059988</v>
      </c>
      <c r="D554" s="17">
        <f>+'3ER AJ TRIM FOFIR 2022'!C554</f>
        <v>164832</v>
      </c>
      <c r="E554" s="17">
        <f>+'2DO AJ CUATR IEPS 2022'!C554</f>
        <v>9107</v>
      </c>
      <c r="F554" s="17">
        <f t="shared" si="8"/>
        <v>3233927</v>
      </c>
    </row>
    <row r="555" spans="1:6" x14ac:dyDescent="0.25">
      <c r="A555" s="9">
        <v>552</v>
      </c>
      <c r="B555" s="10" t="s">
        <v>563</v>
      </c>
      <c r="C555" s="17">
        <f>+'OCTUBRE ORD'!N555</f>
        <v>143883</v>
      </c>
      <c r="D555" s="17">
        <f>+'3ER AJ TRIM FOFIR 2022'!C555</f>
        <v>3216</v>
      </c>
      <c r="E555" s="17">
        <f>+'2DO AJ CUATR IEPS 2022'!C555</f>
        <v>178</v>
      </c>
      <c r="F555" s="17">
        <f t="shared" si="8"/>
        <v>147277</v>
      </c>
    </row>
    <row r="556" spans="1:6" x14ac:dyDescent="0.25">
      <c r="A556" s="9">
        <v>553</v>
      </c>
      <c r="B556" s="10" t="s">
        <v>564</v>
      </c>
      <c r="C556" s="17">
        <f>+'OCTUBRE ORD'!N556</f>
        <v>1714054</v>
      </c>
      <c r="D556" s="17">
        <f>+'3ER AJ TRIM FOFIR 2022'!C556</f>
        <v>109567</v>
      </c>
      <c r="E556" s="17">
        <f>+'2DO AJ CUATR IEPS 2022'!C556</f>
        <v>6054</v>
      </c>
      <c r="F556" s="17">
        <f t="shared" si="8"/>
        <v>1829675</v>
      </c>
    </row>
    <row r="557" spans="1:6" x14ac:dyDescent="0.25">
      <c r="A557" s="9">
        <v>554</v>
      </c>
      <c r="B557" s="10" t="s">
        <v>565</v>
      </c>
      <c r="C557" s="17">
        <f>+'OCTUBRE ORD'!N557</f>
        <v>585637</v>
      </c>
      <c r="D557" s="17">
        <f>+'3ER AJ TRIM FOFIR 2022'!C557</f>
        <v>14716</v>
      </c>
      <c r="E557" s="17">
        <f>+'2DO AJ CUATR IEPS 2022'!C557</f>
        <v>813</v>
      </c>
      <c r="F557" s="17">
        <f t="shared" si="8"/>
        <v>601166</v>
      </c>
    </row>
    <row r="558" spans="1:6" x14ac:dyDescent="0.25">
      <c r="A558" s="9">
        <v>555</v>
      </c>
      <c r="B558" s="10" t="s">
        <v>566</v>
      </c>
      <c r="C558" s="17">
        <f>+'OCTUBRE ORD'!N558</f>
        <v>292420</v>
      </c>
      <c r="D558" s="17">
        <f>+'3ER AJ TRIM FOFIR 2022'!C558</f>
        <v>8650</v>
      </c>
      <c r="E558" s="17">
        <f>+'2DO AJ CUATR IEPS 2022'!C558</f>
        <v>478</v>
      </c>
      <c r="F558" s="17">
        <f t="shared" si="8"/>
        <v>301548</v>
      </c>
    </row>
    <row r="559" spans="1:6" x14ac:dyDescent="0.25">
      <c r="A559" s="9">
        <v>556</v>
      </c>
      <c r="B559" s="10" t="s">
        <v>567</v>
      </c>
      <c r="C559" s="17">
        <f>+'OCTUBRE ORD'!N559</f>
        <v>128029</v>
      </c>
      <c r="D559" s="17">
        <f>+'3ER AJ TRIM FOFIR 2022'!C559</f>
        <v>2538</v>
      </c>
      <c r="E559" s="17">
        <f>+'2DO AJ CUATR IEPS 2022'!C559</f>
        <v>140</v>
      </c>
      <c r="F559" s="17">
        <f t="shared" si="8"/>
        <v>130707</v>
      </c>
    </row>
    <row r="560" spans="1:6" x14ac:dyDescent="0.25">
      <c r="A560" s="9">
        <v>557</v>
      </c>
      <c r="B560" s="10" t="s">
        <v>568</v>
      </c>
      <c r="C560" s="17">
        <f>+'OCTUBRE ORD'!N560</f>
        <v>1686831</v>
      </c>
      <c r="D560" s="17">
        <f>+'3ER AJ TRIM FOFIR 2022'!C560</f>
        <v>77802</v>
      </c>
      <c r="E560" s="17">
        <f>+'2DO AJ CUATR IEPS 2022'!C560</f>
        <v>4299</v>
      </c>
      <c r="F560" s="17">
        <f t="shared" si="8"/>
        <v>1768932</v>
      </c>
    </row>
    <row r="561" spans="1:6" x14ac:dyDescent="0.25">
      <c r="A561" s="9">
        <v>558</v>
      </c>
      <c r="B561" s="10" t="s">
        <v>569</v>
      </c>
      <c r="C561" s="17">
        <f>+'OCTUBRE ORD'!N561</f>
        <v>152080</v>
      </c>
      <c r="D561" s="17">
        <f>+'3ER AJ TRIM FOFIR 2022'!C561</f>
        <v>3561</v>
      </c>
      <c r="E561" s="17">
        <f>+'2DO AJ CUATR IEPS 2022'!C561</f>
        <v>197</v>
      </c>
      <c r="F561" s="17">
        <f t="shared" si="8"/>
        <v>155838</v>
      </c>
    </row>
    <row r="562" spans="1:6" x14ac:dyDescent="0.25">
      <c r="A562" s="9">
        <v>559</v>
      </c>
      <c r="B562" s="10" t="s">
        <v>570</v>
      </c>
      <c r="C562" s="17">
        <f>+'OCTUBRE ORD'!N562</f>
        <v>1562050</v>
      </c>
      <c r="D562" s="17">
        <f>+'3ER AJ TRIM FOFIR 2022'!C562</f>
        <v>69584</v>
      </c>
      <c r="E562" s="17">
        <f>+'2DO AJ CUATR IEPS 2022'!C562</f>
        <v>3845</v>
      </c>
      <c r="F562" s="17">
        <f t="shared" si="8"/>
        <v>1635479</v>
      </c>
    </row>
    <row r="563" spans="1:6" x14ac:dyDescent="0.25">
      <c r="A563" s="9">
        <v>560</v>
      </c>
      <c r="B563" s="10" t="s">
        <v>571</v>
      </c>
      <c r="C563" s="17">
        <f>+'OCTUBRE ORD'!N563</f>
        <v>724287</v>
      </c>
      <c r="D563" s="17">
        <f>+'3ER AJ TRIM FOFIR 2022'!C563</f>
        <v>35498</v>
      </c>
      <c r="E563" s="17">
        <f>+'2DO AJ CUATR IEPS 2022'!C563</f>
        <v>1961</v>
      </c>
      <c r="F563" s="17">
        <f t="shared" si="8"/>
        <v>761746</v>
      </c>
    </row>
    <row r="564" spans="1:6" x14ac:dyDescent="0.25">
      <c r="A564" s="9">
        <v>561</v>
      </c>
      <c r="B564" s="10" t="s">
        <v>572</v>
      </c>
      <c r="C564" s="17">
        <f>+'OCTUBRE ORD'!N564</f>
        <v>601920</v>
      </c>
      <c r="D564" s="17">
        <f>+'3ER AJ TRIM FOFIR 2022'!C564</f>
        <v>11084</v>
      </c>
      <c r="E564" s="17">
        <f>+'2DO AJ CUATR IEPS 2022'!C564</f>
        <v>612</v>
      </c>
      <c r="F564" s="17">
        <f t="shared" si="8"/>
        <v>613616</v>
      </c>
    </row>
    <row r="565" spans="1:6" x14ac:dyDescent="0.25">
      <c r="A565" s="9">
        <v>562</v>
      </c>
      <c r="B565" s="10" t="s">
        <v>573</v>
      </c>
      <c r="C565" s="17">
        <f>+'OCTUBRE ORD'!N565</f>
        <v>236033</v>
      </c>
      <c r="D565" s="17">
        <f>+'3ER AJ TRIM FOFIR 2022'!C565</f>
        <v>7299</v>
      </c>
      <c r="E565" s="17">
        <f>+'2DO AJ CUATR IEPS 2022'!C565</f>
        <v>403</v>
      </c>
      <c r="F565" s="17">
        <f t="shared" si="8"/>
        <v>243735</v>
      </c>
    </row>
    <row r="566" spans="1:6" x14ac:dyDescent="0.25">
      <c r="A566" s="9">
        <v>563</v>
      </c>
      <c r="B566" s="10" t="s">
        <v>574</v>
      </c>
      <c r="C566" s="17">
        <f>+'OCTUBRE ORD'!N566</f>
        <v>185919</v>
      </c>
      <c r="D566" s="17">
        <f>+'3ER AJ TRIM FOFIR 2022'!C566</f>
        <v>3207</v>
      </c>
      <c r="E566" s="17">
        <f>+'2DO AJ CUATR IEPS 2022'!C566</f>
        <v>177</v>
      </c>
      <c r="F566" s="17">
        <f t="shared" si="8"/>
        <v>189303</v>
      </c>
    </row>
    <row r="567" spans="1:6" x14ac:dyDescent="0.25">
      <c r="A567" s="9">
        <v>564</v>
      </c>
      <c r="B567" s="10" t="s">
        <v>575</v>
      </c>
      <c r="C567" s="17">
        <f>+'OCTUBRE ORD'!N567</f>
        <v>249811</v>
      </c>
      <c r="D567" s="17">
        <f>+'3ER AJ TRIM FOFIR 2022'!C567</f>
        <v>5150</v>
      </c>
      <c r="E567" s="17">
        <f>+'2DO AJ CUATR IEPS 2022'!C567</f>
        <v>285</v>
      </c>
      <c r="F567" s="17">
        <f t="shared" si="8"/>
        <v>255246</v>
      </c>
    </row>
    <row r="568" spans="1:6" x14ac:dyDescent="0.25">
      <c r="A568" s="9">
        <v>565</v>
      </c>
      <c r="B568" s="10" t="s">
        <v>576</v>
      </c>
      <c r="C568" s="17">
        <f>+'OCTUBRE ORD'!N568</f>
        <v>4194465</v>
      </c>
      <c r="D568" s="17">
        <f>+'3ER AJ TRIM FOFIR 2022'!C568</f>
        <v>241920</v>
      </c>
      <c r="E568" s="17">
        <f>+'2DO AJ CUATR IEPS 2022'!C568</f>
        <v>13367</v>
      </c>
      <c r="F568" s="17">
        <f t="shared" si="8"/>
        <v>4449752</v>
      </c>
    </row>
    <row r="569" spans="1:6" x14ac:dyDescent="0.25">
      <c r="A569" s="9">
        <v>566</v>
      </c>
      <c r="B569" s="10" t="s">
        <v>577</v>
      </c>
      <c r="C569" s="17">
        <f>+'OCTUBRE ORD'!N569</f>
        <v>322326</v>
      </c>
      <c r="D569" s="17">
        <f>+'3ER AJ TRIM FOFIR 2022'!C569</f>
        <v>8456</v>
      </c>
      <c r="E569" s="17">
        <f>+'2DO AJ CUATR IEPS 2022'!C569</f>
        <v>467</v>
      </c>
      <c r="F569" s="17">
        <f t="shared" si="8"/>
        <v>331249</v>
      </c>
    </row>
    <row r="570" spans="1:6" x14ac:dyDescent="0.25">
      <c r="A570" s="9">
        <v>567</v>
      </c>
      <c r="B570" s="10" t="s">
        <v>578</v>
      </c>
      <c r="C570" s="17">
        <f>+'OCTUBRE ORD'!N570</f>
        <v>305929</v>
      </c>
      <c r="D570" s="17">
        <f>+'3ER AJ TRIM FOFIR 2022'!C570</f>
        <v>9389</v>
      </c>
      <c r="E570" s="17">
        <f>+'2DO AJ CUATR IEPS 2022'!C570</f>
        <v>519</v>
      </c>
      <c r="F570" s="17">
        <f t="shared" si="8"/>
        <v>315837</v>
      </c>
    </row>
    <row r="571" spans="1:6" x14ac:dyDescent="0.25">
      <c r="A571" s="9">
        <v>568</v>
      </c>
      <c r="B571" s="10" t="s">
        <v>579</v>
      </c>
      <c r="C571" s="17">
        <f>+'OCTUBRE ORD'!N571</f>
        <v>212231</v>
      </c>
      <c r="D571" s="17">
        <f>+'3ER AJ TRIM FOFIR 2022'!C571</f>
        <v>5644</v>
      </c>
      <c r="E571" s="17">
        <f>+'2DO AJ CUATR IEPS 2022'!C571</f>
        <v>312</v>
      </c>
      <c r="F571" s="17">
        <f t="shared" si="8"/>
        <v>218187</v>
      </c>
    </row>
    <row r="572" spans="1:6" x14ac:dyDescent="0.25">
      <c r="A572" s="9">
        <v>569</v>
      </c>
      <c r="B572" s="10" t="s">
        <v>580</v>
      </c>
      <c r="C572" s="17">
        <f>+'OCTUBRE ORD'!N572</f>
        <v>222585</v>
      </c>
      <c r="D572" s="17">
        <f>+'3ER AJ TRIM FOFIR 2022'!C572</f>
        <v>4167</v>
      </c>
      <c r="E572" s="17">
        <f>+'2DO AJ CUATR IEPS 2022'!C572</f>
        <v>230</v>
      </c>
      <c r="F572" s="17">
        <f t="shared" si="8"/>
        <v>226982</v>
      </c>
    </row>
    <row r="573" spans="1:6" x14ac:dyDescent="0.25">
      <c r="A573" s="9">
        <v>570</v>
      </c>
      <c r="B573" s="10" t="s">
        <v>581</v>
      </c>
      <c r="C573" s="17">
        <f>+'OCTUBRE ORD'!N573</f>
        <v>2058718</v>
      </c>
      <c r="D573" s="17">
        <f>+'3ER AJ TRIM FOFIR 2022'!C573</f>
        <v>106496</v>
      </c>
      <c r="E573" s="17">
        <f>+'2DO AJ CUATR IEPS 2022'!C573</f>
        <v>5884</v>
      </c>
      <c r="F573" s="17">
        <f t="shared" si="8"/>
        <v>2171098</v>
      </c>
    </row>
    <row r="574" spans="1:6" x14ac:dyDescent="0.25">
      <c r="B574" s="20" t="s">
        <v>11</v>
      </c>
      <c r="C574" s="17">
        <f>SUM(C4:C573)</f>
        <v>496490254.99928606</v>
      </c>
      <c r="D574" s="17">
        <f>SUM(D4:D573)</f>
        <v>20375658</v>
      </c>
      <c r="E574" s="17"/>
      <c r="F574" s="17">
        <f>SUM(F4:F573)</f>
        <v>517991731.99928606</v>
      </c>
    </row>
  </sheetData>
  <sheetProtection selectLockedCells="1" selectUnlockedCells="1"/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OCTUBRE ORD + AJUSTES </vt:lpstr>
      <vt:lpstr>OCTUBRE ORD</vt:lpstr>
      <vt:lpstr>3ER AJ TRIM FOFIR 2022</vt:lpstr>
      <vt:lpstr>2DO AJ CUATR IEPS 2022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2022-11-04T19:07:41Z</dcterms:modified>
</cp:coreProperties>
</file>