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cde\OneDrive\Escritorio\Tareas\Tareas Julio\Ticket #PYS-145636\"/>
    </mc:Choice>
  </mc:AlternateContent>
  <xr:revisionPtr revIDLastSave="0" documentId="13_ncr:1_{9DC86AE5-BF72-43CE-9485-DBB68CACBCC6}" xr6:coauthVersionLast="47" xr6:coauthVersionMax="47" xr10:uidLastSave="{00000000-0000-0000-0000-000000000000}"/>
  <bookViews>
    <workbookView xWindow="-108" yWindow="-108" windowWidth="23256" windowHeight="12456" tabRatio="843" activeTab="1" xr2:uid="{00000000-000D-0000-FFFF-FFFF00000000}"/>
  </bookViews>
  <sheets>
    <sheet name="JUNIO CON AJUSTE" sheetId="8" r:id="rId1"/>
    <sheet name="JUNIO ORD" sheetId="1" r:id="rId2"/>
    <sheet name="1ER AJUSTE CUAT. 2024 " sheetId="7" r:id="rId3"/>
    <sheet name="TOTAL PAGADO" sheetId="4" r:id="rId4"/>
  </sheets>
  <definedNames>
    <definedName name="_xlnm._FilterDatabase" localSheetId="1" hidden="1">'JUNIO ORD'!$A$1:$N$575</definedName>
    <definedName name="_xlnm._FilterDatabase" localSheetId="3" hidden="1">'TOTAL PAGADO'!$A$1:$E$573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8" l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8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2" i="8"/>
  <c r="F573" i="8"/>
  <c r="F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M237" i="8"/>
  <c r="M238" i="8"/>
  <c r="M239" i="8"/>
  <c r="M240" i="8"/>
  <c r="M241" i="8"/>
  <c r="M242" i="8"/>
  <c r="M243" i="8"/>
  <c r="M244" i="8"/>
  <c r="M245" i="8"/>
  <c r="M246" i="8"/>
  <c r="M247" i="8"/>
  <c r="M248" i="8"/>
  <c r="M249" i="8"/>
  <c r="M250" i="8"/>
  <c r="M251" i="8"/>
  <c r="M252" i="8"/>
  <c r="M253" i="8"/>
  <c r="M254" i="8"/>
  <c r="M255" i="8"/>
  <c r="M256" i="8"/>
  <c r="M257" i="8"/>
  <c r="M258" i="8"/>
  <c r="M259" i="8"/>
  <c r="M260" i="8"/>
  <c r="M261" i="8"/>
  <c r="M262" i="8"/>
  <c r="M263" i="8"/>
  <c r="M264" i="8"/>
  <c r="M265" i="8"/>
  <c r="M266" i="8"/>
  <c r="M267" i="8"/>
  <c r="M268" i="8"/>
  <c r="M269" i="8"/>
  <c r="M270" i="8"/>
  <c r="M271" i="8"/>
  <c r="M272" i="8"/>
  <c r="M273" i="8"/>
  <c r="M274" i="8"/>
  <c r="M275" i="8"/>
  <c r="M276" i="8"/>
  <c r="M277" i="8"/>
  <c r="M278" i="8"/>
  <c r="M279" i="8"/>
  <c r="M280" i="8"/>
  <c r="M281" i="8"/>
  <c r="M282" i="8"/>
  <c r="M283" i="8"/>
  <c r="M284" i="8"/>
  <c r="M285" i="8"/>
  <c r="M286" i="8"/>
  <c r="M287" i="8"/>
  <c r="M288" i="8"/>
  <c r="M289" i="8"/>
  <c r="M290" i="8"/>
  <c r="M291" i="8"/>
  <c r="M292" i="8"/>
  <c r="M293" i="8"/>
  <c r="M294" i="8"/>
  <c r="M295" i="8"/>
  <c r="M296" i="8"/>
  <c r="M297" i="8"/>
  <c r="M298" i="8"/>
  <c r="M299" i="8"/>
  <c r="M300" i="8"/>
  <c r="M301" i="8"/>
  <c r="M302" i="8"/>
  <c r="M303" i="8"/>
  <c r="M304" i="8"/>
  <c r="M305" i="8"/>
  <c r="M306" i="8"/>
  <c r="M307" i="8"/>
  <c r="M308" i="8"/>
  <c r="M309" i="8"/>
  <c r="M310" i="8"/>
  <c r="M311" i="8"/>
  <c r="M312" i="8"/>
  <c r="M313" i="8"/>
  <c r="M314" i="8"/>
  <c r="M315" i="8"/>
  <c r="M316" i="8"/>
  <c r="M317" i="8"/>
  <c r="M318" i="8"/>
  <c r="M319" i="8"/>
  <c r="M320" i="8"/>
  <c r="M321" i="8"/>
  <c r="M322" i="8"/>
  <c r="M323" i="8"/>
  <c r="M324" i="8"/>
  <c r="M325" i="8"/>
  <c r="M326" i="8"/>
  <c r="M327" i="8"/>
  <c r="M328" i="8"/>
  <c r="M329" i="8"/>
  <c r="M330" i="8"/>
  <c r="M331" i="8"/>
  <c r="M332" i="8"/>
  <c r="M333" i="8"/>
  <c r="M334" i="8"/>
  <c r="M335" i="8"/>
  <c r="M336" i="8"/>
  <c r="M337" i="8"/>
  <c r="M338" i="8"/>
  <c r="M339" i="8"/>
  <c r="M340" i="8"/>
  <c r="M341" i="8"/>
  <c r="M342" i="8"/>
  <c r="M343" i="8"/>
  <c r="M344" i="8"/>
  <c r="M345" i="8"/>
  <c r="M346" i="8"/>
  <c r="M347" i="8"/>
  <c r="M348" i="8"/>
  <c r="M349" i="8"/>
  <c r="M350" i="8"/>
  <c r="M351" i="8"/>
  <c r="M352" i="8"/>
  <c r="M353" i="8"/>
  <c r="M354" i="8"/>
  <c r="M355" i="8"/>
  <c r="M356" i="8"/>
  <c r="M357" i="8"/>
  <c r="M358" i="8"/>
  <c r="M359" i="8"/>
  <c r="M360" i="8"/>
  <c r="M361" i="8"/>
  <c r="M362" i="8"/>
  <c r="M363" i="8"/>
  <c r="M364" i="8"/>
  <c r="M365" i="8"/>
  <c r="M366" i="8"/>
  <c r="M367" i="8"/>
  <c r="M368" i="8"/>
  <c r="M369" i="8"/>
  <c r="M370" i="8"/>
  <c r="M371" i="8"/>
  <c r="M372" i="8"/>
  <c r="M373" i="8"/>
  <c r="M374" i="8"/>
  <c r="M375" i="8"/>
  <c r="M376" i="8"/>
  <c r="M377" i="8"/>
  <c r="M378" i="8"/>
  <c r="M379" i="8"/>
  <c r="M380" i="8"/>
  <c r="M381" i="8"/>
  <c r="M382" i="8"/>
  <c r="M383" i="8"/>
  <c r="M384" i="8"/>
  <c r="M385" i="8"/>
  <c r="M386" i="8"/>
  <c r="M387" i="8"/>
  <c r="M388" i="8"/>
  <c r="M389" i="8"/>
  <c r="M390" i="8"/>
  <c r="M391" i="8"/>
  <c r="M392" i="8"/>
  <c r="M393" i="8"/>
  <c r="M394" i="8"/>
  <c r="M395" i="8"/>
  <c r="M396" i="8"/>
  <c r="M397" i="8"/>
  <c r="M398" i="8"/>
  <c r="M399" i="8"/>
  <c r="M400" i="8"/>
  <c r="M401" i="8"/>
  <c r="M402" i="8"/>
  <c r="M403" i="8"/>
  <c r="M404" i="8"/>
  <c r="M405" i="8"/>
  <c r="M406" i="8"/>
  <c r="M407" i="8"/>
  <c r="M408" i="8"/>
  <c r="M409" i="8"/>
  <c r="M410" i="8"/>
  <c r="M411" i="8"/>
  <c r="M412" i="8"/>
  <c r="M413" i="8"/>
  <c r="M414" i="8"/>
  <c r="M415" i="8"/>
  <c r="M416" i="8"/>
  <c r="M417" i="8"/>
  <c r="M418" i="8"/>
  <c r="M419" i="8"/>
  <c r="M420" i="8"/>
  <c r="M421" i="8"/>
  <c r="M422" i="8"/>
  <c r="M423" i="8"/>
  <c r="M424" i="8"/>
  <c r="M425" i="8"/>
  <c r="M426" i="8"/>
  <c r="M427" i="8"/>
  <c r="M428" i="8"/>
  <c r="M429" i="8"/>
  <c r="M430" i="8"/>
  <c r="M431" i="8"/>
  <c r="M432" i="8"/>
  <c r="M433" i="8"/>
  <c r="M434" i="8"/>
  <c r="M435" i="8"/>
  <c r="M436" i="8"/>
  <c r="M437" i="8"/>
  <c r="M438" i="8"/>
  <c r="M439" i="8"/>
  <c r="M440" i="8"/>
  <c r="M441" i="8"/>
  <c r="M442" i="8"/>
  <c r="M443" i="8"/>
  <c r="M444" i="8"/>
  <c r="M445" i="8"/>
  <c r="M446" i="8"/>
  <c r="M447" i="8"/>
  <c r="M448" i="8"/>
  <c r="M449" i="8"/>
  <c r="M450" i="8"/>
  <c r="M451" i="8"/>
  <c r="M452" i="8"/>
  <c r="M453" i="8"/>
  <c r="M454" i="8"/>
  <c r="M455" i="8"/>
  <c r="M456" i="8"/>
  <c r="M457" i="8"/>
  <c r="M458" i="8"/>
  <c r="M459" i="8"/>
  <c r="M460" i="8"/>
  <c r="M461" i="8"/>
  <c r="M462" i="8"/>
  <c r="M463" i="8"/>
  <c r="M464" i="8"/>
  <c r="M465" i="8"/>
  <c r="M466" i="8"/>
  <c r="M467" i="8"/>
  <c r="M468" i="8"/>
  <c r="M469" i="8"/>
  <c r="M470" i="8"/>
  <c r="M471" i="8"/>
  <c r="M472" i="8"/>
  <c r="M473" i="8"/>
  <c r="M474" i="8"/>
  <c r="M475" i="8"/>
  <c r="M476" i="8"/>
  <c r="M477" i="8"/>
  <c r="M478" i="8"/>
  <c r="M479" i="8"/>
  <c r="M480" i="8"/>
  <c r="M481" i="8"/>
  <c r="M482" i="8"/>
  <c r="M483" i="8"/>
  <c r="M484" i="8"/>
  <c r="M485" i="8"/>
  <c r="M486" i="8"/>
  <c r="M487" i="8"/>
  <c r="M488" i="8"/>
  <c r="M489" i="8"/>
  <c r="M490" i="8"/>
  <c r="M491" i="8"/>
  <c r="M492" i="8"/>
  <c r="M493" i="8"/>
  <c r="M494" i="8"/>
  <c r="M495" i="8"/>
  <c r="M496" i="8"/>
  <c r="M497" i="8"/>
  <c r="M498" i="8"/>
  <c r="M499" i="8"/>
  <c r="M500" i="8"/>
  <c r="M501" i="8"/>
  <c r="M502" i="8"/>
  <c r="M503" i="8"/>
  <c r="M504" i="8"/>
  <c r="M505" i="8"/>
  <c r="M506" i="8"/>
  <c r="M507" i="8"/>
  <c r="M508" i="8"/>
  <c r="M509" i="8"/>
  <c r="M510" i="8"/>
  <c r="M511" i="8"/>
  <c r="M512" i="8"/>
  <c r="M513" i="8"/>
  <c r="M514" i="8"/>
  <c r="M515" i="8"/>
  <c r="M516" i="8"/>
  <c r="M517" i="8"/>
  <c r="M518" i="8"/>
  <c r="M519" i="8"/>
  <c r="M520" i="8"/>
  <c r="M521" i="8"/>
  <c r="M522" i="8"/>
  <c r="M523" i="8"/>
  <c r="M524" i="8"/>
  <c r="M525" i="8"/>
  <c r="M526" i="8"/>
  <c r="M527" i="8"/>
  <c r="M528" i="8"/>
  <c r="M529" i="8"/>
  <c r="M530" i="8"/>
  <c r="M531" i="8"/>
  <c r="M532" i="8"/>
  <c r="M533" i="8"/>
  <c r="M534" i="8"/>
  <c r="M535" i="8"/>
  <c r="M536" i="8"/>
  <c r="M537" i="8"/>
  <c r="M538" i="8"/>
  <c r="M539" i="8"/>
  <c r="M540" i="8"/>
  <c r="M541" i="8"/>
  <c r="M542" i="8"/>
  <c r="M543" i="8"/>
  <c r="M544" i="8"/>
  <c r="M545" i="8"/>
  <c r="M546" i="8"/>
  <c r="M547" i="8"/>
  <c r="M548" i="8"/>
  <c r="M549" i="8"/>
  <c r="M550" i="8"/>
  <c r="M551" i="8"/>
  <c r="M552" i="8"/>
  <c r="M553" i="8"/>
  <c r="M554" i="8"/>
  <c r="M555" i="8"/>
  <c r="M556" i="8"/>
  <c r="M557" i="8"/>
  <c r="M558" i="8"/>
  <c r="M559" i="8"/>
  <c r="M560" i="8"/>
  <c r="M561" i="8"/>
  <c r="M562" i="8"/>
  <c r="M563" i="8"/>
  <c r="M564" i="8"/>
  <c r="M565" i="8"/>
  <c r="M566" i="8"/>
  <c r="M567" i="8"/>
  <c r="M568" i="8"/>
  <c r="M569" i="8"/>
  <c r="M570" i="8"/>
  <c r="M571" i="8"/>
  <c r="M572" i="8"/>
  <c r="M573" i="8"/>
  <c r="M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L209" i="8"/>
  <c r="L210" i="8"/>
  <c r="L211" i="8"/>
  <c r="L212" i="8"/>
  <c r="L213" i="8"/>
  <c r="L214" i="8"/>
  <c r="L215" i="8"/>
  <c r="L216" i="8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L415" i="8"/>
  <c r="L416" i="8"/>
  <c r="L417" i="8"/>
  <c r="L418" i="8"/>
  <c r="L419" i="8"/>
  <c r="L420" i="8"/>
  <c r="L421" i="8"/>
  <c r="L422" i="8"/>
  <c r="L423" i="8"/>
  <c r="L424" i="8"/>
  <c r="L425" i="8"/>
  <c r="L426" i="8"/>
  <c r="L427" i="8"/>
  <c r="L428" i="8"/>
  <c r="L429" i="8"/>
  <c r="L430" i="8"/>
  <c r="L431" i="8"/>
  <c r="L432" i="8"/>
  <c r="L433" i="8"/>
  <c r="L434" i="8"/>
  <c r="L435" i="8"/>
  <c r="L436" i="8"/>
  <c r="L437" i="8"/>
  <c r="L438" i="8"/>
  <c r="L439" i="8"/>
  <c r="L440" i="8"/>
  <c r="L441" i="8"/>
  <c r="L442" i="8"/>
  <c r="L443" i="8"/>
  <c r="L444" i="8"/>
  <c r="L445" i="8"/>
  <c r="L446" i="8"/>
  <c r="L447" i="8"/>
  <c r="L448" i="8"/>
  <c r="L449" i="8"/>
  <c r="L450" i="8"/>
  <c r="L451" i="8"/>
  <c r="L452" i="8"/>
  <c r="L453" i="8"/>
  <c r="L454" i="8"/>
  <c r="L455" i="8"/>
  <c r="L456" i="8"/>
  <c r="L457" i="8"/>
  <c r="L458" i="8"/>
  <c r="L459" i="8"/>
  <c r="L460" i="8"/>
  <c r="L461" i="8"/>
  <c r="L462" i="8"/>
  <c r="L463" i="8"/>
  <c r="L464" i="8"/>
  <c r="L465" i="8"/>
  <c r="L466" i="8"/>
  <c r="L467" i="8"/>
  <c r="L468" i="8"/>
  <c r="L469" i="8"/>
  <c r="L470" i="8"/>
  <c r="L471" i="8"/>
  <c r="L472" i="8"/>
  <c r="L473" i="8"/>
  <c r="L474" i="8"/>
  <c r="L475" i="8"/>
  <c r="L476" i="8"/>
  <c r="L477" i="8"/>
  <c r="L478" i="8"/>
  <c r="L479" i="8"/>
  <c r="L480" i="8"/>
  <c r="L481" i="8"/>
  <c r="L482" i="8"/>
  <c r="L483" i="8"/>
  <c r="L484" i="8"/>
  <c r="L485" i="8"/>
  <c r="L486" i="8"/>
  <c r="L487" i="8"/>
  <c r="L488" i="8"/>
  <c r="L489" i="8"/>
  <c r="L490" i="8"/>
  <c r="L491" i="8"/>
  <c r="L492" i="8"/>
  <c r="L493" i="8"/>
  <c r="L494" i="8"/>
  <c r="L495" i="8"/>
  <c r="L496" i="8"/>
  <c r="L497" i="8"/>
  <c r="L498" i="8"/>
  <c r="L499" i="8"/>
  <c r="L500" i="8"/>
  <c r="L501" i="8"/>
  <c r="L502" i="8"/>
  <c r="L503" i="8"/>
  <c r="L504" i="8"/>
  <c r="L505" i="8"/>
  <c r="L506" i="8"/>
  <c r="L507" i="8"/>
  <c r="L508" i="8"/>
  <c r="L509" i="8"/>
  <c r="L510" i="8"/>
  <c r="L511" i="8"/>
  <c r="L512" i="8"/>
  <c r="L513" i="8"/>
  <c r="L514" i="8"/>
  <c r="L515" i="8"/>
  <c r="L516" i="8"/>
  <c r="L517" i="8"/>
  <c r="L518" i="8"/>
  <c r="L519" i="8"/>
  <c r="L520" i="8"/>
  <c r="L521" i="8"/>
  <c r="L522" i="8"/>
  <c r="L523" i="8"/>
  <c r="L524" i="8"/>
  <c r="L525" i="8"/>
  <c r="L526" i="8"/>
  <c r="L527" i="8"/>
  <c r="L528" i="8"/>
  <c r="L529" i="8"/>
  <c r="L530" i="8"/>
  <c r="L531" i="8"/>
  <c r="L532" i="8"/>
  <c r="L533" i="8"/>
  <c r="L534" i="8"/>
  <c r="L535" i="8"/>
  <c r="L536" i="8"/>
  <c r="L537" i="8"/>
  <c r="L538" i="8"/>
  <c r="L539" i="8"/>
  <c r="L540" i="8"/>
  <c r="L541" i="8"/>
  <c r="L542" i="8"/>
  <c r="L543" i="8"/>
  <c r="L544" i="8"/>
  <c r="L545" i="8"/>
  <c r="L546" i="8"/>
  <c r="L547" i="8"/>
  <c r="L548" i="8"/>
  <c r="L549" i="8"/>
  <c r="L550" i="8"/>
  <c r="L551" i="8"/>
  <c r="L552" i="8"/>
  <c r="L553" i="8"/>
  <c r="L554" i="8"/>
  <c r="L555" i="8"/>
  <c r="L556" i="8"/>
  <c r="L557" i="8"/>
  <c r="L558" i="8"/>
  <c r="L559" i="8"/>
  <c r="L560" i="8"/>
  <c r="L561" i="8"/>
  <c r="L562" i="8"/>
  <c r="L563" i="8"/>
  <c r="L564" i="8"/>
  <c r="L565" i="8"/>
  <c r="L566" i="8"/>
  <c r="L567" i="8"/>
  <c r="L568" i="8"/>
  <c r="L569" i="8"/>
  <c r="L570" i="8"/>
  <c r="L571" i="8"/>
  <c r="L572" i="8"/>
  <c r="L573" i="8"/>
  <c r="L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6" i="8"/>
  <c r="K357" i="8"/>
  <c r="K358" i="8"/>
  <c r="K359" i="8"/>
  <c r="K360" i="8"/>
  <c r="K361" i="8"/>
  <c r="K362" i="8"/>
  <c r="K363" i="8"/>
  <c r="K364" i="8"/>
  <c r="K365" i="8"/>
  <c r="K366" i="8"/>
  <c r="K367" i="8"/>
  <c r="K368" i="8"/>
  <c r="K369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86" i="8"/>
  <c r="K387" i="8"/>
  <c r="K388" i="8"/>
  <c r="K389" i="8"/>
  <c r="K390" i="8"/>
  <c r="K391" i="8"/>
  <c r="K392" i="8"/>
  <c r="K393" i="8"/>
  <c r="K394" i="8"/>
  <c r="K395" i="8"/>
  <c r="K396" i="8"/>
  <c r="K397" i="8"/>
  <c r="K398" i="8"/>
  <c r="K399" i="8"/>
  <c r="K400" i="8"/>
  <c r="K401" i="8"/>
  <c r="K402" i="8"/>
  <c r="K403" i="8"/>
  <c r="K404" i="8"/>
  <c r="K405" i="8"/>
  <c r="K406" i="8"/>
  <c r="K407" i="8"/>
  <c r="K408" i="8"/>
  <c r="K409" i="8"/>
  <c r="K410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3" i="8"/>
  <c r="K424" i="8"/>
  <c r="K425" i="8"/>
  <c r="K426" i="8"/>
  <c r="K427" i="8"/>
  <c r="K428" i="8"/>
  <c r="K429" i="8"/>
  <c r="K430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K443" i="8"/>
  <c r="K444" i="8"/>
  <c r="K445" i="8"/>
  <c r="K446" i="8"/>
  <c r="K447" i="8"/>
  <c r="K448" i="8"/>
  <c r="K449" i="8"/>
  <c r="K450" i="8"/>
  <c r="K451" i="8"/>
  <c r="K452" i="8"/>
  <c r="K453" i="8"/>
  <c r="K454" i="8"/>
  <c r="K455" i="8"/>
  <c r="K456" i="8"/>
  <c r="K457" i="8"/>
  <c r="K458" i="8"/>
  <c r="K459" i="8"/>
  <c r="K460" i="8"/>
  <c r="K461" i="8"/>
  <c r="K462" i="8"/>
  <c r="K463" i="8"/>
  <c r="K464" i="8"/>
  <c r="K465" i="8"/>
  <c r="K466" i="8"/>
  <c r="K467" i="8"/>
  <c r="K468" i="8"/>
  <c r="K469" i="8"/>
  <c r="K470" i="8"/>
  <c r="K471" i="8"/>
  <c r="K472" i="8"/>
  <c r="K473" i="8"/>
  <c r="K474" i="8"/>
  <c r="K475" i="8"/>
  <c r="K476" i="8"/>
  <c r="K477" i="8"/>
  <c r="K478" i="8"/>
  <c r="K479" i="8"/>
  <c r="K480" i="8"/>
  <c r="K481" i="8"/>
  <c r="K482" i="8"/>
  <c r="K483" i="8"/>
  <c r="K484" i="8"/>
  <c r="K485" i="8"/>
  <c r="K486" i="8"/>
  <c r="K487" i="8"/>
  <c r="K488" i="8"/>
  <c r="K489" i="8"/>
  <c r="K490" i="8"/>
  <c r="K491" i="8"/>
  <c r="K492" i="8"/>
  <c r="K493" i="8"/>
  <c r="K494" i="8"/>
  <c r="K495" i="8"/>
  <c r="K496" i="8"/>
  <c r="K497" i="8"/>
  <c r="K498" i="8"/>
  <c r="K499" i="8"/>
  <c r="K500" i="8"/>
  <c r="K501" i="8"/>
  <c r="K502" i="8"/>
  <c r="K503" i="8"/>
  <c r="K504" i="8"/>
  <c r="K505" i="8"/>
  <c r="K506" i="8"/>
  <c r="K507" i="8"/>
  <c r="K508" i="8"/>
  <c r="K509" i="8"/>
  <c r="K510" i="8"/>
  <c r="K511" i="8"/>
  <c r="K512" i="8"/>
  <c r="K513" i="8"/>
  <c r="K514" i="8"/>
  <c r="K515" i="8"/>
  <c r="K516" i="8"/>
  <c r="K517" i="8"/>
  <c r="K518" i="8"/>
  <c r="K519" i="8"/>
  <c r="K520" i="8"/>
  <c r="K521" i="8"/>
  <c r="K522" i="8"/>
  <c r="K523" i="8"/>
  <c r="K524" i="8"/>
  <c r="K525" i="8"/>
  <c r="K526" i="8"/>
  <c r="K527" i="8"/>
  <c r="K528" i="8"/>
  <c r="K529" i="8"/>
  <c r="K530" i="8"/>
  <c r="K531" i="8"/>
  <c r="K532" i="8"/>
  <c r="K533" i="8"/>
  <c r="K534" i="8"/>
  <c r="K535" i="8"/>
  <c r="K536" i="8"/>
  <c r="K537" i="8"/>
  <c r="K538" i="8"/>
  <c r="K539" i="8"/>
  <c r="K540" i="8"/>
  <c r="K541" i="8"/>
  <c r="K542" i="8"/>
  <c r="K543" i="8"/>
  <c r="K544" i="8"/>
  <c r="K545" i="8"/>
  <c r="K546" i="8"/>
  <c r="K547" i="8"/>
  <c r="K548" i="8"/>
  <c r="K549" i="8"/>
  <c r="K550" i="8"/>
  <c r="K551" i="8"/>
  <c r="K552" i="8"/>
  <c r="K553" i="8"/>
  <c r="K554" i="8"/>
  <c r="K555" i="8"/>
  <c r="K556" i="8"/>
  <c r="K557" i="8"/>
  <c r="K558" i="8"/>
  <c r="K559" i="8"/>
  <c r="K560" i="8"/>
  <c r="K561" i="8"/>
  <c r="K562" i="8"/>
  <c r="K563" i="8"/>
  <c r="K564" i="8"/>
  <c r="K565" i="8"/>
  <c r="K566" i="8"/>
  <c r="K567" i="8"/>
  <c r="K568" i="8"/>
  <c r="K569" i="8"/>
  <c r="K570" i="8"/>
  <c r="K571" i="8"/>
  <c r="K572" i="8"/>
  <c r="K573" i="8"/>
  <c r="K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7" i="8"/>
  <c r="J378" i="8"/>
  <c r="J379" i="8"/>
  <c r="J380" i="8"/>
  <c r="J381" i="8"/>
  <c r="J382" i="8"/>
  <c r="J383" i="8"/>
  <c r="J384" i="8"/>
  <c r="J385" i="8"/>
  <c r="J386" i="8"/>
  <c r="J387" i="8"/>
  <c r="J388" i="8"/>
  <c r="J389" i="8"/>
  <c r="J390" i="8"/>
  <c r="J391" i="8"/>
  <c r="J392" i="8"/>
  <c r="J393" i="8"/>
  <c r="J394" i="8"/>
  <c r="J395" i="8"/>
  <c r="J396" i="8"/>
  <c r="J397" i="8"/>
  <c r="J398" i="8"/>
  <c r="J399" i="8"/>
  <c r="J400" i="8"/>
  <c r="J401" i="8"/>
  <c r="J402" i="8"/>
  <c r="J403" i="8"/>
  <c r="J404" i="8"/>
  <c r="J405" i="8"/>
  <c r="J406" i="8"/>
  <c r="J407" i="8"/>
  <c r="J408" i="8"/>
  <c r="J409" i="8"/>
  <c r="J410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J423" i="8"/>
  <c r="J424" i="8"/>
  <c r="J425" i="8"/>
  <c r="J426" i="8"/>
  <c r="J427" i="8"/>
  <c r="J428" i="8"/>
  <c r="J429" i="8"/>
  <c r="J430" i="8"/>
  <c r="J431" i="8"/>
  <c r="J432" i="8"/>
  <c r="J433" i="8"/>
  <c r="J434" i="8"/>
  <c r="J435" i="8"/>
  <c r="J436" i="8"/>
  <c r="J437" i="8"/>
  <c r="J438" i="8"/>
  <c r="J439" i="8"/>
  <c r="J440" i="8"/>
  <c r="J441" i="8"/>
  <c r="J442" i="8"/>
  <c r="J443" i="8"/>
  <c r="J444" i="8"/>
  <c r="J445" i="8"/>
  <c r="J446" i="8"/>
  <c r="J447" i="8"/>
  <c r="J448" i="8"/>
  <c r="J449" i="8"/>
  <c r="J450" i="8"/>
  <c r="J451" i="8"/>
  <c r="J452" i="8"/>
  <c r="J453" i="8"/>
  <c r="J454" i="8"/>
  <c r="J455" i="8"/>
  <c r="J456" i="8"/>
  <c r="J457" i="8"/>
  <c r="J458" i="8"/>
  <c r="J459" i="8"/>
  <c r="J460" i="8"/>
  <c r="J461" i="8"/>
  <c r="J462" i="8"/>
  <c r="J463" i="8"/>
  <c r="J464" i="8"/>
  <c r="J465" i="8"/>
  <c r="J466" i="8"/>
  <c r="J467" i="8"/>
  <c r="J468" i="8"/>
  <c r="J469" i="8"/>
  <c r="J470" i="8"/>
  <c r="J471" i="8"/>
  <c r="J472" i="8"/>
  <c r="J473" i="8"/>
  <c r="J474" i="8"/>
  <c r="J475" i="8"/>
  <c r="J476" i="8"/>
  <c r="J477" i="8"/>
  <c r="J478" i="8"/>
  <c r="J479" i="8"/>
  <c r="J480" i="8"/>
  <c r="J481" i="8"/>
  <c r="J482" i="8"/>
  <c r="J483" i="8"/>
  <c r="J484" i="8"/>
  <c r="J485" i="8"/>
  <c r="J486" i="8"/>
  <c r="J487" i="8"/>
  <c r="J488" i="8"/>
  <c r="J489" i="8"/>
  <c r="J490" i="8"/>
  <c r="J491" i="8"/>
  <c r="J492" i="8"/>
  <c r="J493" i="8"/>
  <c r="J494" i="8"/>
  <c r="J495" i="8"/>
  <c r="J496" i="8"/>
  <c r="J497" i="8"/>
  <c r="J498" i="8"/>
  <c r="J499" i="8"/>
  <c r="J500" i="8"/>
  <c r="J501" i="8"/>
  <c r="J502" i="8"/>
  <c r="J503" i="8"/>
  <c r="J504" i="8"/>
  <c r="J505" i="8"/>
  <c r="J506" i="8"/>
  <c r="J507" i="8"/>
  <c r="J508" i="8"/>
  <c r="J509" i="8"/>
  <c r="J510" i="8"/>
  <c r="J511" i="8"/>
  <c r="J512" i="8"/>
  <c r="J513" i="8"/>
  <c r="J514" i="8"/>
  <c r="J515" i="8"/>
  <c r="J516" i="8"/>
  <c r="J517" i="8"/>
  <c r="J518" i="8"/>
  <c r="J519" i="8"/>
  <c r="J520" i="8"/>
  <c r="J521" i="8"/>
  <c r="J522" i="8"/>
  <c r="J523" i="8"/>
  <c r="J524" i="8"/>
  <c r="J525" i="8"/>
  <c r="J526" i="8"/>
  <c r="J527" i="8"/>
  <c r="J528" i="8"/>
  <c r="J529" i="8"/>
  <c r="J530" i="8"/>
  <c r="J531" i="8"/>
  <c r="J532" i="8"/>
  <c r="J533" i="8"/>
  <c r="J534" i="8"/>
  <c r="J535" i="8"/>
  <c r="J536" i="8"/>
  <c r="J537" i="8"/>
  <c r="J538" i="8"/>
  <c r="J539" i="8"/>
  <c r="J540" i="8"/>
  <c r="J541" i="8"/>
  <c r="J542" i="8"/>
  <c r="J543" i="8"/>
  <c r="J544" i="8"/>
  <c r="J545" i="8"/>
  <c r="J546" i="8"/>
  <c r="J547" i="8"/>
  <c r="J548" i="8"/>
  <c r="J549" i="8"/>
  <c r="J550" i="8"/>
  <c r="J551" i="8"/>
  <c r="J552" i="8"/>
  <c r="J553" i="8"/>
  <c r="J554" i="8"/>
  <c r="J555" i="8"/>
  <c r="J556" i="8"/>
  <c r="J557" i="8"/>
  <c r="J558" i="8"/>
  <c r="J559" i="8"/>
  <c r="J560" i="8"/>
  <c r="J561" i="8"/>
  <c r="J562" i="8"/>
  <c r="J563" i="8"/>
  <c r="J564" i="8"/>
  <c r="J565" i="8"/>
  <c r="J566" i="8"/>
  <c r="J567" i="8"/>
  <c r="J568" i="8"/>
  <c r="J569" i="8"/>
  <c r="J570" i="8"/>
  <c r="J571" i="8"/>
  <c r="J572" i="8"/>
  <c r="J573" i="8"/>
  <c r="J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I457" i="8"/>
  <c r="I458" i="8"/>
  <c r="I459" i="8"/>
  <c r="I460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5" i="8"/>
  <c r="I476" i="8"/>
  <c r="I477" i="8"/>
  <c r="I478" i="8"/>
  <c r="I479" i="8"/>
  <c r="I480" i="8"/>
  <c r="I481" i="8"/>
  <c r="I482" i="8"/>
  <c r="I483" i="8"/>
  <c r="I484" i="8"/>
  <c r="I485" i="8"/>
  <c r="I486" i="8"/>
  <c r="I487" i="8"/>
  <c r="I488" i="8"/>
  <c r="I489" i="8"/>
  <c r="I490" i="8"/>
  <c r="I491" i="8"/>
  <c r="I492" i="8"/>
  <c r="I493" i="8"/>
  <c r="I494" i="8"/>
  <c r="I495" i="8"/>
  <c r="I496" i="8"/>
  <c r="I497" i="8"/>
  <c r="I498" i="8"/>
  <c r="I499" i="8"/>
  <c r="I500" i="8"/>
  <c r="I501" i="8"/>
  <c r="I502" i="8"/>
  <c r="I503" i="8"/>
  <c r="I504" i="8"/>
  <c r="I505" i="8"/>
  <c r="I506" i="8"/>
  <c r="I507" i="8"/>
  <c r="I508" i="8"/>
  <c r="I509" i="8"/>
  <c r="I510" i="8"/>
  <c r="I511" i="8"/>
  <c r="I512" i="8"/>
  <c r="I513" i="8"/>
  <c r="I514" i="8"/>
  <c r="I515" i="8"/>
  <c r="I516" i="8"/>
  <c r="I517" i="8"/>
  <c r="I518" i="8"/>
  <c r="I519" i="8"/>
  <c r="I520" i="8"/>
  <c r="I521" i="8"/>
  <c r="I522" i="8"/>
  <c r="I523" i="8"/>
  <c r="I524" i="8"/>
  <c r="I525" i="8"/>
  <c r="I526" i="8"/>
  <c r="I527" i="8"/>
  <c r="I528" i="8"/>
  <c r="I529" i="8"/>
  <c r="I530" i="8"/>
  <c r="I531" i="8"/>
  <c r="I532" i="8"/>
  <c r="I533" i="8"/>
  <c r="I534" i="8"/>
  <c r="I535" i="8"/>
  <c r="I536" i="8"/>
  <c r="I537" i="8"/>
  <c r="I538" i="8"/>
  <c r="I539" i="8"/>
  <c r="I540" i="8"/>
  <c r="I541" i="8"/>
  <c r="I542" i="8"/>
  <c r="I543" i="8"/>
  <c r="I544" i="8"/>
  <c r="I545" i="8"/>
  <c r="I546" i="8"/>
  <c r="I547" i="8"/>
  <c r="I548" i="8"/>
  <c r="I549" i="8"/>
  <c r="I550" i="8"/>
  <c r="I551" i="8"/>
  <c r="I552" i="8"/>
  <c r="I553" i="8"/>
  <c r="I554" i="8"/>
  <c r="I555" i="8"/>
  <c r="I556" i="8"/>
  <c r="I557" i="8"/>
  <c r="I558" i="8"/>
  <c r="I559" i="8"/>
  <c r="I560" i="8"/>
  <c r="I561" i="8"/>
  <c r="I562" i="8"/>
  <c r="I563" i="8"/>
  <c r="I564" i="8"/>
  <c r="I565" i="8"/>
  <c r="I566" i="8"/>
  <c r="I567" i="8"/>
  <c r="I568" i="8"/>
  <c r="I569" i="8"/>
  <c r="I570" i="8"/>
  <c r="I571" i="8"/>
  <c r="I572" i="8"/>
  <c r="I573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3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392" i="8"/>
  <c r="G393" i="8"/>
  <c r="G394" i="8"/>
  <c r="G395" i="8"/>
  <c r="G396" i="8"/>
  <c r="G397" i="8"/>
  <c r="G398" i="8"/>
  <c r="G399" i="8"/>
  <c r="G400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419" i="8"/>
  <c r="G420" i="8"/>
  <c r="G421" i="8"/>
  <c r="G422" i="8"/>
  <c r="G423" i="8"/>
  <c r="G424" i="8"/>
  <c r="G425" i="8"/>
  <c r="G426" i="8"/>
  <c r="G427" i="8"/>
  <c r="G428" i="8"/>
  <c r="G429" i="8"/>
  <c r="G430" i="8"/>
  <c r="G431" i="8"/>
  <c r="G432" i="8"/>
  <c r="G433" i="8"/>
  <c r="G434" i="8"/>
  <c r="G435" i="8"/>
  <c r="G436" i="8"/>
  <c r="G437" i="8"/>
  <c r="G438" i="8"/>
  <c r="G439" i="8"/>
  <c r="G440" i="8"/>
  <c r="G441" i="8"/>
  <c r="G442" i="8"/>
  <c r="G443" i="8"/>
  <c r="G444" i="8"/>
  <c r="G445" i="8"/>
  <c r="G446" i="8"/>
  <c r="G447" i="8"/>
  <c r="G448" i="8"/>
  <c r="G449" i="8"/>
  <c r="G450" i="8"/>
  <c r="G451" i="8"/>
  <c r="G452" i="8"/>
  <c r="G453" i="8"/>
  <c r="G454" i="8"/>
  <c r="G455" i="8"/>
  <c r="G456" i="8"/>
  <c r="G457" i="8"/>
  <c r="G458" i="8"/>
  <c r="G459" i="8"/>
  <c r="G460" i="8"/>
  <c r="G461" i="8"/>
  <c r="G462" i="8"/>
  <c r="G463" i="8"/>
  <c r="G464" i="8"/>
  <c r="G465" i="8"/>
  <c r="G466" i="8"/>
  <c r="G467" i="8"/>
  <c r="G468" i="8"/>
  <c r="G469" i="8"/>
  <c r="G470" i="8"/>
  <c r="G471" i="8"/>
  <c r="G472" i="8"/>
  <c r="G473" i="8"/>
  <c r="G474" i="8"/>
  <c r="G475" i="8"/>
  <c r="G476" i="8"/>
  <c r="G477" i="8"/>
  <c r="G478" i="8"/>
  <c r="G479" i="8"/>
  <c r="G480" i="8"/>
  <c r="G481" i="8"/>
  <c r="G482" i="8"/>
  <c r="G483" i="8"/>
  <c r="G484" i="8"/>
  <c r="G485" i="8"/>
  <c r="G486" i="8"/>
  <c r="G487" i="8"/>
  <c r="G488" i="8"/>
  <c r="G489" i="8"/>
  <c r="G490" i="8"/>
  <c r="G491" i="8"/>
  <c r="G492" i="8"/>
  <c r="G493" i="8"/>
  <c r="G494" i="8"/>
  <c r="G495" i="8"/>
  <c r="G496" i="8"/>
  <c r="G497" i="8"/>
  <c r="G498" i="8"/>
  <c r="G499" i="8"/>
  <c r="G500" i="8"/>
  <c r="G501" i="8"/>
  <c r="G502" i="8"/>
  <c r="G503" i="8"/>
  <c r="G504" i="8"/>
  <c r="G505" i="8"/>
  <c r="G506" i="8"/>
  <c r="G507" i="8"/>
  <c r="G508" i="8"/>
  <c r="G509" i="8"/>
  <c r="G510" i="8"/>
  <c r="G511" i="8"/>
  <c r="G512" i="8"/>
  <c r="G513" i="8"/>
  <c r="G514" i="8"/>
  <c r="G515" i="8"/>
  <c r="G516" i="8"/>
  <c r="G517" i="8"/>
  <c r="G518" i="8"/>
  <c r="G519" i="8"/>
  <c r="G520" i="8"/>
  <c r="G521" i="8"/>
  <c r="G522" i="8"/>
  <c r="G523" i="8"/>
  <c r="G524" i="8"/>
  <c r="G525" i="8"/>
  <c r="G526" i="8"/>
  <c r="G527" i="8"/>
  <c r="G528" i="8"/>
  <c r="G529" i="8"/>
  <c r="G530" i="8"/>
  <c r="G531" i="8"/>
  <c r="G532" i="8"/>
  <c r="G533" i="8"/>
  <c r="G534" i="8"/>
  <c r="G535" i="8"/>
  <c r="G536" i="8"/>
  <c r="G537" i="8"/>
  <c r="G538" i="8"/>
  <c r="G539" i="8"/>
  <c r="G540" i="8"/>
  <c r="G541" i="8"/>
  <c r="G542" i="8"/>
  <c r="G543" i="8"/>
  <c r="G544" i="8"/>
  <c r="G545" i="8"/>
  <c r="G546" i="8"/>
  <c r="G547" i="8"/>
  <c r="G548" i="8"/>
  <c r="G549" i="8"/>
  <c r="G550" i="8"/>
  <c r="G551" i="8"/>
  <c r="G552" i="8"/>
  <c r="G553" i="8"/>
  <c r="G554" i="8"/>
  <c r="G555" i="8"/>
  <c r="G556" i="8"/>
  <c r="G557" i="8"/>
  <c r="G558" i="8"/>
  <c r="G559" i="8"/>
  <c r="G560" i="8"/>
  <c r="G561" i="8"/>
  <c r="G562" i="8"/>
  <c r="G563" i="8"/>
  <c r="G564" i="8"/>
  <c r="G565" i="8"/>
  <c r="G566" i="8"/>
  <c r="G567" i="8"/>
  <c r="G568" i="8"/>
  <c r="G569" i="8"/>
  <c r="G570" i="8"/>
  <c r="G571" i="8"/>
  <c r="G572" i="8"/>
  <c r="G573" i="8"/>
  <c r="G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D488" i="8"/>
  <c r="D489" i="8"/>
  <c r="D490" i="8"/>
  <c r="D491" i="8"/>
  <c r="D492" i="8"/>
  <c r="D493" i="8"/>
  <c r="D494" i="8"/>
  <c r="D495" i="8"/>
  <c r="D496" i="8"/>
  <c r="D497" i="8"/>
  <c r="D498" i="8"/>
  <c r="D499" i="8"/>
  <c r="D500" i="8"/>
  <c r="D501" i="8"/>
  <c r="D502" i="8"/>
  <c r="D503" i="8"/>
  <c r="D504" i="8"/>
  <c r="D505" i="8"/>
  <c r="D506" i="8"/>
  <c r="D507" i="8"/>
  <c r="D508" i="8"/>
  <c r="D509" i="8"/>
  <c r="D510" i="8"/>
  <c r="D511" i="8"/>
  <c r="D512" i="8"/>
  <c r="D513" i="8"/>
  <c r="D514" i="8"/>
  <c r="D515" i="8"/>
  <c r="D516" i="8"/>
  <c r="D517" i="8"/>
  <c r="D518" i="8"/>
  <c r="D519" i="8"/>
  <c r="D520" i="8"/>
  <c r="D521" i="8"/>
  <c r="D522" i="8"/>
  <c r="D523" i="8"/>
  <c r="D524" i="8"/>
  <c r="D525" i="8"/>
  <c r="D526" i="8"/>
  <c r="D527" i="8"/>
  <c r="D528" i="8"/>
  <c r="D529" i="8"/>
  <c r="D530" i="8"/>
  <c r="D531" i="8"/>
  <c r="D532" i="8"/>
  <c r="D533" i="8"/>
  <c r="D534" i="8"/>
  <c r="D535" i="8"/>
  <c r="D536" i="8"/>
  <c r="D537" i="8"/>
  <c r="D538" i="8"/>
  <c r="D539" i="8"/>
  <c r="D540" i="8"/>
  <c r="D541" i="8"/>
  <c r="D542" i="8"/>
  <c r="D543" i="8"/>
  <c r="D544" i="8"/>
  <c r="D545" i="8"/>
  <c r="D546" i="8"/>
  <c r="D547" i="8"/>
  <c r="D548" i="8"/>
  <c r="D549" i="8"/>
  <c r="D550" i="8"/>
  <c r="D551" i="8"/>
  <c r="D552" i="8"/>
  <c r="D553" i="8"/>
  <c r="D554" i="8"/>
  <c r="D555" i="8"/>
  <c r="D556" i="8"/>
  <c r="D557" i="8"/>
  <c r="D558" i="8"/>
  <c r="D559" i="8"/>
  <c r="D560" i="8"/>
  <c r="D561" i="8"/>
  <c r="D562" i="8"/>
  <c r="D563" i="8"/>
  <c r="D564" i="8"/>
  <c r="D565" i="8"/>
  <c r="D566" i="8"/>
  <c r="D567" i="8"/>
  <c r="D568" i="8"/>
  <c r="D569" i="8"/>
  <c r="D570" i="8"/>
  <c r="D571" i="8"/>
  <c r="D572" i="8"/>
  <c r="D573" i="8"/>
  <c r="D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C415" i="8"/>
  <c r="C416" i="8"/>
  <c r="C417" i="8"/>
  <c r="C418" i="8"/>
  <c r="C419" i="8"/>
  <c r="C420" i="8"/>
  <c r="C421" i="8"/>
  <c r="C422" i="8"/>
  <c r="C423" i="8"/>
  <c r="C424" i="8"/>
  <c r="C425" i="8"/>
  <c r="C426" i="8"/>
  <c r="C427" i="8"/>
  <c r="C428" i="8"/>
  <c r="C429" i="8"/>
  <c r="C430" i="8"/>
  <c r="C431" i="8"/>
  <c r="C432" i="8"/>
  <c r="C433" i="8"/>
  <c r="C434" i="8"/>
  <c r="C435" i="8"/>
  <c r="C436" i="8"/>
  <c r="C437" i="8"/>
  <c r="C438" i="8"/>
  <c r="C439" i="8"/>
  <c r="C440" i="8"/>
  <c r="C441" i="8"/>
  <c r="C442" i="8"/>
  <c r="C443" i="8"/>
  <c r="C444" i="8"/>
  <c r="C445" i="8"/>
  <c r="C446" i="8"/>
  <c r="C447" i="8"/>
  <c r="C448" i="8"/>
  <c r="C449" i="8"/>
  <c r="C450" i="8"/>
  <c r="C451" i="8"/>
  <c r="C452" i="8"/>
  <c r="C453" i="8"/>
  <c r="C454" i="8"/>
  <c r="C455" i="8"/>
  <c r="C456" i="8"/>
  <c r="C457" i="8"/>
  <c r="C458" i="8"/>
  <c r="C459" i="8"/>
  <c r="C460" i="8"/>
  <c r="C461" i="8"/>
  <c r="C462" i="8"/>
  <c r="C463" i="8"/>
  <c r="C464" i="8"/>
  <c r="C465" i="8"/>
  <c r="C466" i="8"/>
  <c r="C467" i="8"/>
  <c r="C468" i="8"/>
  <c r="C469" i="8"/>
  <c r="C470" i="8"/>
  <c r="C471" i="8"/>
  <c r="C472" i="8"/>
  <c r="C473" i="8"/>
  <c r="C474" i="8"/>
  <c r="C475" i="8"/>
  <c r="C476" i="8"/>
  <c r="C477" i="8"/>
  <c r="C478" i="8"/>
  <c r="C479" i="8"/>
  <c r="C480" i="8"/>
  <c r="C481" i="8"/>
  <c r="C482" i="8"/>
  <c r="C483" i="8"/>
  <c r="C484" i="8"/>
  <c r="C485" i="8"/>
  <c r="C486" i="8"/>
  <c r="C487" i="8"/>
  <c r="C488" i="8"/>
  <c r="C489" i="8"/>
  <c r="C490" i="8"/>
  <c r="C491" i="8"/>
  <c r="C492" i="8"/>
  <c r="C493" i="8"/>
  <c r="C494" i="8"/>
  <c r="C495" i="8"/>
  <c r="C496" i="8"/>
  <c r="C497" i="8"/>
  <c r="C498" i="8"/>
  <c r="C499" i="8"/>
  <c r="C500" i="8"/>
  <c r="C501" i="8"/>
  <c r="C502" i="8"/>
  <c r="C503" i="8"/>
  <c r="C504" i="8"/>
  <c r="C505" i="8"/>
  <c r="C506" i="8"/>
  <c r="C507" i="8"/>
  <c r="C508" i="8"/>
  <c r="C509" i="8"/>
  <c r="C510" i="8"/>
  <c r="C511" i="8"/>
  <c r="C512" i="8"/>
  <c r="C513" i="8"/>
  <c r="C514" i="8"/>
  <c r="C515" i="8"/>
  <c r="C516" i="8"/>
  <c r="C517" i="8"/>
  <c r="C518" i="8"/>
  <c r="C519" i="8"/>
  <c r="C520" i="8"/>
  <c r="C521" i="8"/>
  <c r="C522" i="8"/>
  <c r="C523" i="8"/>
  <c r="C524" i="8"/>
  <c r="C525" i="8"/>
  <c r="C526" i="8"/>
  <c r="C527" i="8"/>
  <c r="C528" i="8"/>
  <c r="C529" i="8"/>
  <c r="C530" i="8"/>
  <c r="C531" i="8"/>
  <c r="C532" i="8"/>
  <c r="C533" i="8"/>
  <c r="C534" i="8"/>
  <c r="C535" i="8"/>
  <c r="C536" i="8"/>
  <c r="C537" i="8"/>
  <c r="C538" i="8"/>
  <c r="C539" i="8"/>
  <c r="C540" i="8"/>
  <c r="C541" i="8"/>
  <c r="C542" i="8"/>
  <c r="C543" i="8"/>
  <c r="C544" i="8"/>
  <c r="C545" i="8"/>
  <c r="C546" i="8"/>
  <c r="C547" i="8"/>
  <c r="C548" i="8"/>
  <c r="C549" i="8"/>
  <c r="C550" i="8"/>
  <c r="C551" i="8"/>
  <c r="C552" i="8"/>
  <c r="C553" i="8"/>
  <c r="C554" i="8"/>
  <c r="C555" i="8"/>
  <c r="C556" i="8"/>
  <c r="C557" i="8"/>
  <c r="C558" i="8"/>
  <c r="C559" i="8"/>
  <c r="C560" i="8"/>
  <c r="C561" i="8"/>
  <c r="C562" i="8"/>
  <c r="C563" i="8"/>
  <c r="C564" i="8"/>
  <c r="C565" i="8"/>
  <c r="C566" i="8"/>
  <c r="C567" i="8"/>
  <c r="C568" i="8"/>
  <c r="C569" i="8"/>
  <c r="C570" i="8"/>
  <c r="C571" i="8"/>
  <c r="C572" i="8"/>
  <c r="C573" i="8"/>
  <c r="C4" i="8"/>
  <c r="G574" i="8" l="1"/>
  <c r="F574" i="8"/>
  <c r="D574" i="8"/>
  <c r="C574" i="8"/>
  <c r="D574" i="7" l="1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4" i="7"/>
  <c r="M574" i="8" l="1"/>
  <c r="L574" i="8"/>
  <c r="K574" i="8"/>
  <c r="J574" i="8" l="1"/>
  <c r="I574" i="8"/>
  <c r="H574" i="8"/>
  <c r="E574" i="8"/>
  <c r="N573" i="8"/>
  <c r="N572" i="8"/>
  <c r="N571" i="8"/>
  <c r="N570" i="8"/>
  <c r="N569" i="8"/>
  <c r="N568" i="8"/>
  <c r="N567" i="8"/>
  <c r="N566" i="8"/>
  <c r="N565" i="8"/>
  <c r="N564" i="8"/>
  <c r="N563" i="8"/>
  <c r="N562" i="8"/>
  <c r="N561" i="8"/>
  <c r="N560" i="8"/>
  <c r="N559" i="8"/>
  <c r="N558" i="8"/>
  <c r="N557" i="8"/>
  <c r="N556" i="8"/>
  <c r="N555" i="8"/>
  <c r="N554" i="8"/>
  <c r="N553" i="8"/>
  <c r="N552" i="8"/>
  <c r="N551" i="8"/>
  <c r="N550" i="8"/>
  <c r="N549" i="8"/>
  <c r="N548" i="8"/>
  <c r="N547" i="8"/>
  <c r="N546" i="8"/>
  <c r="N545" i="8"/>
  <c r="N544" i="8"/>
  <c r="N543" i="8"/>
  <c r="N542" i="8"/>
  <c r="N541" i="8"/>
  <c r="N540" i="8"/>
  <c r="N539" i="8"/>
  <c r="N538" i="8"/>
  <c r="N537" i="8"/>
  <c r="N536" i="8"/>
  <c r="N535" i="8"/>
  <c r="N534" i="8"/>
  <c r="N533" i="8"/>
  <c r="N532" i="8"/>
  <c r="N531" i="8"/>
  <c r="N530" i="8"/>
  <c r="N529" i="8"/>
  <c r="N528" i="8"/>
  <c r="N527" i="8"/>
  <c r="N526" i="8"/>
  <c r="N525" i="8"/>
  <c r="N524" i="8"/>
  <c r="N523" i="8"/>
  <c r="N522" i="8"/>
  <c r="N521" i="8"/>
  <c r="N520" i="8"/>
  <c r="N519" i="8"/>
  <c r="N518" i="8"/>
  <c r="N517" i="8"/>
  <c r="N516" i="8"/>
  <c r="N515" i="8"/>
  <c r="N514" i="8"/>
  <c r="N513" i="8"/>
  <c r="N512" i="8"/>
  <c r="N511" i="8"/>
  <c r="N510" i="8"/>
  <c r="N509" i="8"/>
  <c r="N508" i="8"/>
  <c r="N507" i="8"/>
  <c r="N506" i="8"/>
  <c r="N505" i="8"/>
  <c r="N504" i="8"/>
  <c r="N503" i="8"/>
  <c r="N502" i="8"/>
  <c r="N501" i="8"/>
  <c r="N500" i="8"/>
  <c r="N499" i="8"/>
  <c r="N498" i="8"/>
  <c r="N497" i="8"/>
  <c r="N496" i="8"/>
  <c r="N495" i="8"/>
  <c r="N494" i="8"/>
  <c r="N493" i="8"/>
  <c r="N492" i="8"/>
  <c r="N491" i="8"/>
  <c r="N490" i="8"/>
  <c r="N489" i="8"/>
  <c r="N488" i="8"/>
  <c r="N487" i="8"/>
  <c r="N486" i="8"/>
  <c r="N485" i="8"/>
  <c r="N484" i="8"/>
  <c r="N483" i="8"/>
  <c r="N482" i="8"/>
  <c r="N481" i="8"/>
  <c r="N480" i="8"/>
  <c r="N479" i="8"/>
  <c r="N478" i="8"/>
  <c r="N477" i="8"/>
  <c r="N476" i="8"/>
  <c r="N475" i="8"/>
  <c r="N474" i="8"/>
  <c r="N473" i="8"/>
  <c r="N472" i="8"/>
  <c r="N471" i="8"/>
  <c r="N470" i="8"/>
  <c r="N469" i="8"/>
  <c r="N468" i="8"/>
  <c r="N467" i="8"/>
  <c r="N466" i="8"/>
  <c r="N465" i="8"/>
  <c r="N464" i="8"/>
  <c r="N463" i="8"/>
  <c r="N462" i="8"/>
  <c r="N461" i="8"/>
  <c r="N460" i="8"/>
  <c r="N459" i="8"/>
  <c r="N458" i="8"/>
  <c r="N457" i="8"/>
  <c r="N456" i="8"/>
  <c r="N455" i="8"/>
  <c r="N454" i="8"/>
  <c r="N453" i="8"/>
  <c r="N452" i="8"/>
  <c r="N451" i="8"/>
  <c r="N450" i="8"/>
  <c r="N449" i="8"/>
  <c r="N448" i="8"/>
  <c r="N447" i="8"/>
  <c r="N446" i="8"/>
  <c r="N445" i="8"/>
  <c r="N444" i="8"/>
  <c r="N443" i="8"/>
  <c r="N442" i="8"/>
  <c r="N441" i="8"/>
  <c r="N440" i="8"/>
  <c r="N439" i="8"/>
  <c r="N438" i="8"/>
  <c r="N437" i="8"/>
  <c r="N436" i="8"/>
  <c r="N435" i="8"/>
  <c r="N434" i="8"/>
  <c r="N433" i="8"/>
  <c r="N432" i="8"/>
  <c r="N431" i="8"/>
  <c r="N430" i="8"/>
  <c r="N429" i="8"/>
  <c r="N428" i="8"/>
  <c r="N427" i="8"/>
  <c r="N426" i="8"/>
  <c r="N425" i="8"/>
  <c r="N424" i="8"/>
  <c r="N423" i="8"/>
  <c r="N422" i="8"/>
  <c r="N421" i="8"/>
  <c r="N420" i="8"/>
  <c r="N419" i="8"/>
  <c r="N418" i="8"/>
  <c r="N417" i="8"/>
  <c r="N416" i="8"/>
  <c r="N415" i="8"/>
  <c r="N414" i="8"/>
  <c r="N413" i="8"/>
  <c r="N412" i="8"/>
  <c r="N411" i="8"/>
  <c r="N410" i="8"/>
  <c r="N409" i="8"/>
  <c r="N408" i="8"/>
  <c r="N407" i="8"/>
  <c r="N406" i="8"/>
  <c r="N405" i="8"/>
  <c r="N404" i="8"/>
  <c r="N403" i="8"/>
  <c r="N402" i="8"/>
  <c r="N401" i="8"/>
  <c r="N400" i="8"/>
  <c r="N399" i="8"/>
  <c r="N398" i="8"/>
  <c r="N397" i="8"/>
  <c r="N396" i="8"/>
  <c r="N395" i="8"/>
  <c r="N394" i="8"/>
  <c r="N393" i="8"/>
  <c r="N392" i="8"/>
  <c r="N391" i="8"/>
  <c r="N390" i="8"/>
  <c r="N389" i="8"/>
  <c r="N388" i="8"/>
  <c r="N387" i="8"/>
  <c r="N386" i="8"/>
  <c r="N385" i="8"/>
  <c r="N384" i="8"/>
  <c r="N383" i="8"/>
  <c r="N382" i="8"/>
  <c r="N381" i="8"/>
  <c r="N380" i="8"/>
  <c r="N379" i="8"/>
  <c r="N378" i="8"/>
  <c r="N377" i="8"/>
  <c r="N376" i="8"/>
  <c r="N375" i="8"/>
  <c r="N374" i="8"/>
  <c r="N373" i="8"/>
  <c r="N372" i="8"/>
  <c r="N371" i="8"/>
  <c r="N370" i="8"/>
  <c r="N369" i="8"/>
  <c r="N368" i="8"/>
  <c r="N367" i="8"/>
  <c r="N366" i="8"/>
  <c r="N365" i="8"/>
  <c r="N364" i="8"/>
  <c r="N363" i="8"/>
  <c r="N362" i="8"/>
  <c r="N361" i="8"/>
  <c r="N360" i="8"/>
  <c r="N359" i="8"/>
  <c r="N358" i="8"/>
  <c r="N357" i="8"/>
  <c r="N356" i="8"/>
  <c r="N355" i="8"/>
  <c r="N354" i="8"/>
  <c r="N353" i="8"/>
  <c r="N352" i="8"/>
  <c r="N351" i="8"/>
  <c r="N350" i="8"/>
  <c r="N349" i="8"/>
  <c r="N348" i="8"/>
  <c r="N347" i="8"/>
  <c r="N346" i="8"/>
  <c r="N345" i="8"/>
  <c r="N344" i="8"/>
  <c r="N343" i="8"/>
  <c r="N342" i="8"/>
  <c r="N341" i="8"/>
  <c r="N340" i="8"/>
  <c r="N339" i="8"/>
  <c r="N338" i="8"/>
  <c r="N337" i="8"/>
  <c r="N336" i="8"/>
  <c r="N335" i="8"/>
  <c r="N334" i="8"/>
  <c r="N333" i="8"/>
  <c r="N332" i="8"/>
  <c r="N331" i="8"/>
  <c r="N330" i="8"/>
  <c r="N329" i="8"/>
  <c r="N328" i="8"/>
  <c r="N327" i="8"/>
  <c r="N326" i="8"/>
  <c r="N325" i="8"/>
  <c r="N324" i="8"/>
  <c r="N323" i="8"/>
  <c r="N322" i="8"/>
  <c r="N321" i="8"/>
  <c r="N320" i="8"/>
  <c r="N319" i="8"/>
  <c r="N318" i="8"/>
  <c r="N317" i="8"/>
  <c r="N316" i="8"/>
  <c r="N315" i="8"/>
  <c r="N314" i="8"/>
  <c r="N313" i="8"/>
  <c r="N312" i="8"/>
  <c r="N311" i="8"/>
  <c r="N310" i="8"/>
  <c r="N309" i="8"/>
  <c r="N308" i="8"/>
  <c r="N307" i="8"/>
  <c r="N306" i="8"/>
  <c r="N305" i="8"/>
  <c r="N304" i="8"/>
  <c r="N303" i="8"/>
  <c r="N302" i="8"/>
  <c r="N301" i="8"/>
  <c r="N300" i="8"/>
  <c r="N299" i="8"/>
  <c r="N298" i="8"/>
  <c r="N297" i="8"/>
  <c r="N296" i="8"/>
  <c r="N295" i="8"/>
  <c r="N294" i="8"/>
  <c r="N293" i="8"/>
  <c r="N292" i="8"/>
  <c r="N291" i="8"/>
  <c r="N290" i="8"/>
  <c r="N289" i="8"/>
  <c r="N288" i="8"/>
  <c r="N287" i="8"/>
  <c r="N286" i="8"/>
  <c r="N285" i="8"/>
  <c r="N284" i="8"/>
  <c r="N283" i="8"/>
  <c r="N282" i="8"/>
  <c r="N281" i="8"/>
  <c r="N280" i="8"/>
  <c r="N279" i="8"/>
  <c r="N278" i="8"/>
  <c r="N277" i="8"/>
  <c r="N276" i="8"/>
  <c r="N275" i="8"/>
  <c r="N274" i="8"/>
  <c r="N273" i="8"/>
  <c r="N272" i="8"/>
  <c r="N271" i="8"/>
  <c r="N270" i="8"/>
  <c r="N269" i="8"/>
  <c r="N268" i="8"/>
  <c r="N267" i="8"/>
  <c r="N266" i="8"/>
  <c r="N265" i="8"/>
  <c r="N264" i="8"/>
  <c r="N263" i="8"/>
  <c r="N262" i="8"/>
  <c r="N261" i="8"/>
  <c r="N260" i="8"/>
  <c r="N259" i="8"/>
  <c r="N258" i="8"/>
  <c r="N257" i="8"/>
  <c r="N256" i="8"/>
  <c r="N255" i="8"/>
  <c r="N254" i="8"/>
  <c r="N253" i="8"/>
  <c r="N252" i="8"/>
  <c r="N251" i="8"/>
  <c r="N250" i="8"/>
  <c r="N249" i="8"/>
  <c r="N248" i="8"/>
  <c r="N247" i="8"/>
  <c r="N246" i="8"/>
  <c r="N245" i="8"/>
  <c r="N244" i="8"/>
  <c r="N243" i="8"/>
  <c r="N242" i="8"/>
  <c r="N241" i="8"/>
  <c r="N240" i="8"/>
  <c r="N239" i="8"/>
  <c r="N238" i="8"/>
  <c r="N237" i="8"/>
  <c r="N236" i="8"/>
  <c r="N235" i="8"/>
  <c r="N234" i="8"/>
  <c r="N233" i="8"/>
  <c r="N232" i="8"/>
  <c r="N231" i="8"/>
  <c r="N230" i="8"/>
  <c r="N229" i="8"/>
  <c r="N228" i="8"/>
  <c r="N227" i="8"/>
  <c r="N226" i="8"/>
  <c r="N225" i="8"/>
  <c r="N224" i="8"/>
  <c r="N223" i="8"/>
  <c r="N222" i="8"/>
  <c r="N221" i="8"/>
  <c r="N220" i="8"/>
  <c r="N219" i="8"/>
  <c r="N218" i="8"/>
  <c r="N217" i="8"/>
  <c r="N216" i="8"/>
  <c r="N215" i="8"/>
  <c r="N214" i="8"/>
  <c r="N213" i="8"/>
  <c r="N212" i="8"/>
  <c r="N211" i="8"/>
  <c r="N210" i="8"/>
  <c r="N209" i="8"/>
  <c r="N208" i="8"/>
  <c r="N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D7" i="4" l="1"/>
  <c r="D8" i="4"/>
  <c r="D10" i="4"/>
  <c r="D12" i="4"/>
  <c r="D14" i="4"/>
  <c r="D15" i="4"/>
  <c r="D16" i="4"/>
  <c r="D19" i="4"/>
  <c r="D20" i="4"/>
  <c r="D22" i="4"/>
  <c r="D23" i="4"/>
  <c r="D24" i="4"/>
  <c r="D27" i="4"/>
  <c r="D28" i="4"/>
  <c r="D30" i="4"/>
  <c r="D31" i="4"/>
  <c r="D32" i="4"/>
  <c r="D35" i="4"/>
  <c r="D36" i="4"/>
  <c r="D38" i="4"/>
  <c r="D40" i="4"/>
  <c r="D42" i="4"/>
  <c r="D43" i="4"/>
  <c r="D44" i="4"/>
  <c r="D47" i="4"/>
  <c r="D48" i="4"/>
  <c r="D51" i="4"/>
  <c r="D52" i="4"/>
  <c r="D54" i="4"/>
  <c r="D56" i="4"/>
  <c r="D58" i="4"/>
  <c r="D59" i="4"/>
  <c r="D60" i="4"/>
  <c r="D63" i="4"/>
  <c r="D64" i="4"/>
  <c r="D66" i="4"/>
  <c r="D67" i="4"/>
  <c r="D68" i="4"/>
  <c r="D71" i="4"/>
  <c r="D72" i="4"/>
  <c r="D74" i="4"/>
  <c r="D75" i="4"/>
  <c r="D76" i="4"/>
  <c r="D79" i="4"/>
  <c r="D80" i="4"/>
  <c r="D82" i="4"/>
  <c r="D84" i="4"/>
  <c r="D86" i="4"/>
  <c r="D87" i="4"/>
  <c r="D88" i="4"/>
  <c r="D91" i="4"/>
  <c r="D92" i="4"/>
  <c r="D95" i="4"/>
  <c r="D96" i="4"/>
  <c r="D99" i="4"/>
  <c r="D100" i="4"/>
  <c r="D103" i="4"/>
  <c r="D104" i="4"/>
  <c r="D107" i="4"/>
  <c r="D108" i="4"/>
  <c r="D111" i="4"/>
  <c r="D112" i="4"/>
  <c r="D116" i="4"/>
  <c r="D118" i="4"/>
  <c r="D119" i="4"/>
  <c r="D120" i="4"/>
  <c r="D123" i="4"/>
  <c r="D124" i="4"/>
  <c r="D126" i="4"/>
  <c r="D127" i="4"/>
  <c r="D128" i="4"/>
  <c r="D130" i="4"/>
  <c r="D131" i="4"/>
  <c r="D132" i="4"/>
  <c r="D134" i="4"/>
  <c r="D135" i="4"/>
  <c r="D136" i="4"/>
  <c r="D139" i="4"/>
  <c r="D140" i="4"/>
  <c r="D142" i="4"/>
  <c r="D143" i="4"/>
  <c r="D144" i="4"/>
  <c r="D147" i="4"/>
  <c r="D148" i="4"/>
  <c r="D150" i="4"/>
  <c r="D151" i="4"/>
  <c r="D152" i="4"/>
  <c r="D155" i="4"/>
  <c r="D156" i="4"/>
  <c r="D158" i="4"/>
  <c r="D159" i="4"/>
  <c r="D160" i="4"/>
  <c r="D162" i="4"/>
  <c r="D163" i="4"/>
  <c r="D164" i="4"/>
  <c r="D166" i="4"/>
  <c r="D168" i="4"/>
  <c r="D170" i="4"/>
  <c r="D171" i="4"/>
  <c r="D172" i="4"/>
  <c r="D175" i="4"/>
  <c r="D176" i="4"/>
  <c r="D178" i="4"/>
  <c r="D179" i="4"/>
  <c r="D180" i="4"/>
  <c r="D183" i="4"/>
  <c r="D184" i="4"/>
  <c r="D186" i="4"/>
  <c r="D187" i="4"/>
  <c r="D188" i="4"/>
  <c r="D191" i="4"/>
  <c r="D192" i="4"/>
  <c r="D194" i="4"/>
  <c r="D196" i="4"/>
  <c r="D199" i="4"/>
  <c r="D200" i="4"/>
  <c r="D203" i="4"/>
  <c r="D204" i="4"/>
  <c r="D207" i="4"/>
  <c r="D208" i="4"/>
  <c r="D211" i="4"/>
  <c r="D212" i="4"/>
  <c r="D215" i="4"/>
  <c r="D216" i="4"/>
  <c r="D219" i="4"/>
  <c r="D220" i="4"/>
  <c r="D223" i="4"/>
  <c r="D224" i="4"/>
  <c r="D226" i="4"/>
  <c r="D228" i="4"/>
  <c r="D230" i="4"/>
  <c r="D231" i="4"/>
  <c r="D232" i="4"/>
  <c r="D235" i="4"/>
  <c r="D236" i="4"/>
  <c r="D238" i="4"/>
  <c r="D239" i="4"/>
  <c r="D240" i="4"/>
  <c r="D243" i="4"/>
  <c r="D244" i="4"/>
  <c r="D246" i="4"/>
  <c r="D247" i="4"/>
  <c r="D248" i="4"/>
  <c r="D250" i="4"/>
  <c r="D251" i="4"/>
  <c r="D252" i="4"/>
  <c r="D254" i="4"/>
  <c r="D255" i="4"/>
  <c r="D256" i="4"/>
  <c r="D259" i="4"/>
  <c r="D260" i="4"/>
  <c r="D262" i="4"/>
  <c r="D263" i="4"/>
  <c r="D264" i="4"/>
  <c r="D267" i="4"/>
  <c r="D268" i="4"/>
  <c r="D270" i="4"/>
  <c r="D272" i="4"/>
  <c r="D274" i="4"/>
  <c r="D275" i="4"/>
  <c r="D276" i="4"/>
  <c r="D278" i="4"/>
  <c r="D279" i="4"/>
  <c r="D280" i="4"/>
  <c r="D282" i="4"/>
  <c r="D283" i="4"/>
  <c r="D284" i="4"/>
  <c r="D287" i="4"/>
  <c r="D288" i="4"/>
  <c r="D290" i="4"/>
  <c r="D291" i="4"/>
  <c r="D292" i="4"/>
  <c r="D295" i="4"/>
  <c r="D296" i="4"/>
  <c r="D298" i="4"/>
  <c r="D299" i="4"/>
  <c r="D300" i="4"/>
  <c r="D303" i="4"/>
  <c r="D304" i="4"/>
  <c r="D306" i="4"/>
  <c r="D308" i="4"/>
  <c r="D309" i="4"/>
  <c r="D311" i="4"/>
  <c r="D312" i="4"/>
  <c r="D313" i="4"/>
  <c r="D314" i="4"/>
  <c r="D315" i="4"/>
  <c r="D316" i="4"/>
  <c r="D317" i="4"/>
  <c r="D318" i="4"/>
  <c r="D319" i="4"/>
  <c r="D320" i="4"/>
  <c r="D321" i="4"/>
  <c r="D323" i="4"/>
  <c r="D324" i="4"/>
  <c r="D325" i="4"/>
  <c r="D327" i="4"/>
  <c r="D328" i="4"/>
  <c r="D329" i="4"/>
  <c r="D331" i="4"/>
  <c r="D332" i="4"/>
  <c r="D333" i="4"/>
  <c r="D334" i="4"/>
  <c r="D335" i="4"/>
  <c r="D336" i="4"/>
  <c r="D337" i="4"/>
  <c r="D339" i="4"/>
  <c r="D340" i="4"/>
  <c r="D341" i="4"/>
  <c r="D343" i="4"/>
  <c r="D344" i="4"/>
  <c r="D345" i="4"/>
  <c r="D347" i="4"/>
  <c r="D348" i="4"/>
  <c r="D350" i="4"/>
  <c r="D351" i="4"/>
  <c r="D352" i="4"/>
  <c r="D354" i="4"/>
  <c r="D356" i="4"/>
  <c r="D359" i="4"/>
  <c r="D360" i="4"/>
  <c r="D362" i="4"/>
  <c r="D363" i="4"/>
  <c r="D364" i="4"/>
  <c r="D367" i="4"/>
  <c r="D368" i="4"/>
  <c r="D370" i="4"/>
  <c r="D371" i="4"/>
  <c r="D372" i="4"/>
  <c r="D373" i="4"/>
  <c r="D374" i="4"/>
  <c r="D375" i="4"/>
  <c r="D376" i="4"/>
  <c r="D378" i="4"/>
  <c r="D380" i="4"/>
  <c r="D383" i="4"/>
  <c r="D384" i="4"/>
  <c r="D385" i="4"/>
  <c r="D386" i="4"/>
  <c r="D387" i="4"/>
  <c r="D388" i="4"/>
  <c r="D390" i="4"/>
  <c r="D391" i="4"/>
  <c r="D392" i="4"/>
  <c r="D394" i="4"/>
  <c r="D395" i="4"/>
  <c r="D396" i="4"/>
  <c r="D398" i="4"/>
  <c r="D399" i="4"/>
  <c r="D400" i="4"/>
  <c r="D402" i="4"/>
  <c r="D403" i="4"/>
  <c r="D404" i="4"/>
  <c r="D406" i="4"/>
  <c r="D407" i="4"/>
  <c r="D408" i="4"/>
  <c r="D411" i="4"/>
  <c r="D412" i="4"/>
  <c r="D413" i="4"/>
  <c r="D415" i="4"/>
  <c r="D416" i="4"/>
  <c r="D418" i="4"/>
  <c r="D420" i="4"/>
  <c r="D423" i="4"/>
  <c r="D424" i="4"/>
  <c r="D425" i="4"/>
  <c r="D426" i="4"/>
  <c r="D427" i="4"/>
  <c r="D428" i="4"/>
  <c r="D429" i="4"/>
  <c r="D430" i="4"/>
  <c r="D431" i="4"/>
  <c r="D432" i="4"/>
  <c r="D433" i="4"/>
  <c r="D435" i="4"/>
  <c r="D436" i="4"/>
  <c r="D438" i="4"/>
  <c r="D439" i="4"/>
  <c r="D440" i="4"/>
  <c r="D442" i="4"/>
  <c r="D443" i="4"/>
  <c r="D444" i="4"/>
  <c r="D447" i="4"/>
  <c r="D448" i="4"/>
  <c r="D449" i="4"/>
  <c r="D450" i="4"/>
  <c r="D451" i="4"/>
  <c r="D452" i="4"/>
  <c r="D453" i="4"/>
  <c r="D455" i="4"/>
  <c r="D456" i="4"/>
  <c r="D459" i="4"/>
  <c r="D460" i="4"/>
  <c r="D461" i="4"/>
  <c r="D462" i="4"/>
  <c r="D463" i="4"/>
  <c r="D464" i="4"/>
  <c r="D467" i="4"/>
  <c r="D468" i="4"/>
  <c r="D469" i="4"/>
  <c r="D470" i="4"/>
  <c r="D471" i="4"/>
  <c r="D472" i="4"/>
  <c r="D473" i="4"/>
  <c r="D475" i="4"/>
  <c r="D476" i="4"/>
  <c r="D478" i="4"/>
  <c r="D479" i="4"/>
  <c r="D480" i="4"/>
  <c r="D482" i="4"/>
  <c r="D483" i="4"/>
  <c r="D484" i="4"/>
  <c r="D486" i="4"/>
  <c r="D487" i="4"/>
  <c r="D488" i="4"/>
  <c r="D491" i="4"/>
  <c r="D492" i="4"/>
  <c r="D493" i="4"/>
  <c r="D494" i="4"/>
  <c r="D495" i="4"/>
  <c r="D496" i="4"/>
  <c r="D499" i="4"/>
  <c r="D500" i="4"/>
  <c r="D501" i="4"/>
  <c r="D503" i="4"/>
  <c r="D504" i="4"/>
  <c r="D505" i="4"/>
  <c r="D506" i="4"/>
  <c r="D507" i="4"/>
  <c r="D508" i="4"/>
  <c r="D511" i="4"/>
  <c r="D512" i="4"/>
  <c r="D513" i="4"/>
  <c r="D515" i="4"/>
  <c r="D516" i="4"/>
  <c r="D517" i="4"/>
  <c r="D518" i="4"/>
  <c r="D519" i="4"/>
  <c r="D520" i="4"/>
  <c r="D521" i="4"/>
  <c r="D522" i="4"/>
  <c r="D523" i="4"/>
  <c r="D524" i="4"/>
  <c r="D525" i="4"/>
  <c r="D527" i="4"/>
  <c r="D528" i="4"/>
  <c r="D529" i="4"/>
  <c r="D530" i="4"/>
  <c r="D532" i="4"/>
  <c r="D533" i="4"/>
  <c r="D535" i="4"/>
  <c r="D536" i="4"/>
  <c r="D537" i="4"/>
  <c r="D538" i="4"/>
  <c r="D539" i="4"/>
  <c r="D540" i="4"/>
  <c r="D541" i="4"/>
  <c r="D542" i="4"/>
  <c r="D543" i="4"/>
  <c r="D544" i="4"/>
  <c r="D545" i="4"/>
  <c r="D547" i="4"/>
  <c r="D548" i="4"/>
  <c r="D549" i="4"/>
  <c r="D551" i="4"/>
  <c r="D552" i="4"/>
  <c r="D553" i="4"/>
  <c r="D554" i="4"/>
  <c r="D555" i="4"/>
  <c r="D556" i="4"/>
  <c r="D557" i="4"/>
  <c r="D559" i="4"/>
  <c r="D560" i="4"/>
  <c r="D561" i="4"/>
  <c r="D562" i="4"/>
  <c r="D563" i="4"/>
  <c r="D564" i="4"/>
  <c r="D565" i="4"/>
  <c r="D566" i="4"/>
  <c r="D567" i="4"/>
  <c r="D568" i="4"/>
  <c r="D569" i="4"/>
  <c r="D571" i="4"/>
  <c r="D572" i="4"/>
  <c r="D573" i="4"/>
  <c r="D349" i="4"/>
  <c r="D357" i="4"/>
  <c r="D381" i="4"/>
  <c r="D389" i="4"/>
  <c r="D405" i="4"/>
  <c r="D421" i="4"/>
  <c r="D437" i="4"/>
  <c r="D445" i="4"/>
  <c r="D477" i="4"/>
  <c r="D485" i="4"/>
  <c r="D509" i="4"/>
  <c r="C574" i="7"/>
  <c r="D570" i="4"/>
  <c r="D558" i="4"/>
  <c r="D550" i="4"/>
  <c r="D546" i="4"/>
  <c r="D534" i="4"/>
  <c r="D531" i="4"/>
  <c r="D526" i="4"/>
  <c r="D514" i="4"/>
  <c r="D510" i="4"/>
  <c r="D502" i="4"/>
  <c r="D498" i="4"/>
  <c r="D497" i="4"/>
  <c r="D490" i="4"/>
  <c r="D489" i="4"/>
  <c r="D481" i="4"/>
  <c r="D474" i="4"/>
  <c r="D466" i="4"/>
  <c r="D465" i="4"/>
  <c r="D458" i="4"/>
  <c r="D457" i="4"/>
  <c r="D454" i="4"/>
  <c r="D446" i="4"/>
  <c r="D441" i="4"/>
  <c r="D434" i="4"/>
  <c r="D422" i="4"/>
  <c r="D419" i="4"/>
  <c r="D417" i="4"/>
  <c r="D414" i="4"/>
  <c r="D410" i="4"/>
  <c r="D409" i="4"/>
  <c r="D401" i="4"/>
  <c r="D397" i="4"/>
  <c r="D393" i="4"/>
  <c r="D382" i="4"/>
  <c r="D379" i="4"/>
  <c r="D377" i="4"/>
  <c r="D369" i="4"/>
  <c r="D366" i="4"/>
  <c r="D365" i="4"/>
  <c r="D361" i="4"/>
  <c r="D358" i="4"/>
  <c r="D355" i="4"/>
  <c r="D353" i="4"/>
  <c r="D346" i="4"/>
  <c r="D342" i="4"/>
  <c r="D338" i="4"/>
  <c r="D330" i="4"/>
  <c r="D326" i="4"/>
  <c r="D322" i="4"/>
  <c r="D310" i="4"/>
  <c r="D307" i="4"/>
  <c r="D305" i="4"/>
  <c r="D302" i="4"/>
  <c r="D301" i="4"/>
  <c r="D297" i="4"/>
  <c r="D294" i="4"/>
  <c r="D293" i="4"/>
  <c r="D289" i="4"/>
  <c r="D286" i="4"/>
  <c r="D285" i="4"/>
  <c r="D281" i="4"/>
  <c r="D277" i="4"/>
  <c r="D273" i="4"/>
  <c r="D271" i="4"/>
  <c r="D269" i="4"/>
  <c r="D266" i="4"/>
  <c r="D265" i="4"/>
  <c r="D261" i="4"/>
  <c r="D258" i="4"/>
  <c r="D257" i="4"/>
  <c r="D253" i="4"/>
  <c r="D249" i="4"/>
  <c r="D245" i="4"/>
  <c r="D242" i="4"/>
  <c r="D241" i="4"/>
  <c r="D237" i="4"/>
  <c r="D234" i="4"/>
  <c r="D233" i="4"/>
  <c r="D229" i="4"/>
  <c r="D227" i="4"/>
  <c r="D225" i="4"/>
  <c r="D222" i="4"/>
  <c r="D221" i="4"/>
  <c r="D218" i="4"/>
  <c r="D217" i="4"/>
  <c r="D214" i="4"/>
  <c r="D213" i="4"/>
  <c r="D210" i="4"/>
  <c r="D209" i="4"/>
  <c r="D206" i="4"/>
  <c r="D205" i="4"/>
  <c r="D202" i="4"/>
  <c r="D201" i="4"/>
  <c r="D198" i="4"/>
  <c r="D197" i="4"/>
  <c r="D195" i="4"/>
  <c r="D193" i="4"/>
  <c r="D190" i="4"/>
  <c r="D189" i="4"/>
  <c r="D185" i="4"/>
  <c r="D182" i="4"/>
  <c r="D181" i="4"/>
  <c r="D177" i="4"/>
  <c r="D174" i="4"/>
  <c r="D173" i="4"/>
  <c r="D169" i="4"/>
  <c r="D167" i="4"/>
  <c r="D165" i="4"/>
  <c r="D161" i="4"/>
  <c r="D157" i="4"/>
  <c r="D154" i="4"/>
  <c r="D153" i="4"/>
  <c r="D149" i="4"/>
  <c r="D146" i="4"/>
  <c r="D145" i="4"/>
  <c r="D141" i="4"/>
  <c r="D138" i="4"/>
  <c r="D137" i="4"/>
  <c r="D133" i="4"/>
  <c r="D129" i="4"/>
  <c r="D125" i="4"/>
  <c r="D122" i="4"/>
  <c r="D121" i="4"/>
  <c r="D117" i="4"/>
  <c r="D115" i="4"/>
  <c r="D114" i="4"/>
  <c r="D113" i="4"/>
  <c r="D110" i="4"/>
  <c r="D109" i="4"/>
  <c r="D106" i="4"/>
  <c r="D105" i="4"/>
  <c r="D102" i="4"/>
  <c r="D101" i="4"/>
  <c r="D98" i="4"/>
  <c r="D97" i="4"/>
  <c r="D94" i="4"/>
  <c r="D93" i="4"/>
  <c r="D90" i="4"/>
  <c r="D89" i="4"/>
  <c r="D85" i="4"/>
  <c r="D83" i="4"/>
  <c r="D81" i="4"/>
  <c r="D78" i="4"/>
  <c r="D77" i="4"/>
  <c r="D73" i="4"/>
  <c r="D70" i="4"/>
  <c r="D69" i="4"/>
  <c r="D65" i="4"/>
  <c r="D62" i="4"/>
  <c r="D61" i="4"/>
  <c r="D57" i="4"/>
  <c r="D55" i="4"/>
  <c r="D53" i="4"/>
  <c r="D50" i="4"/>
  <c r="D49" i="4"/>
  <c r="D46" i="4"/>
  <c r="D45" i="4"/>
  <c r="D41" i="4"/>
  <c r="D39" i="4"/>
  <c r="D37" i="4"/>
  <c r="D34" i="4"/>
  <c r="D33" i="4"/>
  <c r="D29" i="4"/>
  <c r="D26" i="4"/>
  <c r="D25" i="4"/>
  <c r="D21" i="4"/>
  <c r="D18" i="4"/>
  <c r="D17" i="4"/>
  <c r="D13" i="4"/>
  <c r="D11" i="4"/>
  <c r="D9" i="4"/>
  <c r="D6" i="4"/>
  <c r="D5" i="4"/>
  <c r="D4" i="4"/>
  <c r="D574" i="4" l="1"/>
  <c r="E574" i="7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L574" i="1"/>
  <c r="M574" i="1" l="1"/>
  <c r="G574" i="1"/>
  <c r="C10" i="4" l="1"/>
  <c r="E10" i="4" s="1"/>
  <c r="N4" i="1"/>
  <c r="C4" i="4" s="1"/>
  <c r="E4" i="4" s="1"/>
  <c r="J574" i="1"/>
  <c r="C5" i="4" l="1"/>
  <c r="E5" i="4" s="1"/>
  <c r="C573" i="4" l="1"/>
  <c r="E573" i="4" s="1"/>
  <c r="C561" i="4"/>
  <c r="E561" i="4" s="1"/>
  <c r="C549" i="4"/>
  <c r="E549" i="4" s="1"/>
  <c r="C537" i="4"/>
  <c r="E537" i="4" s="1"/>
  <c r="C525" i="4"/>
  <c r="E525" i="4" s="1"/>
  <c r="C513" i="4"/>
  <c r="E513" i="4" s="1"/>
  <c r="C501" i="4"/>
  <c r="E501" i="4" s="1"/>
  <c r="C489" i="4"/>
  <c r="E489" i="4" s="1"/>
  <c r="C477" i="4"/>
  <c r="E477" i="4" s="1"/>
  <c r="C465" i="4"/>
  <c r="E465" i="4" s="1"/>
  <c r="C453" i="4"/>
  <c r="E453" i="4" s="1"/>
  <c r="C445" i="4"/>
  <c r="E445" i="4" s="1"/>
  <c r="C433" i="4"/>
  <c r="E433" i="4" s="1"/>
  <c r="C421" i="4"/>
  <c r="E421" i="4" s="1"/>
  <c r="C409" i="4"/>
  <c r="E409" i="4" s="1"/>
  <c r="C397" i="4"/>
  <c r="E397" i="4" s="1"/>
  <c r="C385" i="4"/>
  <c r="E385" i="4" s="1"/>
  <c r="C373" i="4"/>
  <c r="E373" i="4" s="1"/>
  <c r="C361" i="4"/>
  <c r="E361" i="4" s="1"/>
  <c r="C349" i="4"/>
  <c r="E349" i="4" s="1"/>
  <c r="C337" i="4"/>
  <c r="E337" i="4" s="1"/>
  <c r="C325" i="4"/>
  <c r="E325" i="4" s="1"/>
  <c r="C313" i="4"/>
  <c r="E313" i="4" s="1"/>
  <c r="C293" i="4"/>
  <c r="E293" i="4" s="1"/>
  <c r="C273" i="4"/>
  <c r="E273" i="4" s="1"/>
  <c r="C265" i="4"/>
  <c r="E265" i="4" s="1"/>
  <c r="C253" i="4"/>
  <c r="E253" i="4" s="1"/>
  <c r="C241" i="4"/>
  <c r="E241" i="4" s="1"/>
  <c r="C233" i="4"/>
  <c r="E233" i="4" s="1"/>
  <c r="C229" i="4"/>
  <c r="E229" i="4" s="1"/>
  <c r="C217" i="4"/>
  <c r="E217" i="4" s="1"/>
  <c r="C205" i="4"/>
  <c r="E205" i="4" s="1"/>
  <c r="C193" i="4"/>
  <c r="E193" i="4" s="1"/>
  <c r="C181" i="4"/>
  <c r="E181" i="4" s="1"/>
  <c r="C169" i="4"/>
  <c r="E169" i="4" s="1"/>
  <c r="C157" i="4"/>
  <c r="E157" i="4" s="1"/>
  <c r="C145" i="4"/>
  <c r="E145" i="4" s="1"/>
  <c r="C133" i="4"/>
  <c r="E133" i="4" s="1"/>
  <c r="C113" i="4"/>
  <c r="E113" i="4" s="1"/>
  <c r="C101" i="4"/>
  <c r="E101" i="4" s="1"/>
  <c r="C89" i="4"/>
  <c r="E89" i="4" s="1"/>
  <c r="C77" i="4"/>
  <c r="E77" i="4" s="1"/>
  <c r="C65" i="4"/>
  <c r="E65" i="4" s="1"/>
  <c r="C53" i="4"/>
  <c r="E53" i="4" s="1"/>
  <c r="C41" i="4"/>
  <c r="E41" i="4" s="1"/>
  <c r="C29" i="4"/>
  <c r="E29" i="4" s="1"/>
  <c r="C17" i="4"/>
  <c r="E17" i="4" s="1"/>
  <c r="C568" i="4"/>
  <c r="E568" i="4" s="1"/>
  <c r="C552" i="4"/>
  <c r="E552" i="4" s="1"/>
  <c r="C540" i="4"/>
  <c r="E540" i="4" s="1"/>
  <c r="C520" i="4"/>
  <c r="E520" i="4" s="1"/>
  <c r="C508" i="4"/>
  <c r="E508" i="4" s="1"/>
  <c r="C496" i="4"/>
  <c r="E496" i="4" s="1"/>
  <c r="C480" i="4"/>
  <c r="E480" i="4" s="1"/>
  <c r="C468" i="4"/>
  <c r="E468" i="4" s="1"/>
  <c r="C452" i="4"/>
  <c r="E452" i="4" s="1"/>
  <c r="C436" i="4"/>
  <c r="E436" i="4" s="1"/>
  <c r="C420" i="4"/>
  <c r="E420" i="4" s="1"/>
  <c r="C404" i="4"/>
  <c r="E404" i="4" s="1"/>
  <c r="C388" i="4"/>
  <c r="E388" i="4" s="1"/>
  <c r="C376" i="4"/>
  <c r="E376" i="4" s="1"/>
  <c r="C364" i="4"/>
  <c r="E364" i="4" s="1"/>
  <c r="C352" i="4"/>
  <c r="E352" i="4" s="1"/>
  <c r="C348" i="4"/>
  <c r="E348" i="4" s="1"/>
  <c r="C340" i="4"/>
  <c r="E340" i="4" s="1"/>
  <c r="C332" i="4"/>
  <c r="E332" i="4" s="1"/>
  <c r="C328" i="4"/>
  <c r="E328" i="4" s="1"/>
  <c r="C324" i="4"/>
  <c r="E324" i="4" s="1"/>
  <c r="C320" i="4"/>
  <c r="E320" i="4" s="1"/>
  <c r="C316" i="4"/>
  <c r="E316" i="4" s="1"/>
  <c r="C312" i="4"/>
  <c r="E312" i="4" s="1"/>
  <c r="C308" i="4"/>
  <c r="E308" i="4" s="1"/>
  <c r="C304" i="4"/>
  <c r="E304" i="4" s="1"/>
  <c r="C300" i="4"/>
  <c r="E300" i="4" s="1"/>
  <c r="C296" i="4"/>
  <c r="E296" i="4" s="1"/>
  <c r="C292" i="4"/>
  <c r="E292" i="4" s="1"/>
  <c r="C288" i="4"/>
  <c r="E288" i="4" s="1"/>
  <c r="C284" i="4"/>
  <c r="E284" i="4" s="1"/>
  <c r="C280" i="4"/>
  <c r="E280" i="4" s="1"/>
  <c r="C276" i="4"/>
  <c r="E276" i="4" s="1"/>
  <c r="C272" i="4"/>
  <c r="E272" i="4" s="1"/>
  <c r="C268" i="4"/>
  <c r="E268" i="4" s="1"/>
  <c r="C264" i="4"/>
  <c r="E264" i="4" s="1"/>
  <c r="C260" i="4"/>
  <c r="E260" i="4" s="1"/>
  <c r="C256" i="4"/>
  <c r="E256" i="4" s="1"/>
  <c r="C252" i="4"/>
  <c r="E252" i="4" s="1"/>
  <c r="C248" i="4"/>
  <c r="E248" i="4" s="1"/>
  <c r="C244" i="4"/>
  <c r="E244" i="4" s="1"/>
  <c r="C240" i="4"/>
  <c r="E240" i="4" s="1"/>
  <c r="C236" i="4"/>
  <c r="E236" i="4" s="1"/>
  <c r="C232" i="4"/>
  <c r="E232" i="4" s="1"/>
  <c r="C228" i="4"/>
  <c r="E228" i="4" s="1"/>
  <c r="C224" i="4"/>
  <c r="E224" i="4" s="1"/>
  <c r="C220" i="4"/>
  <c r="E220" i="4" s="1"/>
  <c r="C216" i="4"/>
  <c r="E216" i="4" s="1"/>
  <c r="C212" i="4"/>
  <c r="E212" i="4" s="1"/>
  <c r="C208" i="4"/>
  <c r="E208" i="4" s="1"/>
  <c r="C204" i="4"/>
  <c r="E204" i="4" s="1"/>
  <c r="C200" i="4"/>
  <c r="E200" i="4" s="1"/>
  <c r="C196" i="4"/>
  <c r="E196" i="4" s="1"/>
  <c r="C192" i="4"/>
  <c r="E192" i="4" s="1"/>
  <c r="C188" i="4"/>
  <c r="E188" i="4" s="1"/>
  <c r="C184" i="4"/>
  <c r="E184" i="4" s="1"/>
  <c r="C180" i="4"/>
  <c r="E180" i="4" s="1"/>
  <c r="C176" i="4"/>
  <c r="E176" i="4" s="1"/>
  <c r="C172" i="4"/>
  <c r="E172" i="4" s="1"/>
  <c r="C168" i="4"/>
  <c r="E168" i="4" s="1"/>
  <c r="C164" i="4"/>
  <c r="E164" i="4" s="1"/>
  <c r="C160" i="4"/>
  <c r="E160" i="4" s="1"/>
  <c r="C156" i="4"/>
  <c r="E156" i="4" s="1"/>
  <c r="C152" i="4"/>
  <c r="E152" i="4" s="1"/>
  <c r="C148" i="4"/>
  <c r="E148" i="4" s="1"/>
  <c r="C144" i="4"/>
  <c r="E144" i="4" s="1"/>
  <c r="C140" i="4"/>
  <c r="E140" i="4" s="1"/>
  <c r="C136" i="4"/>
  <c r="E136" i="4" s="1"/>
  <c r="C132" i="4"/>
  <c r="E132" i="4" s="1"/>
  <c r="C128" i="4"/>
  <c r="E128" i="4" s="1"/>
  <c r="C124" i="4"/>
  <c r="E124" i="4" s="1"/>
  <c r="C120" i="4"/>
  <c r="E120" i="4" s="1"/>
  <c r="C116" i="4"/>
  <c r="E116" i="4" s="1"/>
  <c r="C112" i="4"/>
  <c r="E112" i="4" s="1"/>
  <c r="C108" i="4"/>
  <c r="E108" i="4" s="1"/>
  <c r="C104" i="4"/>
  <c r="E104" i="4" s="1"/>
  <c r="C100" i="4"/>
  <c r="E100" i="4" s="1"/>
  <c r="C96" i="4"/>
  <c r="E96" i="4" s="1"/>
  <c r="C92" i="4"/>
  <c r="E92" i="4" s="1"/>
  <c r="C88" i="4"/>
  <c r="E88" i="4" s="1"/>
  <c r="C84" i="4"/>
  <c r="E84" i="4" s="1"/>
  <c r="C80" i="4"/>
  <c r="E80" i="4" s="1"/>
  <c r="C76" i="4"/>
  <c r="E76" i="4" s="1"/>
  <c r="C72" i="4"/>
  <c r="E72" i="4" s="1"/>
  <c r="C68" i="4"/>
  <c r="E68" i="4" s="1"/>
  <c r="C64" i="4"/>
  <c r="E64" i="4" s="1"/>
  <c r="C60" i="4"/>
  <c r="E60" i="4" s="1"/>
  <c r="C56" i="4"/>
  <c r="E56" i="4" s="1"/>
  <c r="C52" i="4"/>
  <c r="E52" i="4" s="1"/>
  <c r="C48" i="4"/>
  <c r="E48" i="4" s="1"/>
  <c r="C44" i="4"/>
  <c r="E44" i="4" s="1"/>
  <c r="C40" i="4"/>
  <c r="E40" i="4" s="1"/>
  <c r="C36" i="4"/>
  <c r="E36" i="4" s="1"/>
  <c r="C32" i="4"/>
  <c r="E32" i="4" s="1"/>
  <c r="C28" i="4"/>
  <c r="E28" i="4" s="1"/>
  <c r="C24" i="4"/>
  <c r="E24" i="4" s="1"/>
  <c r="C20" i="4"/>
  <c r="E20" i="4" s="1"/>
  <c r="C16" i="4"/>
  <c r="E16" i="4" s="1"/>
  <c r="C12" i="4"/>
  <c r="E12" i="4" s="1"/>
  <c r="C7" i="4"/>
  <c r="E7" i="4" s="1"/>
  <c r="C569" i="4"/>
  <c r="E569" i="4" s="1"/>
  <c r="C557" i="4"/>
  <c r="E557" i="4" s="1"/>
  <c r="C545" i="4"/>
  <c r="E545" i="4" s="1"/>
  <c r="C533" i="4"/>
  <c r="E533" i="4" s="1"/>
  <c r="C521" i="4"/>
  <c r="E521" i="4" s="1"/>
  <c r="C517" i="4"/>
  <c r="E517" i="4" s="1"/>
  <c r="C505" i="4"/>
  <c r="E505" i="4" s="1"/>
  <c r="C493" i="4"/>
  <c r="E493" i="4" s="1"/>
  <c r="C481" i="4"/>
  <c r="E481" i="4" s="1"/>
  <c r="C473" i="4"/>
  <c r="E473" i="4" s="1"/>
  <c r="C461" i="4"/>
  <c r="E461" i="4" s="1"/>
  <c r="C449" i="4"/>
  <c r="E449" i="4" s="1"/>
  <c r="C437" i="4"/>
  <c r="E437" i="4" s="1"/>
  <c r="C425" i="4"/>
  <c r="E425" i="4" s="1"/>
  <c r="C413" i="4"/>
  <c r="E413" i="4" s="1"/>
  <c r="C401" i="4"/>
  <c r="E401" i="4" s="1"/>
  <c r="C389" i="4"/>
  <c r="E389" i="4" s="1"/>
  <c r="C377" i="4"/>
  <c r="E377" i="4" s="1"/>
  <c r="C365" i="4"/>
  <c r="E365" i="4" s="1"/>
  <c r="C353" i="4"/>
  <c r="E353" i="4" s="1"/>
  <c r="C341" i="4"/>
  <c r="E341" i="4" s="1"/>
  <c r="C329" i="4"/>
  <c r="E329" i="4" s="1"/>
  <c r="C317" i="4"/>
  <c r="E317" i="4" s="1"/>
  <c r="C305" i="4"/>
  <c r="E305" i="4" s="1"/>
  <c r="C289" i="4"/>
  <c r="E289" i="4" s="1"/>
  <c r="C281" i="4"/>
  <c r="E281" i="4" s="1"/>
  <c r="C261" i="4"/>
  <c r="E261" i="4" s="1"/>
  <c r="C249" i="4"/>
  <c r="E249" i="4" s="1"/>
  <c r="C237" i="4"/>
  <c r="E237" i="4" s="1"/>
  <c r="C225" i="4"/>
  <c r="E225" i="4" s="1"/>
  <c r="C213" i="4"/>
  <c r="E213" i="4" s="1"/>
  <c r="C201" i="4"/>
  <c r="E201" i="4" s="1"/>
  <c r="C189" i="4"/>
  <c r="E189" i="4" s="1"/>
  <c r="C177" i="4"/>
  <c r="E177" i="4" s="1"/>
  <c r="C165" i="4"/>
  <c r="E165" i="4" s="1"/>
  <c r="C153" i="4"/>
  <c r="E153" i="4" s="1"/>
  <c r="C141" i="4"/>
  <c r="E141" i="4" s="1"/>
  <c r="C129" i="4"/>
  <c r="E129" i="4" s="1"/>
  <c r="C121" i="4"/>
  <c r="E121" i="4" s="1"/>
  <c r="C109" i="4"/>
  <c r="E109" i="4" s="1"/>
  <c r="C97" i="4"/>
  <c r="E97" i="4" s="1"/>
  <c r="C85" i="4"/>
  <c r="E85" i="4" s="1"/>
  <c r="C73" i="4"/>
  <c r="E73" i="4" s="1"/>
  <c r="C61" i="4"/>
  <c r="E61" i="4" s="1"/>
  <c r="C49" i="4"/>
  <c r="E49" i="4" s="1"/>
  <c r="C33" i="4"/>
  <c r="E33" i="4" s="1"/>
  <c r="C21" i="4"/>
  <c r="E21" i="4" s="1"/>
  <c r="C13" i="4"/>
  <c r="E13" i="4" s="1"/>
  <c r="C572" i="4"/>
  <c r="E572" i="4" s="1"/>
  <c r="C560" i="4"/>
  <c r="E560" i="4" s="1"/>
  <c r="C544" i="4"/>
  <c r="E544" i="4" s="1"/>
  <c r="C532" i="4"/>
  <c r="E532" i="4" s="1"/>
  <c r="C528" i="4"/>
  <c r="E528" i="4" s="1"/>
  <c r="C516" i="4"/>
  <c r="E516" i="4" s="1"/>
  <c r="C504" i="4"/>
  <c r="E504" i="4" s="1"/>
  <c r="C492" i="4"/>
  <c r="E492" i="4" s="1"/>
  <c r="C484" i="4"/>
  <c r="E484" i="4" s="1"/>
  <c r="C472" i="4"/>
  <c r="E472" i="4" s="1"/>
  <c r="C460" i="4"/>
  <c r="E460" i="4" s="1"/>
  <c r="C448" i="4"/>
  <c r="E448" i="4" s="1"/>
  <c r="C440" i="4"/>
  <c r="E440" i="4" s="1"/>
  <c r="C428" i="4"/>
  <c r="E428" i="4" s="1"/>
  <c r="C416" i="4"/>
  <c r="E416" i="4" s="1"/>
  <c r="C408" i="4"/>
  <c r="E408" i="4" s="1"/>
  <c r="C396" i="4"/>
  <c r="E396" i="4" s="1"/>
  <c r="C384" i="4"/>
  <c r="E384" i="4" s="1"/>
  <c r="C372" i="4"/>
  <c r="E372" i="4" s="1"/>
  <c r="C360" i="4"/>
  <c r="E360" i="4" s="1"/>
  <c r="C336" i="4"/>
  <c r="E336" i="4" s="1"/>
  <c r="C567" i="4"/>
  <c r="E567" i="4" s="1"/>
  <c r="C559" i="4"/>
  <c r="E559" i="4" s="1"/>
  <c r="C551" i="4"/>
  <c r="E551" i="4" s="1"/>
  <c r="C543" i="4"/>
  <c r="E543" i="4" s="1"/>
  <c r="C535" i="4"/>
  <c r="E535" i="4" s="1"/>
  <c r="C527" i="4"/>
  <c r="E527" i="4" s="1"/>
  <c r="C519" i="4"/>
  <c r="E519" i="4" s="1"/>
  <c r="C511" i="4"/>
  <c r="E511" i="4" s="1"/>
  <c r="C503" i="4"/>
  <c r="E503" i="4" s="1"/>
  <c r="C495" i="4"/>
  <c r="E495" i="4" s="1"/>
  <c r="C487" i="4"/>
  <c r="E487" i="4" s="1"/>
  <c r="C479" i="4"/>
  <c r="E479" i="4" s="1"/>
  <c r="C471" i="4"/>
  <c r="E471" i="4" s="1"/>
  <c r="C463" i="4"/>
  <c r="E463" i="4" s="1"/>
  <c r="C455" i="4"/>
  <c r="E455" i="4" s="1"/>
  <c r="C447" i="4"/>
  <c r="E447" i="4" s="1"/>
  <c r="C439" i="4"/>
  <c r="E439" i="4" s="1"/>
  <c r="C431" i="4"/>
  <c r="E431" i="4" s="1"/>
  <c r="C423" i="4"/>
  <c r="E423" i="4" s="1"/>
  <c r="C415" i="4"/>
  <c r="E415" i="4" s="1"/>
  <c r="C407" i="4"/>
  <c r="E407" i="4" s="1"/>
  <c r="C403" i="4"/>
  <c r="E403" i="4" s="1"/>
  <c r="C395" i="4"/>
  <c r="E395" i="4" s="1"/>
  <c r="C387" i="4"/>
  <c r="E387" i="4" s="1"/>
  <c r="C379" i="4"/>
  <c r="E379" i="4" s="1"/>
  <c r="C371" i="4"/>
  <c r="E371" i="4" s="1"/>
  <c r="C363" i="4"/>
  <c r="E363" i="4" s="1"/>
  <c r="C343" i="4"/>
  <c r="E343" i="4" s="1"/>
  <c r="C307" i="4"/>
  <c r="E307" i="4" s="1"/>
  <c r="C303" i="4"/>
  <c r="E303" i="4" s="1"/>
  <c r="C299" i="4"/>
  <c r="E299" i="4" s="1"/>
  <c r="C295" i="4"/>
  <c r="E295" i="4" s="1"/>
  <c r="C291" i="4"/>
  <c r="E291" i="4" s="1"/>
  <c r="C287" i="4"/>
  <c r="E287" i="4" s="1"/>
  <c r="C283" i="4"/>
  <c r="E283" i="4" s="1"/>
  <c r="C279" i="4"/>
  <c r="E279" i="4" s="1"/>
  <c r="C275" i="4"/>
  <c r="E275" i="4" s="1"/>
  <c r="C271" i="4"/>
  <c r="E271" i="4" s="1"/>
  <c r="C267" i="4"/>
  <c r="E267" i="4" s="1"/>
  <c r="C263" i="4"/>
  <c r="E263" i="4" s="1"/>
  <c r="C259" i="4"/>
  <c r="E259" i="4" s="1"/>
  <c r="C255" i="4"/>
  <c r="E255" i="4" s="1"/>
  <c r="C251" i="4"/>
  <c r="E251" i="4" s="1"/>
  <c r="C247" i="4"/>
  <c r="E247" i="4" s="1"/>
  <c r="C243" i="4"/>
  <c r="E243" i="4" s="1"/>
  <c r="C239" i="4"/>
  <c r="E239" i="4" s="1"/>
  <c r="C235" i="4"/>
  <c r="E235" i="4" s="1"/>
  <c r="C231" i="4"/>
  <c r="E231" i="4" s="1"/>
  <c r="C227" i="4"/>
  <c r="E227" i="4" s="1"/>
  <c r="C223" i="4"/>
  <c r="E223" i="4" s="1"/>
  <c r="C219" i="4"/>
  <c r="E219" i="4" s="1"/>
  <c r="C215" i="4"/>
  <c r="E215" i="4" s="1"/>
  <c r="C211" i="4"/>
  <c r="E211" i="4" s="1"/>
  <c r="C207" i="4"/>
  <c r="E207" i="4" s="1"/>
  <c r="C203" i="4"/>
  <c r="E203" i="4" s="1"/>
  <c r="C199" i="4"/>
  <c r="E199" i="4" s="1"/>
  <c r="C195" i="4"/>
  <c r="E195" i="4" s="1"/>
  <c r="C191" i="4"/>
  <c r="E191" i="4" s="1"/>
  <c r="C187" i="4"/>
  <c r="E187" i="4" s="1"/>
  <c r="C183" i="4"/>
  <c r="E183" i="4" s="1"/>
  <c r="C179" i="4"/>
  <c r="E179" i="4" s="1"/>
  <c r="C175" i="4"/>
  <c r="E175" i="4" s="1"/>
  <c r="C171" i="4"/>
  <c r="E171" i="4" s="1"/>
  <c r="C167" i="4"/>
  <c r="E167" i="4" s="1"/>
  <c r="C163" i="4"/>
  <c r="E163" i="4" s="1"/>
  <c r="C159" i="4"/>
  <c r="E159" i="4" s="1"/>
  <c r="C155" i="4"/>
  <c r="E155" i="4" s="1"/>
  <c r="C151" i="4"/>
  <c r="E151" i="4" s="1"/>
  <c r="C147" i="4"/>
  <c r="E147" i="4" s="1"/>
  <c r="C143" i="4"/>
  <c r="E143" i="4" s="1"/>
  <c r="C139" i="4"/>
  <c r="E139" i="4" s="1"/>
  <c r="C135" i="4"/>
  <c r="E135" i="4" s="1"/>
  <c r="C131" i="4"/>
  <c r="E131" i="4" s="1"/>
  <c r="C127" i="4"/>
  <c r="E127" i="4" s="1"/>
  <c r="C123" i="4"/>
  <c r="E123" i="4" s="1"/>
  <c r="C119" i="4"/>
  <c r="E119" i="4" s="1"/>
  <c r="C115" i="4"/>
  <c r="E115" i="4" s="1"/>
  <c r="C111" i="4"/>
  <c r="E111" i="4" s="1"/>
  <c r="C107" i="4"/>
  <c r="E107" i="4" s="1"/>
  <c r="C103" i="4"/>
  <c r="E103" i="4" s="1"/>
  <c r="C99" i="4"/>
  <c r="E99" i="4" s="1"/>
  <c r="C95" i="4"/>
  <c r="E95" i="4" s="1"/>
  <c r="C91" i="4"/>
  <c r="E91" i="4" s="1"/>
  <c r="C87" i="4"/>
  <c r="E87" i="4" s="1"/>
  <c r="C83" i="4"/>
  <c r="E83" i="4" s="1"/>
  <c r="C79" i="4"/>
  <c r="E79" i="4" s="1"/>
  <c r="C75" i="4"/>
  <c r="E75" i="4" s="1"/>
  <c r="C71" i="4"/>
  <c r="E71" i="4" s="1"/>
  <c r="C67" i="4"/>
  <c r="E67" i="4" s="1"/>
  <c r="C63" i="4"/>
  <c r="E63" i="4" s="1"/>
  <c r="C59" i="4"/>
  <c r="E59" i="4" s="1"/>
  <c r="C55" i="4"/>
  <c r="E55" i="4" s="1"/>
  <c r="C51" i="4"/>
  <c r="E51" i="4" s="1"/>
  <c r="C47" i="4"/>
  <c r="E47" i="4" s="1"/>
  <c r="C43" i="4"/>
  <c r="E43" i="4" s="1"/>
  <c r="C39" i="4"/>
  <c r="E39" i="4" s="1"/>
  <c r="C35" i="4"/>
  <c r="E35" i="4" s="1"/>
  <c r="C31" i="4"/>
  <c r="E31" i="4" s="1"/>
  <c r="C27" i="4"/>
  <c r="E27" i="4" s="1"/>
  <c r="C23" i="4"/>
  <c r="E23" i="4" s="1"/>
  <c r="C19" i="4"/>
  <c r="E19" i="4" s="1"/>
  <c r="C15" i="4"/>
  <c r="E15" i="4" s="1"/>
  <c r="C11" i="4"/>
  <c r="E11" i="4" s="1"/>
  <c r="C6" i="4"/>
  <c r="E6" i="4" s="1"/>
  <c r="C565" i="4"/>
  <c r="E565" i="4" s="1"/>
  <c r="C553" i="4"/>
  <c r="E553" i="4" s="1"/>
  <c r="C541" i="4"/>
  <c r="E541" i="4" s="1"/>
  <c r="C529" i="4"/>
  <c r="E529" i="4" s="1"/>
  <c r="C509" i="4"/>
  <c r="E509" i="4" s="1"/>
  <c r="C497" i="4"/>
  <c r="E497" i="4" s="1"/>
  <c r="C485" i="4"/>
  <c r="E485" i="4" s="1"/>
  <c r="C469" i="4"/>
  <c r="E469" i="4" s="1"/>
  <c r="C457" i="4"/>
  <c r="E457" i="4" s="1"/>
  <c r="C441" i="4"/>
  <c r="E441" i="4" s="1"/>
  <c r="C429" i="4"/>
  <c r="E429" i="4" s="1"/>
  <c r="C417" i="4"/>
  <c r="E417" i="4" s="1"/>
  <c r="C405" i="4"/>
  <c r="E405" i="4" s="1"/>
  <c r="C393" i="4"/>
  <c r="E393" i="4" s="1"/>
  <c r="C381" i="4"/>
  <c r="E381" i="4" s="1"/>
  <c r="C369" i="4"/>
  <c r="E369" i="4" s="1"/>
  <c r="C357" i="4"/>
  <c r="E357" i="4" s="1"/>
  <c r="C345" i="4"/>
  <c r="E345" i="4" s="1"/>
  <c r="C333" i="4"/>
  <c r="E333" i="4" s="1"/>
  <c r="C321" i="4"/>
  <c r="E321" i="4" s="1"/>
  <c r="C309" i="4"/>
  <c r="E309" i="4" s="1"/>
  <c r="C301" i="4"/>
  <c r="E301" i="4" s="1"/>
  <c r="C297" i="4"/>
  <c r="E297" i="4" s="1"/>
  <c r="C285" i="4"/>
  <c r="E285" i="4" s="1"/>
  <c r="C277" i="4"/>
  <c r="E277" i="4" s="1"/>
  <c r="C269" i="4"/>
  <c r="E269" i="4" s="1"/>
  <c r="C257" i="4"/>
  <c r="E257" i="4" s="1"/>
  <c r="C245" i="4"/>
  <c r="E245" i="4" s="1"/>
  <c r="C221" i="4"/>
  <c r="E221" i="4" s="1"/>
  <c r="C209" i="4"/>
  <c r="E209" i="4" s="1"/>
  <c r="C197" i="4"/>
  <c r="E197" i="4" s="1"/>
  <c r="C185" i="4"/>
  <c r="E185" i="4" s="1"/>
  <c r="C173" i="4"/>
  <c r="E173" i="4" s="1"/>
  <c r="C161" i="4"/>
  <c r="E161" i="4" s="1"/>
  <c r="C149" i="4"/>
  <c r="E149" i="4" s="1"/>
  <c r="C137" i="4"/>
  <c r="E137" i="4" s="1"/>
  <c r="C125" i="4"/>
  <c r="E125" i="4" s="1"/>
  <c r="C117" i="4"/>
  <c r="E117" i="4" s="1"/>
  <c r="C105" i="4"/>
  <c r="E105" i="4" s="1"/>
  <c r="C93" i="4"/>
  <c r="E93" i="4" s="1"/>
  <c r="C81" i="4"/>
  <c r="E81" i="4" s="1"/>
  <c r="C69" i="4"/>
  <c r="E69" i="4" s="1"/>
  <c r="C57" i="4"/>
  <c r="E57" i="4" s="1"/>
  <c r="C45" i="4"/>
  <c r="E45" i="4" s="1"/>
  <c r="C37" i="4"/>
  <c r="E37" i="4" s="1"/>
  <c r="C25" i="4"/>
  <c r="E25" i="4" s="1"/>
  <c r="C8" i="4"/>
  <c r="E8" i="4" s="1"/>
  <c r="C564" i="4"/>
  <c r="E564" i="4" s="1"/>
  <c r="C556" i="4"/>
  <c r="E556" i="4" s="1"/>
  <c r="C548" i="4"/>
  <c r="E548" i="4" s="1"/>
  <c r="C536" i="4"/>
  <c r="E536" i="4" s="1"/>
  <c r="C524" i="4"/>
  <c r="E524" i="4" s="1"/>
  <c r="C512" i="4"/>
  <c r="E512" i="4" s="1"/>
  <c r="C500" i="4"/>
  <c r="E500" i="4" s="1"/>
  <c r="C488" i="4"/>
  <c r="E488" i="4" s="1"/>
  <c r="C476" i="4"/>
  <c r="E476" i="4" s="1"/>
  <c r="C464" i="4"/>
  <c r="E464" i="4" s="1"/>
  <c r="C456" i="4"/>
  <c r="E456" i="4" s="1"/>
  <c r="C444" i="4"/>
  <c r="E444" i="4" s="1"/>
  <c r="C432" i="4"/>
  <c r="E432" i="4" s="1"/>
  <c r="C424" i="4"/>
  <c r="E424" i="4" s="1"/>
  <c r="C412" i="4"/>
  <c r="E412" i="4" s="1"/>
  <c r="C400" i="4"/>
  <c r="E400" i="4" s="1"/>
  <c r="C392" i="4"/>
  <c r="E392" i="4" s="1"/>
  <c r="C380" i="4"/>
  <c r="E380" i="4" s="1"/>
  <c r="C368" i="4"/>
  <c r="E368" i="4" s="1"/>
  <c r="C356" i="4"/>
  <c r="E356" i="4" s="1"/>
  <c r="C344" i="4"/>
  <c r="E344" i="4" s="1"/>
  <c r="C571" i="4"/>
  <c r="E571" i="4" s="1"/>
  <c r="C563" i="4"/>
  <c r="E563" i="4" s="1"/>
  <c r="C555" i="4"/>
  <c r="E555" i="4" s="1"/>
  <c r="C547" i="4"/>
  <c r="E547" i="4" s="1"/>
  <c r="C539" i="4"/>
  <c r="E539" i="4" s="1"/>
  <c r="C531" i="4"/>
  <c r="E531" i="4" s="1"/>
  <c r="C523" i="4"/>
  <c r="E523" i="4" s="1"/>
  <c r="C515" i="4"/>
  <c r="E515" i="4" s="1"/>
  <c r="C507" i="4"/>
  <c r="E507" i="4" s="1"/>
  <c r="C499" i="4"/>
  <c r="E499" i="4" s="1"/>
  <c r="C491" i="4"/>
  <c r="E491" i="4" s="1"/>
  <c r="C483" i="4"/>
  <c r="E483" i="4" s="1"/>
  <c r="C475" i="4"/>
  <c r="E475" i="4" s="1"/>
  <c r="C467" i="4"/>
  <c r="E467" i="4" s="1"/>
  <c r="C459" i="4"/>
  <c r="E459" i="4" s="1"/>
  <c r="C451" i="4"/>
  <c r="E451" i="4" s="1"/>
  <c r="C443" i="4"/>
  <c r="E443" i="4" s="1"/>
  <c r="C435" i="4"/>
  <c r="E435" i="4" s="1"/>
  <c r="C427" i="4"/>
  <c r="E427" i="4" s="1"/>
  <c r="C419" i="4"/>
  <c r="E419" i="4" s="1"/>
  <c r="C411" i="4"/>
  <c r="E411" i="4" s="1"/>
  <c r="C399" i="4"/>
  <c r="E399" i="4" s="1"/>
  <c r="C391" i="4"/>
  <c r="E391" i="4" s="1"/>
  <c r="C383" i="4"/>
  <c r="E383" i="4" s="1"/>
  <c r="C375" i="4"/>
  <c r="E375" i="4" s="1"/>
  <c r="C367" i="4"/>
  <c r="E367" i="4" s="1"/>
  <c r="C359" i="4"/>
  <c r="E359" i="4" s="1"/>
  <c r="C355" i="4"/>
  <c r="E355" i="4" s="1"/>
  <c r="C351" i="4"/>
  <c r="E351" i="4" s="1"/>
  <c r="C347" i="4"/>
  <c r="E347" i="4" s="1"/>
  <c r="C339" i="4"/>
  <c r="E339" i="4" s="1"/>
  <c r="C335" i="4"/>
  <c r="E335" i="4" s="1"/>
  <c r="C331" i="4"/>
  <c r="E331" i="4" s="1"/>
  <c r="C327" i="4"/>
  <c r="E327" i="4" s="1"/>
  <c r="C323" i="4"/>
  <c r="E323" i="4" s="1"/>
  <c r="C319" i="4"/>
  <c r="E319" i="4" s="1"/>
  <c r="C315" i="4"/>
  <c r="E315" i="4" s="1"/>
  <c r="C311" i="4"/>
  <c r="E311" i="4" s="1"/>
  <c r="C570" i="4"/>
  <c r="E570" i="4" s="1"/>
  <c r="C566" i="4"/>
  <c r="E566" i="4" s="1"/>
  <c r="C562" i="4"/>
  <c r="E562" i="4" s="1"/>
  <c r="C558" i="4"/>
  <c r="E558" i="4" s="1"/>
  <c r="C554" i="4"/>
  <c r="E554" i="4" s="1"/>
  <c r="C550" i="4"/>
  <c r="E550" i="4" s="1"/>
  <c r="C546" i="4"/>
  <c r="E546" i="4" s="1"/>
  <c r="C542" i="4"/>
  <c r="E542" i="4" s="1"/>
  <c r="C538" i="4"/>
  <c r="E538" i="4" s="1"/>
  <c r="C534" i="4"/>
  <c r="E534" i="4" s="1"/>
  <c r="C530" i="4"/>
  <c r="E530" i="4" s="1"/>
  <c r="C526" i="4"/>
  <c r="E526" i="4" s="1"/>
  <c r="C522" i="4"/>
  <c r="E522" i="4" s="1"/>
  <c r="C518" i="4"/>
  <c r="E518" i="4" s="1"/>
  <c r="C514" i="4"/>
  <c r="E514" i="4" s="1"/>
  <c r="C510" i="4"/>
  <c r="E510" i="4" s="1"/>
  <c r="C506" i="4"/>
  <c r="E506" i="4" s="1"/>
  <c r="C502" i="4"/>
  <c r="E502" i="4" s="1"/>
  <c r="C498" i="4"/>
  <c r="E498" i="4" s="1"/>
  <c r="C494" i="4"/>
  <c r="E494" i="4" s="1"/>
  <c r="C490" i="4"/>
  <c r="E490" i="4" s="1"/>
  <c r="C486" i="4"/>
  <c r="E486" i="4" s="1"/>
  <c r="C482" i="4"/>
  <c r="E482" i="4" s="1"/>
  <c r="C478" i="4"/>
  <c r="E478" i="4" s="1"/>
  <c r="C474" i="4"/>
  <c r="E474" i="4" s="1"/>
  <c r="C470" i="4"/>
  <c r="E470" i="4" s="1"/>
  <c r="C466" i="4"/>
  <c r="E466" i="4" s="1"/>
  <c r="C462" i="4"/>
  <c r="E462" i="4" s="1"/>
  <c r="C458" i="4"/>
  <c r="E458" i="4" s="1"/>
  <c r="C454" i="4"/>
  <c r="E454" i="4" s="1"/>
  <c r="C450" i="4"/>
  <c r="E450" i="4" s="1"/>
  <c r="C446" i="4"/>
  <c r="E446" i="4" s="1"/>
  <c r="C442" i="4"/>
  <c r="E442" i="4" s="1"/>
  <c r="C438" i="4"/>
  <c r="E438" i="4" s="1"/>
  <c r="C434" i="4"/>
  <c r="E434" i="4" s="1"/>
  <c r="C430" i="4"/>
  <c r="E430" i="4" s="1"/>
  <c r="C426" i="4"/>
  <c r="E426" i="4" s="1"/>
  <c r="C422" i="4"/>
  <c r="E422" i="4" s="1"/>
  <c r="C418" i="4"/>
  <c r="E418" i="4" s="1"/>
  <c r="C414" i="4"/>
  <c r="E414" i="4" s="1"/>
  <c r="C410" i="4"/>
  <c r="E410" i="4" s="1"/>
  <c r="C406" i="4"/>
  <c r="E406" i="4" s="1"/>
  <c r="C402" i="4"/>
  <c r="E402" i="4" s="1"/>
  <c r="C398" i="4"/>
  <c r="E398" i="4" s="1"/>
  <c r="C394" i="4"/>
  <c r="E394" i="4" s="1"/>
  <c r="C390" i="4"/>
  <c r="E390" i="4" s="1"/>
  <c r="C386" i="4"/>
  <c r="E386" i="4" s="1"/>
  <c r="C382" i="4"/>
  <c r="E382" i="4" s="1"/>
  <c r="C378" i="4"/>
  <c r="E378" i="4" s="1"/>
  <c r="C374" i="4"/>
  <c r="E374" i="4" s="1"/>
  <c r="C370" i="4"/>
  <c r="E370" i="4" s="1"/>
  <c r="C366" i="4"/>
  <c r="E366" i="4" s="1"/>
  <c r="C362" i="4"/>
  <c r="E362" i="4" s="1"/>
  <c r="C358" i="4"/>
  <c r="E358" i="4" s="1"/>
  <c r="C354" i="4"/>
  <c r="E354" i="4" s="1"/>
  <c r="C350" i="4"/>
  <c r="E350" i="4" s="1"/>
  <c r="C346" i="4"/>
  <c r="E346" i="4" s="1"/>
  <c r="C342" i="4"/>
  <c r="E342" i="4" s="1"/>
  <c r="C338" i="4"/>
  <c r="E338" i="4" s="1"/>
  <c r="C334" i="4"/>
  <c r="E334" i="4" s="1"/>
  <c r="C330" i="4"/>
  <c r="E330" i="4" s="1"/>
  <c r="C326" i="4"/>
  <c r="E326" i="4" s="1"/>
  <c r="C322" i="4"/>
  <c r="E322" i="4" s="1"/>
  <c r="C318" i="4"/>
  <c r="E318" i="4" s="1"/>
  <c r="C314" i="4"/>
  <c r="E314" i="4" s="1"/>
  <c r="C310" i="4"/>
  <c r="E310" i="4" s="1"/>
  <c r="C306" i="4"/>
  <c r="E306" i="4" s="1"/>
  <c r="C302" i="4"/>
  <c r="E302" i="4" s="1"/>
  <c r="C298" i="4"/>
  <c r="E298" i="4" s="1"/>
  <c r="C294" i="4"/>
  <c r="E294" i="4" s="1"/>
  <c r="C290" i="4"/>
  <c r="E290" i="4" s="1"/>
  <c r="C286" i="4"/>
  <c r="E286" i="4" s="1"/>
  <c r="C282" i="4"/>
  <c r="E282" i="4" s="1"/>
  <c r="C278" i="4"/>
  <c r="E278" i="4" s="1"/>
  <c r="C274" i="4"/>
  <c r="E274" i="4" s="1"/>
  <c r="C270" i="4"/>
  <c r="E270" i="4" s="1"/>
  <c r="C266" i="4"/>
  <c r="E266" i="4" s="1"/>
  <c r="C262" i="4"/>
  <c r="E262" i="4" s="1"/>
  <c r="C258" i="4"/>
  <c r="E258" i="4" s="1"/>
  <c r="C254" i="4"/>
  <c r="E254" i="4" s="1"/>
  <c r="C250" i="4"/>
  <c r="E250" i="4" s="1"/>
  <c r="C246" i="4"/>
  <c r="E246" i="4" s="1"/>
  <c r="C242" i="4"/>
  <c r="E242" i="4" s="1"/>
  <c r="C238" i="4"/>
  <c r="E238" i="4" s="1"/>
  <c r="C234" i="4"/>
  <c r="E234" i="4" s="1"/>
  <c r="C230" i="4"/>
  <c r="E230" i="4" s="1"/>
  <c r="C226" i="4"/>
  <c r="E226" i="4" s="1"/>
  <c r="C222" i="4"/>
  <c r="E222" i="4" s="1"/>
  <c r="C218" i="4"/>
  <c r="E218" i="4" s="1"/>
  <c r="C214" i="4"/>
  <c r="E214" i="4" s="1"/>
  <c r="C210" i="4"/>
  <c r="E210" i="4" s="1"/>
  <c r="C206" i="4"/>
  <c r="E206" i="4" s="1"/>
  <c r="C202" i="4"/>
  <c r="E202" i="4" s="1"/>
  <c r="C198" i="4"/>
  <c r="E198" i="4" s="1"/>
  <c r="C194" i="4"/>
  <c r="E194" i="4" s="1"/>
  <c r="C190" i="4"/>
  <c r="E190" i="4" s="1"/>
  <c r="C186" i="4"/>
  <c r="E186" i="4" s="1"/>
  <c r="C182" i="4"/>
  <c r="E182" i="4" s="1"/>
  <c r="C178" i="4"/>
  <c r="E178" i="4" s="1"/>
  <c r="C174" i="4"/>
  <c r="E174" i="4" s="1"/>
  <c r="C170" i="4"/>
  <c r="E170" i="4" s="1"/>
  <c r="C166" i="4"/>
  <c r="E166" i="4" s="1"/>
  <c r="C162" i="4"/>
  <c r="E162" i="4" s="1"/>
  <c r="C158" i="4"/>
  <c r="E158" i="4" s="1"/>
  <c r="C154" i="4"/>
  <c r="E154" i="4" s="1"/>
  <c r="C150" i="4"/>
  <c r="E150" i="4" s="1"/>
  <c r="C146" i="4"/>
  <c r="E146" i="4" s="1"/>
  <c r="C142" i="4"/>
  <c r="E142" i="4" s="1"/>
  <c r="C138" i="4"/>
  <c r="E138" i="4" s="1"/>
  <c r="C134" i="4"/>
  <c r="E134" i="4" s="1"/>
  <c r="C130" i="4"/>
  <c r="E130" i="4" s="1"/>
  <c r="C126" i="4"/>
  <c r="E126" i="4" s="1"/>
  <c r="C122" i="4"/>
  <c r="E122" i="4" s="1"/>
  <c r="C118" i="4"/>
  <c r="E118" i="4" s="1"/>
  <c r="C114" i="4"/>
  <c r="E114" i="4" s="1"/>
  <c r="C110" i="4"/>
  <c r="E110" i="4" s="1"/>
  <c r="C106" i="4"/>
  <c r="E106" i="4" s="1"/>
  <c r="C102" i="4"/>
  <c r="E102" i="4" s="1"/>
  <c r="C98" i="4"/>
  <c r="E98" i="4" s="1"/>
  <c r="C94" i="4"/>
  <c r="E94" i="4" s="1"/>
  <c r="C90" i="4"/>
  <c r="E90" i="4" s="1"/>
  <c r="C86" i="4"/>
  <c r="E86" i="4" s="1"/>
  <c r="C82" i="4"/>
  <c r="E82" i="4" s="1"/>
  <c r="C78" i="4"/>
  <c r="E78" i="4" s="1"/>
  <c r="C74" i="4"/>
  <c r="E74" i="4" s="1"/>
  <c r="C70" i="4"/>
  <c r="E70" i="4" s="1"/>
  <c r="C66" i="4"/>
  <c r="E66" i="4" s="1"/>
  <c r="C62" i="4"/>
  <c r="E62" i="4" s="1"/>
  <c r="C58" i="4"/>
  <c r="E58" i="4" s="1"/>
  <c r="C54" i="4"/>
  <c r="E54" i="4" s="1"/>
  <c r="C50" i="4"/>
  <c r="E50" i="4" s="1"/>
  <c r="C46" i="4"/>
  <c r="E46" i="4" s="1"/>
  <c r="C42" i="4"/>
  <c r="E42" i="4" s="1"/>
  <c r="C38" i="4"/>
  <c r="E38" i="4" s="1"/>
  <c r="C34" i="4"/>
  <c r="E34" i="4" s="1"/>
  <c r="C30" i="4"/>
  <c r="E30" i="4" s="1"/>
  <c r="C26" i="4"/>
  <c r="E26" i="4" s="1"/>
  <c r="C22" i="4"/>
  <c r="E22" i="4" s="1"/>
  <c r="C18" i="4"/>
  <c r="E18" i="4" s="1"/>
  <c r="C14" i="4"/>
  <c r="E14" i="4" s="1"/>
  <c r="C9" i="4"/>
  <c r="E9" i="4" s="1"/>
  <c r="D574" i="1"/>
  <c r="E574" i="1"/>
  <c r="F574" i="1"/>
  <c r="H574" i="1"/>
  <c r="I574" i="1"/>
  <c r="K574" i="1"/>
  <c r="C574" i="1"/>
  <c r="N574" i="8" l="1"/>
  <c r="N574" i="1"/>
  <c r="C574" i="4"/>
  <c r="E574" i="4"/>
</calcChain>
</file>

<file path=xl/sharedStrings.xml><?xml version="1.0" encoding="utf-8"?>
<sst xmlns="http://schemas.openxmlformats.org/spreadsheetml/2006/main" count="2331" uniqueCount="597">
  <si>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</si>
  <si>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</si>
  <si>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</si>
  <si>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</si>
  <si>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</si>
  <si>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</si>
  <si>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</si>
  <si>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</si>
  <si>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</si>
  <si>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</si>
  <si>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</si>
  <si>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 xml:space="preserve">ISR 3-B 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</si>
  <si>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</si>
  <si>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</si>
  <si>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</si>
  <si>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</si>
  <si>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</si>
  <si>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</si>
  <si>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</si>
  <si>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</si>
  <si>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</si>
  <si>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</si>
  <si>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</si>
  <si>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</si>
  <si>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</si>
  <si>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</si>
  <si>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</si>
  <si>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</si>
  <si>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</si>
  <si>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</si>
  <si>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</si>
  <si>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</si>
  <si>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</si>
  <si>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</si>
  <si>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</si>
  <si>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</si>
  <si>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</si>
  <si>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</si>
  <si>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</si>
  <si>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</si>
  <si>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</si>
  <si>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</si>
  <si>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</si>
  <si>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</si>
  <si>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</si>
  <si>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</si>
  <si>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</si>
  <si>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</si>
  <si>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</si>
  <si>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</si>
  <si>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</si>
  <si>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</si>
  <si>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</si>
  <si>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</si>
  <si>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</si>
  <si>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</si>
  <si>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</si>
  <si>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</si>
  <si>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</si>
  <si>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</si>
  <si>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</si>
  <si>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</si>
  <si>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</si>
  <si>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</si>
  <si>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</si>
  <si>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</si>
  <si>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</si>
  <si>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</si>
  <si>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</si>
  <si>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</si>
  <si>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</si>
  <si>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</si>
  <si>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</si>
  <si>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</si>
  <si>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</si>
  <si>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</si>
  <si>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</si>
  <si>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</si>
  <si>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</si>
  <si>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</si>
  <si>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</si>
  <si>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</si>
  <si>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</si>
  <si>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</si>
  <si>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</si>
  <si>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</si>
  <si>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</si>
  <si>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</si>
  <si>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</si>
  <si>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</si>
  <si>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</si>
  <si>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</si>
  <si>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</si>
  <si>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</si>
  <si>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</si>
  <si>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</si>
  <si>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</si>
  <si>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</si>
  <si>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</si>
  <si>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</si>
  <si>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</si>
  <si>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</si>
  <si>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</si>
  <si>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</si>
  <si>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</si>
  <si>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</si>
  <si>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</si>
  <si>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</si>
  <si>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</si>
  <si>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</si>
  <si>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</si>
  <si>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</si>
  <si>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</si>
  <si>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</si>
  <si>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</si>
  <si>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</si>
  <si>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</si>
  <si>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</si>
  <si>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</si>
  <si>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</si>
  <si>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</si>
  <si>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</si>
  <si>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</si>
  <si>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</si>
  <si>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</si>
  <si>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</si>
  <si>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</si>
  <si>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</si>
  <si>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</si>
  <si>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</si>
  <si>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</si>
  <si>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</si>
  <si>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</si>
  <si>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</si>
  <si>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</si>
  <si>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</si>
  <si>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</si>
  <si>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</si>
  <si>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</si>
  <si>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</si>
  <si>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</si>
  <si>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</si>
  <si>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</si>
  <si>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</si>
  <si>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</si>
  <si>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</si>
  <si>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</si>
  <si>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</si>
  <si>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</si>
  <si>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</si>
  <si>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</si>
  <si>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</si>
  <si>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</si>
  <si>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</si>
  <si>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</si>
  <si>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</si>
  <si>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</si>
  <si>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</si>
  <si>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</si>
  <si>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</si>
  <si>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</si>
  <si>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</si>
  <si>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</si>
  <si>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</si>
  <si>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</si>
  <si>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</si>
  <si>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</si>
  <si>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</si>
  <si>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</si>
  <si>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</si>
  <si>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</si>
  <si>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</si>
  <si>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</si>
  <si>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</si>
  <si>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</si>
  <si>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</si>
  <si>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</si>
  <si>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</si>
  <si>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</si>
  <si>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</si>
  <si>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</si>
  <si>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</si>
  <si>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</si>
  <si>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</si>
  <si>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</si>
  <si>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</si>
  <si>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</si>
  <si>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</si>
  <si>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</si>
  <si>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</si>
  <si>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</si>
  <si>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</si>
  <si>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</si>
  <si>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</si>
  <si>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</si>
  <si>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</si>
  <si>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</si>
  <si>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</si>
  <si>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</si>
  <si>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</si>
  <si>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</si>
  <si>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</si>
  <si>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</si>
  <si>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</si>
  <si>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</si>
  <si>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</si>
  <si>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</si>
  <si>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</si>
  <si>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</si>
  <si>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</si>
  <si>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</si>
  <si>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</si>
  <si>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</si>
  <si>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</si>
  <si>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</si>
  <si>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</si>
  <si>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</si>
  <si>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</si>
  <si>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</si>
  <si>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</si>
  <si>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</si>
  <si>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</si>
  <si>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</si>
  <si>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</si>
  <si>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</si>
  <si>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</si>
  <si>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</si>
  <si>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</si>
  <si>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</si>
  <si>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</si>
  <si>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</si>
  <si>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</si>
  <si>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</si>
  <si>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</si>
  <si>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</si>
  <si>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</si>
  <si>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</si>
  <si>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</si>
  <si>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</si>
  <si>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</si>
  <si>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</si>
  <si>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</si>
  <si>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</si>
  <si>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</si>
  <si>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</si>
  <si>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</si>
  <si>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</si>
  <si>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</si>
  <si>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</si>
  <si>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</si>
  <si>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</si>
  <si>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</si>
  <si>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</si>
  <si>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</si>
  <si>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</si>
  <si>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</si>
  <si>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</si>
  <si>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</si>
  <si>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</si>
  <si>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</si>
  <si>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</si>
  <si>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</si>
  <si>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</si>
  <si>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</si>
  <si>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</si>
  <si>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</si>
  <si>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</si>
  <si>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</si>
  <si>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</si>
  <si>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</si>
  <si>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</si>
  <si>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</si>
  <si>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</si>
  <si>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</si>
  <si>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</si>
  <si>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</si>
  <si>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</si>
  <si>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</si>
  <si>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</si>
  <si>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</si>
  <si>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</si>
  <si>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</si>
  <si>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</si>
  <si>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</si>
  <si>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</si>
  <si>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</si>
  <si>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</si>
  <si>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</si>
  <si>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</si>
  <si>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</si>
  <si>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</si>
  <si>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</si>
  <si>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</si>
  <si>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</si>
  <si>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</si>
  <si>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</si>
  <si>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</si>
  <si>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</si>
  <si>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</si>
  <si>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</si>
  <si>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</si>
  <si>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</si>
  <si>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</si>
  <si>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</si>
  <si>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</si>
  <si>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</si>
  <si>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</si>
  <si>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</si>
  <si>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</si>
  <si>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</si>
  <si>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</si>
  <si>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</si>
  <si>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</si>
  <si>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</si>
  <si>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</si>
  <si>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</si>
  <si>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</si>
  <si>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</si>
  <si>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</si>
  <si>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</si>
  <si>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</si>
  <si>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</si>
  <si>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</si>
  <si>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</si>
  <si>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</si>
  <si>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</si>
  <si>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</si>
  <si>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</si>
  <si>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</si>
  <si>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</si>
  <si>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</si>
  <si>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</si>
  <si>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</si>
  <si>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</si>
  <si>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</si>
  <si>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</si>
  <si>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</si>
  <si>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</si>
  <si>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</si>
  <si>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</si>
  <si>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</si>
  <si>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</si>
  <si>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</si>
  <si>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</si>
  <si>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</si>
  <si>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</si>
  <si>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</si>
  <si>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</si>
  <si>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</si>
  <si>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</si>
  <si>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</si>
  <si>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</si>
  <si>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</si>
  <si>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</si>
  <si>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</si>
  <si>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</si>
  <si>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</si>
  <si>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</si>
  <si>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</si>
  <si>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</si>
  <si>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</si>
  <si>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</si>
  <si>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</si>
  <si>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</si>
  <si>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</si>
  <si>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</si>
  <si>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</si>
  <si>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</si>
  <si>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</si>
  <si>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</si>
  <si>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</si>
  <si>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</si>
  <si>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</si>
  <si>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</si>
  <si>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</si>
  <si>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</si>
  <si>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</si>
  <si>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</si>
  <si>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</si>
  <si>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</si>
  <si>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</si>
  <si>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</si>
  <si>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</si>
  <si>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</si>
  <si>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</si>
  <si>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</si>
  <si>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</si>
  <si>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</si>
  <si>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</si>
  <si>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</si>
  <si>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</si>
  <si>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</si>
  <si>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</si>
  <si>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</si>
  <si>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</si>
  <si>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</si>
  <si>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</si>
  <si>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</si>
  <si>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</si>
  <si>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</si>
  <si>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</si>
  <si>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</si>
  <si>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</si>
  <si>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</si>
  <si>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</si>
  <si>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</si>
  <si>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</si>
  <si>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</si>
  <si>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</si>
  <si>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</si>
  <si>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</si>
  <si>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</si>
  <si>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</si>
  <si>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</si>
  <si>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</si>
  <si>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</si>
  <si>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</si>
  <si>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</si>
  <si>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</si>
  <si>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</si>
  <si>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</si>
  <si>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</si>
  <si>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</si>
  <si>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</si>
  <si>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</si>
  <si>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</si>
  <si>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</si>
  <si>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</si>
  <si>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</si>
  <si>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</si>
  <si>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</si>
  <si>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</si>
  <si>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</si>
  <si>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</si>
  <si>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</si>
  <si>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</si>
  <si>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</si>
  <si>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</si>
  <si>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</si>
  <si>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</si>
  <si>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</si>
  <si>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</si>
  <si>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</si>
  <si>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</si>
  <si>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</si>
  <si>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</si>
  <si>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</si>
  <si>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</si>
  <si>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</si>
  <si>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</si>
  <si>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</si>
  <si>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</si>
  <si>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</si>
  <si>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</si>
  <si>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</si>
  <si>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</si>
  <si>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</si>
  <si>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</si>
  <si>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</si>
  <si>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</si>
  <si>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</si>
  <si>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</si>
  <si>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</si>
  <si>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</si>
  <si>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</si>
  <si>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</si>
  <si>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</si>
  <si>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</si>
  <si>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</si>
  <si>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</si>
  <si>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</si>
  <si>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</si>
  <si>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</si>
  <si>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</si>
  <si>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</si>
  <si>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</si>
  <si>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</si>
  <si>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</si>
  <si>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</si>
  <si>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</si>
  <si>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</si>
  <si>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</si>
  <si>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</si>
  <si>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</si>
  <si>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</si>
  <si>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</si>
  <si>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</si>
  <si>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</si>
  <si>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</si>
  <si>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</si>
  <si>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</si>
  <si>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</si>
  <si>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</si>
  <si>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</si>
  <si>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</si>
  <si>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</si>
  <si>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</si>
  <si>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</si>
  <si>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</si>
  <si>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</si>
  <si>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</si>
  <si>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</si>
  <si>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</si>
  <si>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</si>
  <si>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</si>
  <si>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</si>
  <si>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</si>
  <si>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</si>
  <si>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</si>
  <si>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</si>
  <si>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</si>
  <si>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</si>
  <si>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</si>
  <si>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</si>
  <si>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</si>
  <si>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</si>
  <si>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</si>
  <si>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</si>
  <si>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</si>
  <si>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</si>
  <si>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</si>
  <si>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</si>
  <si>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</si>
  <si>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</si>
  <si>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</si>
  <si>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</si>
  <si>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</si>
  <si>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</si>
  <si>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</si>
  <si>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</si>
  <si>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</si>
  <si>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</si>
  <si>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</si>
  <si>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</si>
  <si>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</si>
  <si>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</si>
  <si>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</si>
  <si>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</si>
  <si>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</si>
  <si>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</si>
  <si>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</si>
  <si>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</si>
  <si>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</si>
  <si>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</si>
  <si>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</si>
  <si>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</si>
  <si>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</si>
  <si>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</si>
  <si>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</si>
  <si>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</si>
  <si>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</si>
  <si>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</si>
  <si>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</si>
  <si>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</si>
  <si>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</si>
  <si>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</si>
  <si>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</si>
  <si>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</si>
  <si>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</si>
  <si>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</si>
  <si>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</si>
  <si>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</si>
  <si>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</si>
  <si>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</si>
  <si>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</si>
  <si>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</si>
  <si>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</si>
  <si>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</si>
  <si>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</si>
  <si>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</si>
  <si>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</si>
  <si>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</si>
  <si>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</si>
  <si>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</si>
  <si>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</si>
  <si>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</si>
  <si>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</si>
  <si>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</si>
  <si>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</si>
  <si>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</si>
  <si>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</si>
  <si>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</si>
  <si>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</si>
  <si>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</si>
  <si>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</si>
  <si>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AJUSTE</t>
  </si>
  <si>
    <t>TOTAL PAGADO</t>
  </si>
  <si>
    <t>I. Importe de las Participaciones pagadas a los Municipios del Estado de Oaxaca correspondiente al mes de JUNIO 2024.</t>
  </si>
  <si>
    <t>1ER AJUSTE CUATRIMESTRAL 2024 FGP</t>
  </si>
  <si>
    <t>1ER AJUSTE CUATRIMESTRAL 2024 FFM</t>
  </si>
  <si>
    <t>JUNIO ORDINARIO</t>
  </si>
  <si>
    <t>TOTAL 1ER AJUSTE CUATRIMESTRAL 2024</t>
  </si>
  <si>
    <t xml:space="preserve"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
</t>
  </si>
  <si>
    <t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</t>
  </si>
  <si>
    <t>I. Importe de las participaciones pagadas a los municipios del Estado de Oaxaca correspondiente al PRIMER AJUSTE CUATRIMESTRAL 2024 DEL FONDO GENERAL DE PARTICIPACIONES Y DEL FONDO DE FOMENTO MUNICIPAL.</t>
  </si>
  <si>
    <t>I. Importe de las Participaciones pagadas a los Municipios del Estado de Oaxaca correspondiente al mes de JUNIO 2024, incluye el PRIMER AJUSTE CUATRIMESTRAL 2024 DEL FONDO GENERAL DE PARTICIPACIONES Y DEL FONDO DE FOMENTO MUNICIPAL.</t>
  </si>
  <si>
    <t>I. Importe total de las Participaciones pagadas a los Municipios del Estado de Oaxaca correspondiente al mes de JUNIO 2024, incluye el  PRIMER AJUSTE CUATRIMESTRAL 2024 DEL FONDO GENERAL DE PARTICIPACIONES Y DEL FONDO DE FOMENTO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</si>
</sst>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7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4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41">
    <xf numFmtId="0" fontId="0" fillId="0" borderId="0" xfId="0"/>
    <xf numFmtId="1" fontId="22" fillId="0" borderId="10" xfId="44" applyNumberFormat="1" applyFont="1" applyBorder="1" applyAlignment="1">
      <alignment horizontal="center" vertical="center"/>
    </xf>
    <xf numFmtId="1" fontId="22" fillId="0" borderId="13" xfId="44" applyNumberFormat="1" applyFont="1" applyBorder="1" applyAlignment="1">
      <alignment horizontal="center" vertical="center"/>
    </xf>
    <xf numFmtId="1" fontId="22" fillId="0" borderId="12" xfId="44" applyNumberFormat="1" applyFont="1" applyBorder="1" applyAlignment="1">
      <alignment horizontal="center" vertical="center"/>
    </xf>
    <xf numFmtId="1" fontId="22" fillId="0" borderId="12" xfId="44" applyNumberFormat="1" applyFont="1" applyBorder="1" applyAlignment="1">
      <alignment horizontal="center"/>
    </xf>
    <xf numFmtId="165" fontId="23" fillId="0" borderId="0" xfId="43" applyNumberFormat="1" applyFont="1"/>
    <xf numFmtId="44" fontId="24" fillId="0" borderId="12" xfId="0" applyNumberFormat="1" applyFont="1" applyBorder="1" applyAlignment="1">
      <alignment horizontal="right"/>
    </xf>
    <xf numFmtId="44" fontId="27" fillId="0" borderId="12" xfId="0" applyNumberFormat="1" applyFont="1" applyBorder="1" applyAlignment="1">
      <alignment horizontal="right"/>
    </xf>
    <xf numFmtId="44" fontId="0" fillId="0" borderId="0" xfId="1" applyFont="1"/>
    <xf numFmtId="1" fontId="22" fillId="0" borderId="12" xfId="44" applyNumberFormat="1" applyFont="1" applyBorder="1" applyAlignment="1">
      <alignment horizontal="left" vertical="center"/>
    </xf>
    <xf numFmtId="44" fontId="31" fillId="0" borderId="12" xfId="0" applyNumberFormat="1" applyFont="1" applyBorder="1"/>
    <xf numFmtId="1" fontId="22" fillId="0" borderId="14" xfId="44" applyNumberFormat="1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44" fontId="24" fillId="0" borderId="12" xfId="0" applyNumberFormat="1" applyFont="1" applyBorder="1" applyAlignment="1">
      <alignment horizontal="left"/>
    </xf>
    <xf numFmtId="44" fontId="16" fillId="0" borderId="12" xfId="0" applyNumberFormat="1" applyFont="1" applyBorder="1"/>
    <xf numFmtId="44" fontId="27" fillId="0" borderId="12" xfId="0" applyNumberFormat="1" applyFont="1" applyBorder="1"/>
    <xf numFmtId="0" fontId="0" fillId="0" borderId="12" xfId="0" applyBorder="1"/>
    <xf numFmtId="1" fontId="22" fillId="0" borderId="16" xfId="44" applyNumberFormat="1" applyFont="1" applyBorder="1" applyAlignment="1">
      <alignment horizontal="center" vertical="center"/>
    </xf>
    <xf numFmtId="1" fontId="22" fillId="0" borderId="16" xfId="44" applyNumberFormat="1" applyFont="1" applyBorder="1" applyAlignment="1">
      <alignment horizontal="left" vertical="center"/>
    </xf>
    <xf numFmtId="44" fontId="22" fillId="0" borderId="16" xfId="1" applyFont="1" applyFill="1" applyBorder="1" applyAlignment="1" applyProtection="1">
      <alignment horizontal="center" vertical="center"/>
    </xf>
    <xf numFmtId="44" fontId="26" fillId="0" borderId="12" xfId="1" applyFont="1" applyFill="1" applyBorder="1" applyAlignment="1">
      <alignment horizontal="left" vertical="center"/>
    </xf>
    <xf numFmtId="44" fontId="26" fillId="0" borderId="12" xfId="1" applyFont="1" applyFill="1" applyBorder="1" applyAlignment="1">
      <alignment horizontal="center" vertical="center" wrapText="1"/>
    </xf>
    <xf numFmtId="0" fontId="26" fillId="0" borderId="10" xfId="44" applyNumberFormat="1" applyFont="1" applyBorder="1" applyAlignment="1">
      <alignment horizontal="center" vertical="center" wrapText="1"/>
    </xf>
    <xf numFmtId="0" fontId="26" fillId="0" borderId="11" xfId="44" applyNumberFormat="1" applyFont="1" applyBorder="1" applyAlignment="1">
      <alignment horizontal="center" vertical="center" wrapText="1"/>
    </xf>
    <xf numFmtId="0" fontId="26" fillId="0" borderId="12" xfId="44" applyNumberFormat="1" applyFont="1" applyBorder="1" applyAlignment="1">
      <alignment horizontal="center" vertical="center" wrapText="1"/>
    </xf>
    <xf numFmtId="4" fontId="33" fillId="0" borderId="0" xfId="0" applyNumberFormat="1" applyFont="1"/>
    <xf numFmtId="44" fontId="0" fillId="0" borderId="0" xfId="0" applyNumberFormat="1"/>
    <xf numFmtId="44" fontId="26" fillId="0" borderId="16" xfId="1" applyFont="1" applyFill="1" applyBorder="1" applyAlignment="1" applyProtection="1">
      <alignment horizontal="center" vertical="center"/>
    </xf>
    <xf numFmtId="1" fontId="26" fillId="0" borderId="12" xfId="44" applyNumberFormat="1" applyFont="1" applyBorder="1" applyAlignment="1">
      <alignment horizontal="left" vertical="center"/>
    </xf>
    <xf numFmtId="44" fontId="34" fillId="0" borderId="12" xfId="0" applyNumberFormat="1" applyFont="1" applyBorder="1"/>
    <xf numFmtId="0" fontId="18" fillId="0" borderId="0" xfId="0" applyFont="1" applyAlignment="1">
      <alignment horizontal="left" wrapText="1"/>
    </xf>
    <xf numFmtId="1" fontId="26" fillId="0" borderId="11" xfId="44" applyNumberFormat="1" applyFont="1" applyBorder="1" applyAlignment="1">
      <alignment horizontal="center" vertical="center" wrapText="1"/>
    </xf>
    <xf numFmtId="1" fontId="26" fillId="0" borderId="15" xfId="44" applyNumberFormat="1" applyFont="1" applyBorder="1" applyAlignment="1">
      <alignment horizontal="center" vertical="center" wrapText="1"/>
    </xf>
    <xf numFmtId="0" fontId="20" fillId="0" borderId="0" xfId="43" applyFont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12" xfId="0" applyFont="1" applyBorder="1" applyAlignment="1">
      <alignment horizontal="center"/>
    </xf>
    <xf numFmtId="1" fontId="26" fillId="0" borderId="11" xfId="44" applyNumberFormat="1" applyFont="1" applyBorder="1" applyAlignment="1">
      <alignment vertical="center" wrapText="1"/>
    </xf>
    <xf numFmtId="1" fontId="26" fillId="0" borderId="15" xfId="44" applyNumberFormat="1" applyFont="1" applyBorder="1" applyAlignment="1">
      <alignment vertical="center" wrapText="1"/>
    </xf>
  </cellXfs>
  <cellStyles count="7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2 2 2" xfId="66" xr:uid="{2D29230E-DA3D-4174-A9AB-6FEEBB9CD414}"/>
    <cellStyle name="Millares 2 3" xfId="65" xr:uid="{C6C0A5B5-93EA-4054-A4C2-DBE8EE5D3035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2 2" xfId="68" xr:uid="{CA676F07-DA9D-4D21-AB18-8AD3B5A02659}"/>
    <cellStyle name="Moneda 2 3" xfId="59" xr:uid="{00000000-0005-0000-0000-000028000000}"/>
    <cellStyle name="Moneda 2 3 2" xfId="69" xr:uid="{6FAF06B8-5C48-431A-A2FE-07DA6D782542}"/>
    <cellStyle name="Moneda 2 4" xfId="67" xr:uid="{BCD89D63-FF74-43A2-9974-9D8C6AFBA98C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F610-F2BD-4DBB-A18B-016C497B1A6C}">
  <dimension ref="A1:P576"/>
  <sheetViews>
    <sheetView zoomScale="80" zoomScaleNormal="80" workbookViewId="0">
      <pane xSplit="1" ySplit="3" topLeftCell="B555" activePane="bottomRight" state="frozen"/>
      <selection pane="topRight" activeCell="B1" sqref="B1"/>
      <selection pane="bottomLeft" activeCell="A4" sqref="A4"/>
      <selection pane="bottomRight" activeCell="A574" sqref="A574:B574"/>
    </sheetView>
  </sheetViews>
  <sheetFormatPr baseColWidth="10" defaultColWidth="11.44140625" defaultRowHeight="14.4" x14ac:dyDescent="0.3"/>
  <cols>
    <col min="2" max="2" width="34.44140625" bestFit="1" customWidth="1"/>
    <col min="3" max="3" width="18.5546875" bestFit="1" customWidth="1"/>
    <col min="4" max="4" width="20.33203125" customWidth="1"/>
    <col min="5" max="5" width="15.6640625" customWidth="1"/>
    <col min="6" max="6" width="16.6640625" bestFit="1" customWidth="1"/>
    <col min="7" max="7" width="19.6640625" customWidth="1"/>
    <col min="8" max="9" width="17.6640625" customWidth="1"/>
    <col min="10" max="10" width="17" customWidth="1"/>
    <col min="11" max="11" width="17.6640625" customWidth="1"/>
    <col min="12" max="12" width="18.5546875" customWidth="1"/>
    <col min="13" max="13" width="17.5546875" customWidth="1"/>
    <col min="14" max="14" width="18.6640625" bestFit="1" customWidth="1"/>
    <col min="15" max="15" width="16.33203125" bestFit="1" customWidth="1"/>
    <col min="16" max="16" width="11.5546875" bestFit="1" customWidth="1"/>
  </cols>
  <sheetData>
    <row r="1" spans="1:14" ht="51" customHeight="1" x14ac:dyDescent="0.3">
      <c r="A1" s="30" t="s">
        <v>592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39" customHeight="1" thickBot="1" x14ac:dyDescent="0.35">
      <c r="A2" s="34" t="s">
        <v>595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85.5" customHeight="1" thickBot="1" x14ac:dyDescent="0.35">
      <c r="A3" s="22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  <c r="K3" s="23" t="s">
        <v>10</v>
      </c>
      <c r="L3" s="23" t="s">
        <v>11</v>
      </c>
      <c r="M3" s="23" t="s">
        <v>12</v>
      </c>
      <c r="N3" s="23" t="s">
        <v>13</v>
      </c>
    </row>
    <row r="4" spans="1:14" ht="15" thickBot="1" x14ac:dyDescent="0.35">
      <c r="A4" s="1">
        <v>1</v>
      </c>
      <c r="B4" s="13" t="s">
        <v>14</v>
      </c>
      <c r="C4" s="6">
        <f>'JUNIO ORD'!C4+'1ER AJUSTE CUAT. 2024 '!C4</f>
        <v>166320.71</v>
      </c>
      <c r="D4" s="6">
        <f>'JUNIO ORD'!D4+'1ER AJUSTE CUAT. 2024 '!D4</f>
        <v>53141.599999999999</v>
      </c>
      <c r="E4" s="6">
        <f>+'JUNIO ORD'!E4</f>
        <v>2061.71</v>
      </c>
      <c r="F4" s="6">
        <f>'JUNIO ORD'!F4</f>
        <v>6015.99</v>
      </c>
      <c r="G4" s="6">
        <f>+'JUNIO ORD'!G4</f>
        <v>2141.63</v>
      </c>
      <c r="H4" s="6">
        <f>+'JUNIO ORD'!H4</f>
        <v>825.53</v>
      </c>
      <c r="I4" s="6">
        <f>+'JUNIO ORD'!I4</f>
        <v>1484.93</v>
      </c>
      <c r="J4" s="6">
        <f>+'JUNIO ORD'!J4</f>
        <v>418.93</v>
      </c>
      <c r="K4" s="6">
        <f>+'JUNIO ORD'!K4</f>
        <v>41.2</v>
      </c>
      <c r="L4" s="6">
        <f>+'JUNIO ORD'!L4</f>
        <v>2348</v>
      </c>
      <c r="M4" s="6">
        <f>+'JUNIO ORD'!M4</f>
        <v>0</v>
      </c>
      <c r="N4" s="15">
        <f t="shared" ref="N4:N67" si="0">SUM(C4:M4)</f>
        <v>234800.22999999998</v>
      </c>
    </row>
    <row r="5" spans="1:14" x14ac:dyDescent="0.3">
      <c r="A5" s="2">
        <v>2</v>
      </c>
      <c r="B5" s="13" t="s">
        <v>15</v>
      </c>
      <c r="C5" s="6">
        <f>'JUNIO ORD'!C5+'1ER AJUSTE CUAT. 2024 '!C5</f>
        <v>4996895.9800000004</v>
      </c>
      <c r="D5" s="6">
        <f>'JUNIO ORD'!D5+'1ER AJUSTE CUAT. 2024 '!D5</f>
        <v>1186388.71</v>
      </c>
      <c r="E5" s="6">
        <f>+'JUNIO ORD'!E5</f>
        <v>33678.11</v>
      </c>
      <c r="F5" s="6">
        <f>'JUNIO ORD'!F5</f>
        <v>78099.509999999995</v>
      </c>
      <c r="G5" s="6">
        <f>+'JUNIO ORD'!G5</f>
        <v>114427.31</v>
      </c>
      <c r="H5" s="6">
        <f>+'JUNIO ORD'!H5</f>
        <v>27082.35</v>
      </c>
      <c r="I5" s="6">
        <f>+'JUNIO ORD'!I5</f>
        <v>83599.520000000004</v>
      </c>
      <c r="J5" s="6">
        <f>+'JUNIO ORD'!J5</f>
        <v>5493.76</v>
      </c>
      <c r="K5" s="6">
        <f>+'JUNIO ORD'!K5</f>
        <v>2456.85</v>
      </c>
      <c r="L5" s="6">
        <f>+'JUNIO ORD'!L5</f>
        <v>0</v>
      </c>
      <c r="M5" s="6">
        <f>+'JUNIO ORD'!M5</f>
        <v>38782.69</v>
      </c>
      <c r="N5" s="15">
        <f t="shared" si="0"/>
        <v>6566904.7899999991</v>
      </c>
    </row>
    <row r="6" spans="1:14" ht="15" customHeight="1" x14ac:dyDescent="0.3">
      <c r="A6" s="3">
        <v>3</v>
      </c>
      <c r="B6" s="13" t="s">
        <v>16</v>
      </c>
      <c r="C6" s="6">
        <f>'JUNIO ORD'!C6+'1ER AJUSTE CUAT. 2024 '!C6</f>
        <v>311950.3</v>
      </c>
      <c r="D6" s="6">
        <f>'JUNIO ORD'!D6+'1ER AJUSTE CUAT. 2024 '!D6</f>
        <v>49565.599999999999</v>
      </c>
      <c r="E6" s="6">
        <f>+'JUNIO ORD'!E6</f>
        <v>2738.04</v>
      </c>
      <c r="F6" s="6">
        <f>'JUNIO ORD'!F6</f>
        <v>7116.49</v>
      </c>
      <c r="G6" s="6">
        <f>+'JUNIO ORD'!G6</f>
        <v>6568.84</v>
      </c>
      <c r="H6" s="6">
        <f>+'JUNIO ORD'!H6</f>
        <v>1645.34</v>
      </c>
      <c r="I6" s="6">
        <f>+'JUNIO ORD'!I6</f>
        <v>4545.3100000000004</v>
      </c>
      <c r="J6" s="6">
        <f>+'JUNIO ORD'!J6</f>
        <v>495.78</v>
      </c>
      <c r="K6" s="6">
        <f>+'JUNIO ORD'!K6</f>
        <v>127.83</v>
      </c>
      <c r="L6" s="6">
        <f>+'JUNIO ORD'!L6</f>
        <v>0</v>
      </c>
      <c r="M6" s="6">
        <f>+'JUNIO ORD'!M6</f>
        <v>0</v>
      </c>
      <c r="N6" s="15">
        <f t="shared" si="0"/>
        <v>384753.53</v>
      </c>
    </row>
    <row r="7" spans="1:14" ht="15" customHeight="1" x14ac:dyDescent="0.3">
      <c r="A7" s="3">
        <v>4</v>
      </c>
      <c r="B7" s="13" t="s">
        <v>17</v>
      </c>
      <c r="C7" s="6">
        <f>'JUNIO ORD'!C7+'1ER AJUSTE CUAT. 2024 '!C7</f>
        <v>166107.04</v>
      </c>
      <c r="D7" s="6">
        <f>'JUNIO ORD'!D7+'1ER AJUSTE CUAT. 2024 '!D7</f>
        <v>50163.799999999996</v>
      </c>
      <c r="E7" s="6">
        <f>+'JUNIO ORD'!E7</f>
        <v>1508.04</v>
      </c>
      <c r="F7" s="6">
        <f>'JUNIO ORD'!F7</f>
        <v>3983.3</v>
      </c>
      <c r="G7" s="6">
        <f>+'JUNIO ORD'!G7</f>
        <v>2779.59</v>
      </c>
      <c r="H7" s="6">
        <f>+'JUNIO ORD'!H7</f>
        <v>869.74</v>
      </c>
      <c r="I7" s="6">
        <f>+'JUNIO ORD'!I7</f>
        <v>2122.9899999999998</v>
      </c>
      <c r="J7" s="6">
        <f>+'JUNIO ORD'!J7</f>
        <v>304.19</v>
      </c>
      <c r="K7" s="6">
        <f>+'JUNIO ORD'!K7</f>
        <v>64.91</v>
      </c>
      <c r="L7" s="6">
        <f>+'JUNIO ORD'!L7</f>
        <v>5613</v>
      </c>
      <c r="M7" s="6">
        <f>+'JUNIO ORD'!M7</f>
        <v>0</v>
      </c>
      <c r="N7" s="15">
        <f t="shared" si="0"/>
        <v>233516.59999999998</v>
      </c>
    </row>
    <row r="8" spans="1:14" ht="15" customHeight="1" x14ac:dyDescent="0.3">
      <c r="A8" s="3">
        <v>5</v>
      </c>
      <c r="B8" s="13" t="s">
        <v>18</v>
      </c>
      <c r="C8" s="6">
        <f>'JUNIO ORD'!C8+'1ER AJUSTE CUAT. 2024 '!C8</f>
        <v>2719239.01</v>
      </c>
      <c r="D8" s="6">
        <f>'JUNIO ORD'!D8+'1ER AJUSTE CUAT. 2024 '!D8</f>
        <v>456586.79000000004</v>
      </c>
      <c r="E8" s="6">
        <f>+'JUNIO ORD'!E8</f>
        <v>17826.48</v>
      </c>
      <c r="F8" s="6">
        <f>'JUNIO ORD'!F8</f>
        <v>42506.48</v>
      </c>
      <c r="G8" s="6">
        <f>+'JUNIO ORD'!G8</f>
        <v>38031.68</v>
      </c>
      <c r="H8" s="6">
        <f>+'JUNIO ORD'!H8</f>
        <v>14605.49</v>
      </c>
      <c r="I8" s="6">
        <f>+'JUNIO ORD'!I8</f>
        <v>35840.57</v>
      </c>
      <c r="J8" s="6">
        <f>+'JUNIO ORD'!J8</f>
        <v>2800.04</v>
      </c>
      <c r="K8" s="6">
        <f>+'JUNIO ORD'!K8</f>
        <v>1311.88</v>
      </c>
      <c r="L8" s="6">
        <f>+'JUNIO ORD'!L8</f>
        <v>0</v>
      </c>
      <c r="M8" s="6">
        <f>+'JUNIO ORD'!M8</f>
        <v>0</v>
      </c>
      <c r="N8" s="15">
        <f t="shared" si="0"/>
        <v>3328748.42</v>
      </c>
    </row>
    <row r="9" spans="1:14" ht="15" customHeight="1" x14ac:dyDescent="0.3">
      <c r="A9" s="3">
        <v>6</v>
      </c>
      <c r="B9" s="13" t="s">
        <v>19</v>
      </c>
      <c r="C9" s="6">
        <f>'JUNIO ORD'!C9+'1ER AJUSTE CUAT. 2024 '!C9</f>
        <v>3814272.9000000004</v>
      </c>
      <c r="D9" s="6">
        <f>'JUNIO ORD'!D9+'1ER AJUSTE CUAT. 2024 '!D9</f>
        <v>834151.25</v>
      </c>
      <c r="E9" s="6">
        <f>+'JUNIO ORD'!E9</f>
        <v>20096.899999999998</v>
      </c>
      <c r="F9" s="6">
        <f>'JUNIO ORD'!F9</f>
        <v>40576.29</v>
      </c>
      <c r="G9" s="6">
        <f>+'JUNIO ORD'!G9</f>
        <v>51424.66</v>
      </c>
      <c r="H9" s="6">
        <f>+'JUNIO ORD'!H9</f>
        <v>21013.64</v>
      </c>
      <c r="I9" s="6">
        <f>+'JUNIO ORD'!I9</f>
        <v>53174.39</v>
      </c>
      <c r="J9" s="6">
        <f>+'JUNIO ORD'!J9</f>
        <v>2789.55</v>
      </c>
      <c r="K9" s="6">
        <f>+'JUNIO ORD'!K9</f>
        <v>2083.6</v>
      </c>
      <c r="L9" s="6">
        <f>+'JUNIO ORD'!L9</f>
        <v>153296</v>
      </c>
      <c r="M9" s="6">
        <f>+'JUNIO ORD'!M9</f>
        <v>0</v>
      </c>
      <c r="N9" s="15">
        <f t="shared" si="0"/>
        <v>4992879.18</v>
      </c>
    </row>
    <row r="10" spans="1:14" ht="15" customHeight="1" x14ac:dyDescent="0.3">
      <c r="A10" s="3">
        <v>7</v>
      </c>
      <c r="B10" s="13" t="s">
        <v>20</v>
      </c>
      <c r="C10" s="6">
        <f>'JUNIO ORD'!C10+'1ER AJUSTE CUAT. 2024 '!C10</f>
        <v>364001.97</v>
      </c>
      <c r="D10" s="6">
        <f>'JUNIO ORD'!D10+'1ER AJUSTE CUAT. 2024 '!D10</f>
        <v>105693.51000000001</v>
      </c>
      <c r="E10" s="6">
        <f>+'JUNIO ORD'!E10</f>
        <v>3638.18</v>
      </c>
      <c r="F10" s="6">
        <f>'JUNIO ORD'!F10</f>
        <v>10133.23</v>
      </c>
      <c r="G10" s="6">
        <f>+'JUNIO ORD'!G10</f>
        <v>6329.25</v>
      </c>
      <c r="H10" s="6">
        <f>+'JUNIO ORD'!H10</f>
        <v>1864.68</v>
      </c>
      <c r="I10" s="6">
        <f>+'JUNIO ORD'!I10</f>
        <v>4334.1499999999996</v>
      </c>
      <c r="J10" s="6">
        <f>+'JUNIO ORD'!J10</f>
        <v>711.35</v>
      </c>
      <c r="K10" s="6">
        <f>+'JUNIO ORD'!K10</f>
        <v>124.01</v>
      </c>
      <c r="L10" s="6">
        <f>+'JUNIO ORD'!L10</f>
        <v>0</v>
      </c>
      <c r="M10" s="6">
        <f>+'JUNIO ORD'!M10</f>
        <v>0</v>
      </c>
      <c r="N10" s="15">
        <f t="shared" si="0"/>
        <v>496830.32999999996</v>
      </c>
    </row>
    <row r="11" spans="1:14" ht="15" customHeight="1" x14ac:dyDescent="0.3">
      <c r="A11" s="3">
        <v>8</v>
      </c>
      <c r="B11" s="13" t="s">
        <v>21</v>
      </c>
      <c r="C11" s="6">
        <f>'JUNIO ORD'!C11+'1ER AJUSTE CUAT. 2024 '!C11</f>
        <v>235792</v>
      </c>
      <c r="D11" s="6">
        <f>'JUNIO ORD'!D11+'1ER AJUSTE CUAT. 2024 '!D11</f>
        <v>64043.33</v>
      </c>
      <c r="E11" s="6">
        <f>+'JUNIO ORD'!E11</f>
        <v>1859.7499999999998</v>
      </c>
      <c r="F11" s="6">
        <f>'JUNIO ORD'!F11</f>
        <v>4631.45</v>
      </c>
      <c r="G11" s="6">
        <f>+'JUNIO ORD'!G11</f>
        <v>1859.44</v>
      </c>
      <c r="H11" s="6">
        <f>+'JUNIO ORD'!H11</f>
        <v>1259.92</v>
      </c>
      <c r="I11" s="6">
        <f>+'JUNIO ORD'!I11</f>
        <v>2397.06</v>
      </c>
      <c r="J11" s="6">
        <f>+'JUNIO ORD'!J11</f>
        <v>301.87</v>
      </c>
      <c r="K11" s="6">
        <f>+'JUNIO ORD'!K11</f>
        <v>105.81</v>
      </c>
      <c r="L11" s="6">
        <f>+'JUNIO ORD'!L11</f>
        <v>0</v>
      </c>
      <c r="M11" s="6">
        <f>+'JUNIO ORD'!M11</f>
        <v>0</v>
      </c>
      <c r="N11" s="15">
        <f t="shared" si="0"/>
        <v>312250.63</v>
      </c>
    </row>
    <row r="12" spans="1:14" ht="15" customHeight="1" x14ac:dyDescent="0.3">
      <c r="A12" s="3">
        <v>9</v>
      </c>
      <c r="B12" s="13" t="s">
        <v>22</v>
      </c>
      <c r="C12" s="6">
        <f>'JUNIO ORD'!C12+'1ER AJUSTE CUAT. 2024 '!C12</f>
        <v>717429.48</v>
      </c>
      <c r="D12" s="6">
        <f>'JUNIO ORD'!D12+'1ER AJUSTE CUAT. 2024 '!D12</f>
        <v>167022.62</v>
      </c>
      <c r="E12" s="6">
        <f>+'JUNIO ORD'!E12</f>
        <v>5121.92</v>
      </c>
      <c r="F12" s="6">
        <f>'JUNIO ORD'!F12</f>
        <v>12811.8</v>
      </c>
      <c r="G12" s="6">
        <f>+'JUNIO ORD'!G12</f>
        <v>17430.12</v>
      </c>
      <c r="H12" s="6">
        <f>+'JUNIO ORD'!H12</f>
        <v>3815.31</v>
      </c>
      <c r="I12" s="6">
        <f>+'JUNIO ORD'!I12</f>
        <v>11921.35</v>
      </c>
      <c r="J12" s="6">
        <f>+'JUNIO ORD'!J12</f>
        <v>952.81</v>
      </c>
      <c r="K12" s="6">
        <f>+'JUNIO ORD'!K12</f>
        <v>324.12</v>
      </c>
      <c r="L12" s="6">
        <f>+'JUNIO ORD'!L12</f>
        <v>0</v>
      </c>
      <c r="M12" s="6">
        <f>+'JUNIO ORD'!M12</f>
        <v>0</v>
      </c>
      <c r="N12" s="15">
        <f t="shared" si="0"/>
        <v>936829.53000000014</v>
      </c>
    </row>
    <row r="13" spans="1:14" ht="15" customHeight="1" x14ac:dyDescent="0.3">
      <c r="A13" s="3">
        <v>10</v>
      </c>
      <c r="B13" s="13" t="s">
        <v>23</v>
      </c>
      <c r="C13" s="6">
        <f>'JUNIO ORD'!C13+'1ER AJUSTE CUAT. 2024 '!C13</f>
        <v>2225641.5</v>
      </c>
      <c r="D13" s="6">
        <f>'JUNIO ORD'!D13+'1ER AJUSTE CUAT. 2024 '!D13</f>
        <v>440054.81</v>
      </c>
      <c r="E13" s="6">
        <f>+'JUNIO ORD'!E13</f>
        <v>12639.210000000001</v>
      </c>
      <c r="F13" s="6">
        <f>'JUNIO ORD'!F13</f>
        <v>24675.78</v>
      </c>
      <c r="G13" s="6">
        <f>+'JUNIO ORD'!G13</f>
        <v>33513.79</v>
      </c>
      <c r="H13" s="6">
        <f>+'JUNIO ORD'!H13</f>
        <v>12386.37</v>
      </c>
      <c r="I13" s="6">
        <f>+'JUNIO ORD'!I13</f>
        <v>32896.870000000003</v>
      </c>
      <c r="J13" s="6">
        <f>+'JUNIO ORD'!J13</f>
        <v>1727.81</v>
      </c>
      <c r="K13" s="6">
        <f>+'JUNIO ORD'!K13</f>
        <v>1237.76</v>
      </c>
      <c r="L13" s="6">
        <f>+'JUNIO ORD'!L13</f>
        <v>86007</v>
      </c>
      <c r="M13" s="6">
        <f>+'JUNIO ORD'!M13</f>
        <v>0</v>
      </c>
      <c r="N13" s="15">
        <f t="shared" si="0"/>
        <v>2870780.9</v>
      </c>
    </row>
    <row r="14" spans="1:14" ht="15" customHeight="1" x14ac:dyDescent="0.3">
      <c r="A14" s="3">
        <v>11</v>
      </c>
      <c r="B14" s="13" t="s">
        <v>24</v>
      </c>
      <c r="C14" s="6">
        <f>'JUNIO ORD'!C14+'1ER AJUSTE CUAT. 2024 '!C14</f>
        <v>186883.40999999997</v>
      </c>
      <c r="D14" s="6">
        <f>'JUNIO ORD'!D14+'1ER AJUSTE CUAT. 2024 '!D14</f>
        <v>44639.200000000004</v>
      </c>
      <c r="E14" s="6">
        <f>+'JUNIO ORD'!E14</f>
        <v>1851.5500000000002</v>
      </c>
      <c r="F14" s="6">
        <f>'JUNIO ORD'!F14</f>
        <v>5010</v>
      </c>
      <c r="G14" s="6">
        <f>+'JUNIO ORD'!G14</f>
        <v>3627.5</v>
      </c>
      <c r="H14" s="6">
        <f>+'JUNIO ORD'!H14</f>
        <v>970.16</v>
      </c>
      <c r="I14" s="6">
        <f>+'JUNIO ORD'!I14</f>
        <v>2465.59</v>
      </c>
      <c r="J14" s="6">
        <f>+'JUNIO ORD'!J14</f>
        <v>347.31</v>
      </c>
      <c r="K14" s="6">
        <f>+'JUNIO ORD'!K14</f>
        <v>68.05</v>
      </c>
      <c r="L14" s="6">
        <f>+'JUNIO ORD'!L14</f>
        <v>0</v>
      </c>
      <c r="M14" s="6">
        <f>+'JUNIO ORD'!M14</f>
        <v>0</v>
      </c>
      <c r="N14" s="15">
        <f t="shared" si="0"/>
        <v>245862.76999999996</v>
      </c>
    </row>
    <row r="15" spans="1:14" ht="15" customHeight="1" x14ac:dyDescent="0.3">
      <c r="A15" s="3">
        <v>12</v>
      </c>
      <c r="B15" s="13" t="s">
        <v>25</v>
      </c>
      <c r="C15" s="6">
        <f>'JUNIO ORD'!C15+'1ER AJUSTE CUAT. 2024 '!C15</f>
        <v>1122492.5</v>
      </c>
      <c r="D15" s="6">
        <f>'JUNIO ORD'!D15+'1ER AJUSTE CUAT. 2024 '!D15</f>
        <v>193942.42</v>
      </c>
      <c r="E15" s="6">
        <f>+'JUNIO ORD'!E15</f>
        <v>7705.5899999999992</v>
      </c>
      <c r="F15" s="6">
        <f>'JUNIO ORD'!F15</f>
        <v>17715.8</v>
      </c>
      <c r="G15" s="6">
        <f>+'JUNIO ORD'!G15</f>
        <v>29475.27</v>
      </c>
      <c r="H15" s="6">
        <f>+'JUNIO ORD'!H15</f>
        <v>6101.99</v>
      </c>
      <c r="I15" s="6">
        <f>+'JUNIO ORD'!I15</f>
        <v>19843.849999999999</v>
      </c>
      <c r="J15" s="6">
        <f>+'JUNIO ORD'!J15</f>
        <v>1236.44</v>
      </c>
      <c r="K15" s="6">
        <f>+'JUNIO ORD'!K15</f>
        <v>555.14</v>
      </c>
      <c r="L15" s="6">
        <f>+'JUNIO ORD'!L15</f>
        <v>0</v>
      </c>
      <c r="M15" s="6">
        <f>+'JUNIO ORD'!M15</f>
        <v>0</v>
      </c>
      <c r="N15" s="15">
        <f t="shared" si="0"/>
        <v>1399069</v>
      </c>
    </row>
    <row r="16" spans="1:14" x14ac:dyDescent="0.3">
      <c r="A16" s="3">
        <v>13</v>
      </c>
      <c r="B16" s="13" t="s">
        <v>26</v>
      </c>
      <c r="C16" s="6">
        <f>'JUNIO ORD'!C16+'1ER AJUSTE CUAT. 2024 '!C16</f>
        <v>699584.57000000007</v>
      </c>
      <c r="D16" s="6">
        <f>'JUNIO ORD'!D16+'1ER AJUSTE CUAT. 2024 '!D16</f>
        <v>232777.51</v>
      </c>
      <c r="E16" s="6">
        <f>+'JUNIO ORD'!E16</f>
        <v>5273.59</v>
      </c>
      <c r="F16" s="6">
        <f>'JUNIO ORD'!F16</f>
        <v>13310.17</v>
      </c>
      <c r="G16" s="6">
        <f>+'JUNIO ORD'!G16</f>
        <v>7615.57</v>
      </c>
      <c r="H16" s="6">
        <f>+'JUNIO ORD'!H16</f>
        <v>3715</v>
      </c>
      <c r="I16" s="6">
        <f>+'JUNIO ORD'!I16</f>
        <v>7901.79</v>
      </c>
      <c r="J16" s="6">
        <f>+'JUNIO ORD'!J16</f>
        <v>977.12</v>
      </c>
      <c r="K16" s="6">
        <f>+'JUNIO ORD'!K16</f>
        <v>309.5</v>
      </c>
      <c r="L16" s="6">
        <f>+'JUNIO ORD'!L16</f>
        <v>0</v>
      </c>
      <c r="M16" s="6">
        <f>+'JUNIO ORD'!M16</f>
        <v>0</v>
      </c>
      <c r="N16" s="15">
        <f t="shared" si="0"/>
        <v>971464.82000000007</v>
      </c>
    </row>
    <row r="17" spans="1:14" x14ac:dyDescent="0.3">
      <c r="A17" s="3">
        <v>14</v>
      </c>
      <c r="B17" s="13" t="s">
        <v>27</v>
      </c>
      <c r="C17" s="6">
        <f>'JUNIO ORD'!C17+'1ER AJUSTE CUAT. 2024 '!C17</f>
        <v>5923737.2999999998</v>
      </c>
      <c r="D17" s="6">
        <f>'JUNIO ORD'!D17+'1ER AJUSTE CUAT. 2024 '!D17</f>
        <v>941511.26</v>
      </c>
      <c r="E17" s="6">
        <f>+'JUNIO ORD'!E17</f>
        <v>35299.42</v>
      </c>
      <c r="F17" s="6">
        <f>'JUNIO ORD'!F17</f>
        <v>74015.27</v>
      </c>
      <c r="G17" s="6">
        <f>+'JUNIO ORD'!G17</f>
        <v>69447.289999999994</v>
      </c>
      <c r="H17" s="6">
        <f>+'JUNIO ORD'!H17</f>
        <v>32661.73</v>
      </c>
      <c r="I17" s="6">
        <f>+'JUNIO ORD'!I17</f>
        <v>76711.12</v>
      </c>
      <c r="J17" s="6">
        <f>+'JUNIO ORD'!J17</f>
        <v>6697.23</v>
      </c>
      <c r="K17" s="6">
        <f>+'JUNIO ORD'!K17</f>
        <v>3096.63</v>
      </c>
      <c r="L17" s="6">
        <f>+'JUNIO ORD'!L17</f>
        <v>0</v>
      </c>
      <c r="M17" s="6">
        <f>+'JUNIO ORD'!M17</f>
        <v>0</v>
      </c>
      <c r="N17" s="15">
        <f t="shared" si="0"/>
        <v>7163177.25</v>
      </c>
    </row>
    <row r="18" spans="1:14" x14ac:dyDescent="0.3">
      <c r="A18" s="3">
        <v>15</v>
      </c>
      <c r="B18" s="13" t="s">
        <v>28</v>
      </c>
      <c r="C18" s="6">
        <f>'JUNIO ORD'!C18+'1ER AJUSTE CUAT. 2024 '!C18</f>
        <v>578644.94999999995</v>
      </c>
      <c r="D18" s="6">
        <f>'JUNIO ORD'!D18+'1ER AJUSTE CUAT. 2024 '!D18</f>
        <v>81179.929999999993</v>
      </c>
      <c r="E18" s="6">
        <f>+'JUNIO ORD'!E18</f>
        <v>4715.21</v>
      </c>
      <c r="F18" s="6">
        <f>'JUNIO ORD'!F18</f>
        <v>11865.71</v>
      </c>
      <c r="G18" s="6">
        <f>+'JUNIO ORD'!G18</f>
        <v>14100.98</v>
      </c>
      <c r="H18" s="6">
        <f>+'JUNIO ORD'!H18</f>
        <v>3082.31</v>
      </c>
      <c r="I18" s="6">
        <f>+'JUNIO ORD'!I18</f>
        <v>9311.76</v>
      </c>
      <c r="J18" s="6">
        <f>+'JUNIO ORD'!J18</f>
        <v>827.16</v>
      </c>
      <c r="K18" s="6">
        <f>+'JUNIO ORD'!K18</f>
        <v>253.17</v>
      </c>
      <c r="L18" s="6">
        <f>+'JUNIO ORD'!L18</f>
        <v>0</v>
      </c>
      <c r="M18" s="6">
        <f>+'JUNIO ORD'!M18</f>
        <v>0</v>
      </c>
      <c r="N18" s="15">
        <f t="shared" si="0"/>
        <v>703981.17999999993</v>
      </c>
    </row>
    <row r="19" spans="1:14" x14ac:dyDescent="0.3">
      <c r="A19" s="3">
        <v>16</v>
      </c>
      <c r="B19" s="13" t="s">
        <v>29</v>
      </c>
      <c r="C19" s="6">
        <f>'JUNIO ORD'!C19+'1ER AJUSTE CUAT. 2024 '!C19</f>
        <v>993580.38</v>
      </c>
      <c r="D19" s="6">
        <f>'JUNIO ORD'!D19+'1ER AJUSTE CUAT. 2024 '!D19</f>
        <v>74357.2</v>
      </c>
      <c r="E19" s="6">
        <f>+'JUNIO ORD'!E19</f>
        <v>7007.1</v>
      </c>
      <c r="F19" s="6">
        <f>'JUNIO ORD'!F19</f>
        <v>16307.13</v>
      </c>
      <c r="G19" s="6">
        <f>+'JUNIO ORD'!G19</f>
        <v>25966.44</v>
      </c>
      <c r="H19" s="6">
        <f>+'JUNIO ORD'!H19</f>
        <v>5390.2</v>
      </c>
      <c r="I19" s="6">
        <f>+'JUNIO ORD'!I19</f>
        <v>17140.53</v>
      </c>
      <c r="J19" s="6">
        <f>+'JUNIO ORD'!J19</f>
        <v>1139.1300000000001</v>
      </c>
      <c r="K19" s="6">
        <f>+'JUNIO ORD'!K19</f>
        <v>484.68</v>
      </c>
      <c r="L19" s="6">
        <f>+'JUNIO ORD'!L19</f>
        <v>0</v>
      </c>
      <c r="M19" s="6">
        <f>+'JUNIO ORD'!M19</f>
        <v>0</v>
      </c>
      <c r="N19" s="15">
        <f t="shared" si="0"/>
        <v>1141372.7899999998</v>
      </c>
    </row>
    <row r="20" spans="1:14" x14ac:dyDescent="0.3">
      <c r="A20" s="3">
        <v>17</v>
      </c>
      <c r="B20" s="13" t="s">
        <v>30</v>
      </c>
      <c r="C20" s="6">
        <f>'JUNIO ORD'!C20+'1ER AJUSTE CUAT. 2024 '!C20</f>
        <v>411837.18999999994</v>
      </c>
      <c r="D20" s="6">
        <f>'JUNIO ORD'!D20+'1ER AJUSTE CUAT. 2024 '!D20</f>
        <v>49681.4</v>
      </c>
      <c r="E20" s="6">
        <f>+'JUNIO ORD'!E20</f>
        <v>3494.71</v>
      </c>
      <c r="F20" s="6">
        <f>'JUNIO ORD'!F20</f>
        <v>9038.91</v>
      </c>
      <c r="G20" s="6">
        <f>+'JUNIO ORD'!G20</f>
        <v>9323.7999999999993</v>
      </c>
      <c r="H20" s="6">
        <f>+'JUNIO ORD'!H20</f>
        <v>2175.12</v>
      </c>
      <c r="I20" s="6">
        <f>+'JUNIO ORD'!I20</f>
        <v>6291.82</v>
      </c>
      <c r="J20" s="6">
        <f>+'JUNIO ORD'!J20</f>
        <v>628.46</v>
      </c>
      <c r="K20" s="6">
        <f>+'JUNIO ORD'!K20</f>
        <v>171.82</v>
      </c>
      <c r="L20" s="6">
        <f>+'JUNIO ORD'!L20</f>
        <v>0</v>
      </c>
      <c r="M20" s="6">
        <f>+'JUNIO ORD'!M20</f>
        <v>0</v>
      </c>
      <c r="N20" s="15">
        <f t="shared" si="0"/>
        <v>492643.23</v>
      </c>
    </row>
    <row r="21" spans="1:14" x14ac:dyDescent="0.3">
      <c r="A21" s="3">
        <v>18</v>
      </c>
      <c r="B21" s="13" t="s">
        <v>31</v>
      </c>
      <c r="C21" s="6">
        <f>'JUNIO ORD'!C21+'1ER AJUSTE CUAT. 2024 '!C21</f>
        <v>149517.21000000002</v>
      </c>
      <c r="D21" s="6">
        <f>'JUNIO ORD'!D21+'1ER AJUSTE CUAT. 2024 '!D21</f>
        <v>48594.879999999997</v>
      </c>
      <c r="E21" s="6">
        <f>+'JUNIO ORD'!E21</f>
        <v>1686.8</v>
      </c>
      <c r="F21" s="6">
        <f>'JUNIO ORD'!F21</f>
        <v>4704.25</v>
      </c>
      <c r="G21" s="6">
        <f>+'JUNIO ORD'!G21</f>
        <v>1912.6</v>
      </c>
      <c r="H21" s="6">
        <f>+'JUNIO ORD'!H21</f>
        <v>763.55</v>
      </c>
      <c r="I21" s="6">
        <f>+'JUNIO ORD'!I21</f>
        <v>1477.88</v>
      </c>
      <c r="J21" s="6">
        <f>+'JUNIO ORD'!J21</f>
        <v>349.4</v>
      </c>
      <c r="K21" s="6">
        <f>+'JUNIO ORD'!K21</f>
        <v>46.36</v>
      </c>
      <c r="L21" s="6">
        <f>+'JUNIO ORD'!L21</f>
        <v>0</v>
      </c>
      <c r="M21" s="6">
        <f>+'JUNIO ORD'!M21</f>
        <v>0</v>
      </c>
      <c r="N21" s="15">
        <f t="shared" si="0"/>
        <v>209052.93</v>
      </c>
    </row>
    <row r="22" spans="1:14" x14ac:dyDescent="0.3">
      <c r="A22" s="3">
        <v>19</v>
      </c>
      <c r="B22" s="13" t="s">
        <v>32</v>
      </c>
      <c r="C22" s="6">
        <f>'JUNIO ORD'!C22+'1ER AJUSTE CUAT. 2024 '!C22</f>
        <v>333090.37</v>
      </c>
      <c r="D22" s="6">
        <f>'JUNIO ORD'!D22+'1ER AJUSTE CUAT. 2024 '!D22</f>
        <v>47628.6</v>
      </c>
      <c r="E22" s="6">
        <f>+'JUNIO ORD'!E22</f>
        <v>3001.3300000000004</v>
      </c>
      <c r="F22" s="6">
        <f>'JUNIO ORD'!F22</f>
        <v>7978.87</v>
      </c>
      <c r="G22" s="6">
        <f>+'JUNIO ORD'!G22</f>
        <v>7042.26</v>
      </c>
      <c r="H22" s="6">
        <f>+'JUNIO ORD'!H22</f>
        <v>1741.8</v>
      </c>
      <c r="I22" s="6">
        <f>+'JUNIO ORD'!I22</f>
        <v>4792.1499999999996</v>
      </c>
      <c r="J22" s="6">
        <f>+'JUNIO ORD'!J22</f>
        <v>558.14</v>
      </c>
      <c r="K22" s="6">
        <f>+'JUNIO ORD'!K22</f>
        <v>130.44</v>
      </c>
      <c r="L22" s="6">
        <f>+'JUNIO ORD'!L22</f>
        <v>53857</v>
      </c>
      <c r="M22" s="6">
        <f>+'JUNIO ORD'!M22</f>
        <v>0</v>
      </c>
      <c r="N22" s="15">
        <f t="shared" si="0"/>
        <v>459820.96</v>
      </c>
    </row>
    <row r="23" spans="1:14" x14ac:dyDescent="0.3">
      <c r="A23" s="3">
        <v>20</v>
      </c>
      <c r="B23" s="13" t="s">
        <v>33</v>
      </c>
      <c r="C23" s="6">
        <f>'JUNIO ORD'!C23+'1ER AJUSTE CUAT. 2024 '!C23</f>
        <v>562634.18000000005</v>
      </c>
      <c r="D23" s="6">
        <f>'JUNIO ORD'!D23+'1ER AJUSTE CUAT. 2024 '!D23</f>
        <v>200634.16</v>
      </c>
      <c r="E23" s="6">
        <f>+'JUNIO ORD'!E23</f>
        <v>4044.71</v>
      </c>
      <c r="F23" s="6">
        <f>'JUNIO ORD'!F23</f>
        <v>9566.85</v>
      </c>
      <c r="G23" s="6">
        <f>+'JUNIO ORD'!G23</f>
        <v>12536.99</v>
      </c>
      <c r="H23" s="6">
        <f>+'JUNIO ORD'!H23</f>
        <v>3041.77</v>
      </c>
      <c r="I23" s="6">
        <f>+'JUNIO ORD'!I23</f>
        <v>9071.27</v>
      </c>
      <c r="J23" s="6">
        <f>+'JUNIO ORD'!J23</f>
        <v>655.7</v>
      </c>
      <c r="K23" s="6">
        <f>+'JUNIO ORD'!K23</f>
        <v>269.99</v>
      </c>
      <c r="L23" s="6">
        <f>+'JUNIO ORD'!L23</f>
        <v>94608</v>
      </c>
      <c r="M23" s="6">
        <f>+'JUNIO ORD'!M23</f>
        <v>0</v>
      </c>
      <c r="N23" s="15">
        <f t="shared" si="0"/>
        <v>897063.62</v>
      </c>
    </row>
    <row r="24" spans="1:14" x14ac:dyDescent="0.3">
      <c r="A24" s="3">
        <v>21</v>
      </c>
      <c r="B24" s="13" t="s">
        <v>34</v>
      </c>
      <c r="C24" s="6">
        <f>'JUNIO ORD'!C24+'1ER AJUSTE CUAT. 2024 '!C24</f>
        <v>1750589.7</v>
      </c>
      <c r="D24" s="6">
        <f>'JUNIO ORD'!D24+'1ER AJUSTE CUAT. 2024 '!D24</f>
        <v>509070.76</v>
      </c>
      <c r="E24" s="6">
        <f>+'JUNIO ORD'!E24</f>
        <v>11828.48</v>
      </c>
      <c r="F24" s="6">
        <f>'JUNIO ORD'!F24</f>
        <v>26390.71</v>
      </c>
      <c r="G24" s="6">
        <f>+'JUNIO ORD'!G24</f>
        <v>36380.1</v>
      </c>
      <c r="H24" s="6">
        <f>+'JUNIO ORD'!H24</f>
        <v>9573.6299999999992</v>
      </c>
      <c r="I24" s="6">
        <f>+'JUNIO ORD'!I24</f>
        <v>28342.49</v>
      </c>
      <c r="J24" s="6">
        <f>+'JUNIO ORD'!J24</f>
        <v>1999.5</v>
      </c>
      <c r="K24" s="6">
        <f>+'JUNIO ORD'!K24</f>
        <v>884.92</v>
      </c>
      <c r="L24" s="6">
        <f>+'JUNIO ORD'!L24</f>
        <v>0</v>
      </c>
      <c r="M24" s="6">
        <f>+'JUNIO ORD'!M24</f>
        <v>0</v>
      </c>
      <c r="N24" s="15">
        <f t="shared" si="0"/>
        <v>2375060.29</v>
      </c>
    </row>
    <row r="25" spans="1:14" x14ac:dyDescent="0.3">
      <c r="A25" s="3">
        <v>22</v>
      </c>
      <c r="B25" s="13" t="s">
        <v>35</v>
      </c>
      <c r="C25" s="6">
        <f>'JUNIO ORD'!C25+'1ER AJUSTE CUAT. 2024 '!C25</f>
        <v>212377.38</v>
      </c>
      <c r="D25" s="6">
        <f>'JUNIO ORD'!D25+'1ER AJUSTE CUAT. 2024 '!D25</f>
        <v>52880.38</v>
      </c>
      <c r="E25" s="6">
        <f>+'JUNIO ORD'!E25</f>
        <v>1695.41</v>
      </c>
      <c r="F25" s="6">
        <f>'JUNIO ORD'!F25</f>
        <v>4310.53</v>
      </c>
      <c r="G25" s="6">
        <f>+'JUNIO ORD'!G25</f>
        <v>2027.46</v>
      </c>
      <c r="H25" s="6">
        <f>+'JUNIO ORD'!H25</f>
        <v>1126.5899999999999</v>
      </c>
      <c r="I25" s="6">
        <f>+'JUNIO ORD'!I25</f>
        <v>2243.46</v>
      </c>
      <c r="J25" s="6">
        <f>+'JUNIO ORD'!J25</f>
        <v>321.24</v>
      </c>
      <c r="K25" s="6">
        <f>+'JUNIO ORD'!K25</f>
        <v>91.71</v>
      </c>
      <c r="L25" s="6">
        <f>+'JUNIO ORD'!L25</f>
        <v>3355</v>
      </c>
      <c r="M25" s="6">
        <f>+'JUNIO ORD'!M25</f>
        <v>0</v>
      </c>
      <c r="N25" s="15">
        <f t="shared" si="0"/>
        <v>280429.16000000009</v>
      </c>
    </row>
    <row r="26" spans="1:14" x14ac:dyDescent="0.3">
      <c r="A26" s="3">
        <v>23</v>
      </c>
      <c r="B26" s="13" t="s">
        <v>36</v>
      </c>
      <c r="C26" s="6">
        <f>'JUNIO ORD'!C26+'1ER AJUSTE CUAT. 2024 '!C26</f>
        <v>3354012.34</v>
      </c>
      <c r="D26" s="6">
        <f>'JUNIO ORD'!D26+'1ER AJUSTE CUAT. 2024 '!D26</f>
        <v>814593.5</v>
      </c>
      <c r="E26" s="6">
        <f>+'JUNIO ORD'!E26</f>
        <v>16044.629999999997</v>
      </c>
      <c r="F26" s="6">
        <f>'JUNIO ORD'!F26</f>
        <v>25464.34</v>
      </c>
      <c r="G26" s="6">
        <f>+'JUNIO ORD'!G26</f>
        <v>68379.789999999994</v>
      </c>
      <c r="H26" s="6">
        <f>+'JUNIO ORD'!H26</f>
        <v>18982.97</v>
      </c>
      <c r="I26" s="6">
        <f>+'JUNIO ORD'!I26</f>
        <v>58547.38</v>
      </c>
      <c r="J26" s="6">
        <f>+'JUNIO ORD'!J26</f>
        <v>1657.23</v>
      </c>
      <c r="K26" s="6">
        <f>+'JUNIO ORD'!K26</f>
        <v>2019.97</v>
      </c>
      <c r="L26" s="6">
        <f>+'JUNIO ORD'!L26</f>
        <v>71912</v>
      </c>
      <c r="M26" s="6">
        <f>+'JUNIO ORD'!M26</f>
        <v>0</v>
      </c>
      <c r="N26" s="15">
        <f t="shared" si="0"/>
        <v>4431614.1499999994</v>
      </c>
    </row>
    <row r="27" spans="1:14" x14ac:dyDescent="0.3">
      <c r="A27" s="3">
        <v>24</v>
      </c>
      <c r="B27" s="13" t="s">
        <v>37</v>
      </c>
      <c r="C27" s="6">
        <f>'JUNIO ORD'!C27+'1ER AJUSTE CUAT. 2024 '!C27</f>
        <v>566215.41999999993</v>
      </c>
      <c r="D27" s="6">
        <f>'JUNIO ORD'!D27+'1ER AJUSTE CUAT. 2024 '!D27</f>
        <v>194833.23</v>
      </c>
      <c r="E27" s="6">
        <f>+'JUNIO ORD'!E27</f>
        <v>4883.4699999999993</v>
      </c>
      <c r="F27" s="6">
        <f>'JUNIO ORD'!F27</f>
        <v>15117.11</v>
      </c>
      <c r="G27" s="6">
        <f>+'JUNIO ORD'!G27</f>
        <v>9446.3799999999992</v>
      </c>
      <c r="H27" s="6">
        <f>+'JUNIO ORD'!H27</f>
        <v>2782.39</v>
      </c>
      <c r="I27" s="6">
        <f>+'JUNIO ORD'!I27</f>
        <v>6335.33</v>
      </c>
      <c r="J27" s="6">
        <f>+'JUNIO ORD'!J27</f>
        <v>889.38</v>
      </c>
      <c r="K27" s="6">
        <f>+'JUNIO ORD'!K27</f>
        <v>172.25</v>
      </c>
      <c r="L27" s="6">
        <f>+'JUNIO ORD'!L27</f>
        <v>0</v>
      </c>
      <c r="M27" s="6">
        <f>+'JUNIO ORD'!M27</f>
        <v>0</v>
      </c>
      <c r="N27" s="15">
        <f t="shared" si="0"/>
        <v>800674.95999999985</v>
      </c>
    </row>
    <row r="28" spans="1:14" x14ac:dyDescent="0.3">
      <c r="A28" s="3">
        <v>25</v>
      </c>
      <c r="B28" s="13" t="s">
        <v>38</v>
      </c>
      <c r="C28" s="6">
        <f>'JUNIO ORD'!C28+'1ER AJUSTE CUAT. 2024 '!C28</f>
        <v>1827290.21</v>
      </c>
      <c r="D28" s="6">
        <f>'JUNIO ORD'!D28+'1ER AJUSTE CUAT. 2024 '!D28</f>
        <v>489058.04</v>
      </c>
      <c r="E28" s="6">
        <f>+'JUNIO ORD'!E28</f>
        <v>8827.4</v>
      </c>
      <c r="F28" s="6">
        <f>'JUNIO ORD'!F28</f>
        <v>17688.169999999998</v>
      </c>
      <c r="G28" s="6">
        <f>+'JUNIO ORD'!G28</f>
        <v>28650.880000000001</v>
      </c>
      <c r="H28" s="6">
        <f>+'JUNIO ORD'!H28</f>
        <v>10053.200000000001</v>
      </c>
      <c r="I28" s="6">
        <f>+'JUNIO ORD'!I28</f>
        <v>26939.4</v>
      </c>
      <c r="J28" s="6">
        <f>+'JUNIO ORD'!J28</f>
        <v>1246.53</v>
      </c>
      <c r="K28" s="6">
        <f>+'JUNIO ORD'!K28</f>
        <v>993.3</v>
      </c>
      <c r="L28" s="6">
        <f>+'JUNIO ORD'!L28</f>
        <v>152713</v>
      </c>
      <c r="M28" s="6">
        <f>+'JUNIO ORD'!M28</f>
        <v>0</v>
      </c>
      <c r="N28" s="15">
        <f t="shared" si="0"/>
        <v>2563460.1299999994</v>
      </c>
    </row>
    <row r="29" spans="1:14" x14ac:dyDescent="0.3">
      <c r="A29" s="3">
        <v>26</v>
      </c>
      <c r="B29" s="13" t="s">
        <v>39</v>
      </c>
      <c r="C29" s="6">
        <f>'JUNIO ORD'!C29+'1ER AJUSTE CUAT. 2024 '!C29</f>
        <v>1207680.05</v>
      </c>
      <c r="D29" s="6">
        <f>'JUNIO ORD'!D29+'1ER AJUSTE CUAT. 2024 '!D29</f>
        <v>156548.13</v>
      </c>
      <c r="E29" s="6">
        <f>+'JUNIO ORD'!E29</f>
        <v>8376.7800000000007</v>
      </c>
      <c r="F29" s="6">
        <f>'JUNIO ORD'!F29</f>
        <v>18879.53</v>
      </c>
      <c r="G29" s="6">
        <f>+'JUNIO ORD'!G29</f>
        <v>22985.27</v>
      </c>
      <c r="H29" s="6">
        <f>+'JUNIO ORD'!H29</f>
        <v>6600.65</v>
      </c>
      <c r="I29" s="6">
        <f>+'JUNIO ORD'!I29</f>
        <v>18543.259999999998</v>
      </c>
      <c r="J29" s="6">
        <f>+'JUNIO ORD'!J29</f>
        <v>1311.4</v>
      </c>
      <c r="K29" s="6">
        <f>+'JUNIO ORD'!K29</f>
        <v>606.94000000000005</v>
      </c>
      <c r="L29" s="6">
        <f>+'JUNIO ORD'!L29</f>
        <v>0</v>
      </c>
      <c r="M29" s="6">
        <f>+'JUNIO ORD'!M29</f>
        <v>0</v>
      </c>
      <c r="N29" s="15">
        <f t="shared" si="0"/>
        <v>1441532.01</v>
      </c>
    </row>
    <row r="30" spans="1:14" x14ac:dyDescent="0.3">
      <c r="A30" s="3">
        <v>27</v>
      </c>
      <c r="B30" s="13" t="s">
        <v>40</v>
      </c>
      <c r="C30" s="6">
        <f>'JUNIO ORD'!C30+'1ER AJUSTE CUAT. 2024 '!C30</f>
        <v>299383.38</v>
      </c>
      <c r="D30" s="6">
        <f>'JUNIO ORD'!D30+'1ER AJUSTE CUAT. 2024 '!D30</f>
        <v>128778.55</v>
      </c>
      <c r="E30" s="6">
        <f>+'JUNIO ORD'!E30</f>
        <v>2873.13</v>
      </c>
      <c r="F30" s="6">
        <f>'JUNIO ORD'!F30</f>
        <v>7772.95</v>
      </c>
      <c r="G30" s="6">
        <f>+'JUNIO ORD'!G30</f>
        <v>5650.41</v>
      </c>
      <c r="H30" s="6">
        <f>+'JUNIO ORD'!H30</f>
        <v>1554.99</v>
      </c>
      <c r="I30" s="6">
        <f>+'JUNIO ORD'!I30</f>
        <v>3909.72</v>
      </c>
      <c r="J30" s="6">
        <f>+'JUNIO ORD'!J30</f>
        <v>541.62</v>
      </c>
      <c r="K30" s="6">
        <f>+'JUNIO ORD'!K30</f>
        <v>110.7</v>
      </c>
      <c r="L30" s="6">
        <f>+'JUNIO ORD'!L30</f>
        <v>5574</v>
      </c>
      <c r="M30" s="6">
        <f>+'JUNIO ORD'!M30</f>
        <v>0</v>
      </c>
      <c r="N30" s="15">
        <f t="shared" si="0"/>
        <v>456149.44999999995</v>
      </c>
    </row>
    <row r="31" spans="1:14" x14ac:dyDescent="0.3">
      <c r="A31" s="3">
        <v>28</v>
      </c>
      <c r="B31" s="13" t="s">
        <v>41</v>
      </c>
      <c r="C31" s="6">
        <f>'JUNIO ORD'!C31+'1ER AJUSTE CUAT. 2024 '!C31</f>
        <v>2798632.13</v>
      </c>
      <c r="D31" s="6">
        <f>'JUNIO ORD'!D31+'1ER AJUSTE CUAT. 2024 '!D31</f>
        <v>520579.35000000003</v>
      </c>
      <c r="E31" s="6">
        <f>+'JUNIO ORD'!E31</f>
        <v>17986.34</v>
      </c>
      <c r="F31" s="6">
        <f>'JUNIO ORD'!F31</f>
        <v>38668.589999999997</v>
      </c>
      <c r="G31" s="6">
        <f>+'JUNIO ORD'!G31</f>
        <v>59061.440000000002</v>
      </c>
      <c r="H31" s="6">
        <f>+'JUNIO ORD'!H31</f>
        <v>15403.75</v>
      </c>
      <c r="I31" s="6">
        <f>+'JUNIO ORD'!I31</f>
        <v>46104.34</v>
      </c>
      <c r="J31" s="6">
        <f>+'JUNIO ORD'!J31</f>
        <v>2667.14</v>
      </c>
      <c r="K31" s="6">
        <f>+'JUNIO ORD'!K31</f>
        <v>1465.93</v>
      </c>
      <c r="L31" s="6">
        <f>+'JUNIO ORD'!L31</f>
        <v>0</v>
      </c>
      <c r="M31" s="6">
        <f>+'JUNIO ORD'!M31</f>
        <v>0</v>
      </c>
      <c r="N31" s="15">
        <f t="shared" si="0"/>
        <v>3500569.01</v>
      </c>
    </row>
    <row r="32" spans="1:14" x14ac:dyDescent="0.3">
      <c r="A32" s="3">
        <v>29</v>
      </c>
      <c r="B32" s="13" t="s">
        <v>42</v>
      </c>
      <c r="C32" s="6">
        <f>'JUNIO ORD'!C32+'1ER AJUSTE CUAT. 2024 '!C32</f>
        <v>519687.5</v>
      </c>
      <c r="D32" s="6">
        <f>'JUNIO ORD'!D32+'1ER AJUSTE CUAT. 2024 '!D32</f>
        <v>170222.38</v>
      </c>
      <c r="E32" s="6">
        <f>+'JUNIO ORD'!E32</f>
        <v>4349.8599999999997</v>
      </c>
      <c r="F32" s="6">
        <f>'JUNIO ORD'!F32</f>
        <v>11667.76</v>
      </c>
      <c r="G32" s="6">
        <f>+'JUNIO ORD'!G32</f>
        <v>11013.89</v>
      </c>
      <c r="H32" s="6">
        <f>+'JUNIO ORD'!H32</f>
        <v>2709.63</v>
      </c>
      <c r="I32" s="6">
        <f>+'JUNIO ORD'!I32</f>
        <v>7456.18</v>
      </c>
      <c r="J32" s="6">
        <f>+'JUNIO ORD'!J32</f>
        <v>777.28</v>
      </c>
      <c r="K32" s="6">
        <f>+'JUNIO ORD'!K32</f>
        <v>207.36</v>
      </c>
      <c r="L32" s="6">
        <f>+'JUNIO ORD'!L32</f>
        <v>0</v>
      </c>
      <c r="M32" s="6">
        <f>+'JUNIO ORD'!M32</f>
        <v>0</v>
      </c>
      <c r="N32" s="15">
        <f t="shared" si="0"/>
        <v>728091.84000000008</v>
      </c>
    </row>
    <row r="33" spans="1:14" x14ac:dyDescent="0.3">
      <c r="A33" s="3">
        <v>30</v>
      </c>
      <c r="B33" s="13" t="s">
        <v>43</v>
      </c>
      <c r="C33" s="6">
        <f>'JUNIO ORD'!C33+'1ER AJUSTE CUAT. 2024 '!C33</f>
        <v>3890044.1399999997</v>
      </c>
      <c r="D33" s="6">
        <f>'JUNIO ORD'!D33+'1ER AJUSTE CUAT. 2024 '!D33</f>
        <v>276717.61</v>
      </c>
      <c r="E33" s="6">
        <f>+'JUNIO ORD'!E33</f>
        <v>19707.23</v>
      </c>
      <c r="F33" s="6">
        <f>'JUNIO ORD'!F33</f>
        <v>47459.77</v>
      </c>
      <c r="G33" s="6">
        <f>+'JUNIO ORD'!G33</f>
        <v>21441.46</v>
      </c>
      <c r="H33" s="6">
        <f>+'JUNIO ORD'!H33</f>
        <v>20760.650000000001</v>
      </c>
      <c r="I33" s="6">
        <f>+'JUNIO ORD'!I33</f>
        <v>39316.550000000003</v>
      </c>
      <c r="J33" s="6">
        <f>+'JUNIO ORD'!J33</f>
        <v>2235.77</v>
      </c>
      <c r="K33" s="6">
        <f>+'JUNIO ORD'!K33</f>
        <v>1944</v>
      </c>
      <c r="L33" s="6">
        <f>+'JUNIO ORD'!L33</f>
        <v>0</v>
      </c>
      <c r="M33" s="6">
        <f>+'JUNIO ORD'!M33</f>
        <v>0</v>
      </c>
      <c r="N33" s="15">
        <f t="shared" si="0"/>
        <v>4319627.1799999988</v>
      </c>
    </row>
    <row r="34" spans="1:14" x14ac:dyDescent="0.3">
      <c r="A34" s="3">
        <v>31</v>
      </c>
      <c r="B34" s="13" t="s">
        <v>44</v>
      </c>
      <c r="C34" s="6">
        <f>'JUNIO ORD'!C34+'1ER AJUSTE CUAT. 2024 '!C34</f>
        <v>1040664.8200000001</v>
      </c>
      <c r="D34" s="6">
        <f>'JUNIO ORD'!D34+'1ER AJUSTE CUAT. 2024 '!D34</f>
        <v>94658.6</v>
      </c>
      <c r="E34" s="6">
        <f>+'JUNIO ORD'!E34</f>
        <v>7291.89</v>
      </c>
      <c r="F34" s="6">
        <f>'JUNIO ORD'!F34</f>
        <v>21336.83</v>
      </c>
      <c r="G34" s="6">
        <f>+'JUNIO ORD'!G34</f>
        <v>18432.46</v>
      </c>
      <c r="H34" s="6">
        <f>+'JUNIO ORD'!H34</f>
        <v>5276.96</v>
      </c>
      <c r="I34" s="6">
        <f>+'JUNIO ORD'!I34</f>
        <v>13393.4</v>
      </c>
      <c r="J34" s="6">
        <f>+'JUNIO ORD'!J34</f>
        <v>1242.44</v>
      </c>
      <c r="K34" s="6">
        <f>+'JUNIO ORD'!K34</f>
        <v>396.83</v>
      </c>
      <c r="L34" s="6">
        <f>+'JUNIO ORD'!L34</f>
        <v>0</v>
      </c>
      <c r="M34" s="6">
        <f>+'JUNIO ORD'!M34</f>
        <v>0</v>
      </c>
      <c r="N34" s="15">
        <f t="shared" si="0"/>
        <v>1202694.23</v>
      </c>
    </row>
    <row r="35" spans="1:14" x14ac:dyDescent="0.3">
      <c r="A35" s="3">
        <v>32</v>
      </c>
      <c r="B35" s="13" t="s">
        <v>45</v>
      </c>
      <c r="C35" s="6">
        <f>'JUNIO ORD'!C35+'1ER AJUSTE CUAT. 2024 '!C35</f>
        <v>192771.95</v>
      </c>
      <c r="D35" s="6">
        <f>'JUNIO ORD'!D35+'1ER AJUSTE CUAT. 2024 '!D35</f>
        <v>77724.150000000009</v>
      </c>
      <c r="E35" s="6">
        <f>+'JUNIO ORD'!E35</f>
        <v>1931.41</v>
      </c>
      <c r="F35" s="6">
        <f>'JUNIO ORD'!F35</f>
        <v>5245.89</v>
      </c>
      <c r="G35" s="6">
        <f>+'JUNIO ORD'!G35</f>
        <v>2781.65</v>
      </c>
      <c r="H35" s="6">
        <f>+'JUNIO ORD'!H35</f>
        <v>999.42</v>
      </c>
      <c r="I35" s="6">
        <f>+'JUNIO ORD'!I35</f>
        <v>2161.04</v>
      </c>
      <c r="J35" s="6">
        <f>+'JUNIO ORD'!J35</f>
        <v>365.27</v>
      </c>
      <c r="K35" s="6">
        <f>+'JUNIO ORD'!K35</f>
        <v>69.22</v>
      </c>
      <c r="L35" s="6">
        <f>+'JUNIO ORD'!L35</f>
        <v>5815</v>
      </c>
      <c r="M35" s="6">
        <f>+'JUNIO ORD'!M35</f>
        <v>0</v>
      </c>
      <c r="N35" s="15">
        <f t="shared" si="0"/>
        <v>289865</v>
      </c>
    </row>
    <row r="36" spans="1:14" x14ac:dyDescent="0.3">
      <c r="A36" s="3">
        <v>33</v>
      </c>
      <c r="B36" s="13" t="s">
        <v>46</v>
      </c>
      <c r="C36" s="6">
        <f>'JUNIO ORD'!C36+'1ER AJUSTE CUAT. 2024 '!C36</f>
        <v>411676.39</v>
      </c>
      <c r="D36" s="6">
        <f>'JUNIO ORD'!D36+'1ER AJUSTE CUAT. 2024 '!D36</f>
        <v>81685.820000000007</v>
      </c>
      <c r="E36" s="6">
        <f>+'JUNIO ORD'!E36</f>
        <v>2584.4699999999998</v>
      </c>
      <c r="F36" s="6">
        <f>'JUNIO ORD'!F36</f>
        <v>5133.32</v>
      </c>
      <c r="G36" s="6">
        <f>+'JUNIO ORD'!G36</f>
        <v>7261.34</v>
      </c>
      <c r="H36" s="6">
        <f>+'JUNIO ORD'!H36</f>
        <v>2296.5300000000002</v>
      </c>
      <c r="I36" s="6">
        <f>+'JUNIO ORD'!I36</f>
        <v>6455.99</v>
      </c>
      <c r="J36" s="6">
        <f>+'JUNIO ORD'!J36</f>
        <v>446.16</v>
      </c>
      <c r="K36" s="6">
        <f>+'JUNIO ORD'!K36</f>
        <v>224.96</v>
      </c>
      <c r="L36" s="6">
        <f>+'JUNIO ORD'!L36</f>
        <v>0</v>
      </c>
      <c r="M36" s="6">
        <f>+'JUNIO ORD'!M36</f>
        <v>0</v>
      </c>
      <c r="N36" s="15">
        <f t="shared" si="0"/>
        <v>517764.98000000004</v>
      </c>
    </row>
    <row r="37" spans="1:14" x14ac:dyDescent="0.3">
      <c r="A37" s="3">
        <v>34</v>
      </c>
      <c r="B37" s="13" t="s">
        <v>47</v>
      </c>
      <c r="C37" s="6">
        <f>'JUNIO ORD'!C37+'1ER AJUSTE CUAT. 2024 '!C37</f>
        <v>221681.22</v>
      </c>
      <c r="D37" s="6">
        <f>'JUNIO ORD'!D37+'1ER AJUSTE CUAT. 2024 '!D37</f>
        <v>75854.259999999995</v>
      </c>
      <c r="E37" s="6">
        <f>+'JUNIO ORD'!E37</f>
        <v>1967.06</v>
      </c>
      <c r="F37" s="6">
        <f>'JUNIO ORD'!F37</f>
        <v>5271.28</v>
      </c>
      <c r="G37" s="6">
        <f>+'JUNIO ORD'!G37</f>
        <v>3251.28</v>
      </c>
      <c r="H37" s="6">
        <f>+'JUNIO ORD'!H37</f>
        <v>1156.08</v>
      </c>
      <c r="I37" s="6">
        <f>+'JUNIO ORD'!I37</f>
        <v>2642.51</v>
      </c>
      <c r="J37" s="6">
        <f>+'JUNIO ORD'!J37</f>
        <v>358.28</v>
      </c>
      <c r="K37" s="6">
        <f>+'JUNIO ORD'!K37</f>
        <v>86.46</v>
      </c>
      <c r="L37" s="6">
        <f>+'JUNIO ORD'!L37</f>
        <v>8902</v>
      </c>
      <c r="M37" s="6">
        <f>+'JUNIO ORD'!M37</f>
        <v>0</v>
      </c>
      <c r="N37" s="15">
        <f t="shared" si="0"/>
        <v>321170.43000000011</v>
      </c>
    </row>
    <row r="38" spans="1:14" x14ac:dyDescent="0.3">
      <c r="A38" s="3">
        <v>35</v>
      </c>
      <c r="B38" s="13" t="s">
        <v>48</v>
      </c>
      <c r="C38" s="6">
        <f>'JUNIO ORD'!C38+'1ER AJUSTE CUAT. 2024 '!C38</f>
        <v>111304.57999999999</v>
      </c>
      <c r="D38" s="6">
        <f>'JUNIO ORD'!D38+'1ER AJUSTE CUAT. 2024 '!D38</f>
        <v>52106.130000000005</v>
      </c>
      <c r="E38" s="6">
        <f>+'JUNIO ORD'!E38</f>
        <v>988.57</v>
      </c>
      <c r="F38" s="6">
        <f>'JUNIO ORD'!F38</f>
        <v>2555.5</v>
      </c>
      <c r="G38" s="6">
        <f>+'JUNIO ORD'!G38</f>
        <v>1618.73</v>
      </c>
      <c r="H38" s="6">
        <f>+'JUNIO ORD'!H38</f>
        <v>587.83000000000004</v>
      </c>
      <c r="I38" s="6">
        <f>+'JUNIO ORD'!I38</f>
        <v>1367.25</v>
      </c>
      <c r="J38" s="6">
        <f>+'JUNIO ORD'!J38</f>
        <v>197.56</v>
      </c>
      <c r="K38" s="6">
        <f>+'JUNIO ORD'!K38</f>
        <v>45.33</v>
      </c>
      <c r="L38" s="6">
        <f>+'JUNIO ORD'!L38</f>
        <v>7681</v>
      </c>
      <c r="M38" s="6">
        <f>+'JUNIO ORD'!M38</f>
        <v>0</v>
      </c>
      <c r="N38" s="15">
        <f t="shared" si="0"/>
        <v>178452.47999999998</v>
      </c>
    </row>
    <row r="39" spans="1:14" x14ac:dyDescent="0.3">
      <c r="A39" s="3">
        <v>36</v>
      </c>
      <c r="B39" s="13" t="s">
        <v>49</v>
      </c>
      <c r="C39" s="6">
        <f>'JUNIO ORD'!C39+'1ER AJUSTE CUAT. 2024 '!C39</f>
        <v>575384.19000000006</v>
      </c>
      <c r="D39" s="6">
        <f>'JUNIO ORD'!D39+'1ER AJUSTE CUAT. 2024 '!D39</f>
        <v>62626.6</v>
      </c>
      <c r="E39" s="6">
        <f>+'JUNIO ORD'!E39</f>
        <v>4389.04</v>
      </c>
      <c r="F39" s="6">
        <f>'JUNIO ORD'!F39</f>
        <v>11344.12</v>
      </c>
      <c r="G39" s="6">
        <f>+'JUNIO ORD'!G39</f>
        <v>13431.03</v>
      </c>
      <c r="H39" s="6">
        <f>+'JUNIO ORD'!H39</f>
        <v>3036.06</v>
      </c>
      <c r="I39" s="6">
        <f>+'JUNIO ORD'!I39</f>
        <v>9138.2800000000007</v>
      </c>
      <c r="J39" s="6">
        <f>+'JUNIO ORD'!J39</f>
        <v>758.49</v>
      </c>
      <c r="K39" s="6">
        <f>+'JUNIO ORD'!K39</f>
        <v>248.47</v>
      </c>
      <c r="L39" s="6">
        <f>+'JUNIO ORD'!L39</f>
        <v>0</v>
      </c>
      <c r="M39" s="6">
        <f>+'JUNIO ORD'!M39</f>
        <v>0</v>
      </c>
      <c r="N39" s="15">
        <f t="shared" si="0"/>
        <v>680356.28000000014</v>
      </c>
    </row>
    <row r="40" spans="1:14" x14ac:dyDescent="0.3">
      <c r="A40" s="3">
        <v>37</v>
      </c>
      <c r="B40" s="13" t="s">
        <v>50</v>
      </c>
      <c r="C40" s="6">
        <f>'JUNIO ORD'!C40+'1ER AJUSTE CUAT. 2024 '!C40</f>
        <v>488109.76999999996</v>
      </c>
      <c r="D40" s="6">
        <f>'JUNIO ORD'!D40+'1ER AJUSTE CUAT. 2024 '!D40</f>
        <v>62331.590000000004</v>
      </c>
      <c r="E40" s="6">
        <f>+'JUNIO ORD'!E40</f>
        <v>3987.14</v>
      </c>
      <c r="F40" s="6">
        <f>'JUNIO ORD'!F40</f>
        <v>10133.85</v>
      </c>
      <c r="G40" s="6">
        <f>+'JUNIO ORD'!G40</f>
        <v>11449.04</v>
      </c>
      <c r="H40" s="6">
        <f>+'JUNIO ORD'!H40</f>
        <v>2591.4299999999998</v>
      </c>
      <c r="I40" s="6">
        <f>+'JUNIO ORD'!I40</f>
        <v>7714.44</v>
      </c>
      <c r="J40" s="6">
        <f>+'JUNIO ORD'!J40</f>
        <v>713.8</v>
      </c>
      <c r="K40" s="6">
        <f>+'JUNIO ORD'!K40</f>
        <v>210.58</v>
      </c>
      <c r="L40" s="6">
        <f>+'JUNIO ORD'!L40</f>
        <v>0</v>
      </c>
      <c r="M40" s="6">
        <f>+'JUNIO ORD'!M40</f>
        <v>0</v>
      </c>
      <c r="N40" s="15">
        <f t="shared" si="0"/>
        <v>587241.64</v>
      </c>
    </row>
    <row r="41" spans="1:14" x14ac:dyDescent="0.3">
      <c r="A41" s="3">
        <v>38</v>
      </c>
      <c r="B41" s="13" t="s">
        <v>51</v>
      </c>
      <c r="C41" s="6">
        <f>'JUNIO ORD'!C41+'1ER AJUSTE CUAT. 2024 '!C41</f>
        <v>255671.96999999997</v>
      </c>
      <c r="D41" s="6">
        <f>'JUNIO ORD'!D41+'1ER AJUSTE CUAT. 2024 '!D41</f>
        <v>67649.06</v>
      </c>
      <c r="E41" s="6">
        <f>+'JUNIO ORD'!E41</f>
        <v>2267.73</v>
      </c>
      <c r="F41" s="6">
        <f>'JUNIO ORD'!F41</f>
        <v>6063.19</v>
      </c>
      <c r="G41" s="6">
        <f>+'JUNIO ORD'!G41</f>
        <v>4817.7700000000004</v>
      </c>
      <c r="H41" s="6">
        <f>+'JUNIO ORD'!H41</f>
        <v>1333.86</v>
      </c>
      <c r="I41" s="6">
        <f>+'JUNIO ORD'!I41</f>
        <v>3446.76</v>
      </c>
      <c r="J41" s="6">
        <f>+'JUNIO ORD'!J41</f>
        <v>422.43</v>
      </c>
      <c r="K41" s="6">
        <f>+'JUNIO ORD'!K41</f>
        <v>99.86</v>
      </c>
      <c r="L41" s="6">
        <f>+'JUNIO ORD'!L41</f>
        <v>23370</v>
      </c>
      <c r="M41" s="6">
        <f>+'JUNIO ORD'!M41</f>
        <v>0</v>
      </c>
      <c r="N41" s="15">
        <f t="shared" si="0"/>
        <v>365142.62999999995</v>
      </c>
    </row>
    <row r="42" spans="1:14" x14ac:dyDescent="0.3">
      <c r="A42" s="3">
        <v>39</v>
      </c>
      <c r="B42" s="13" t="s">
        <v>52</v>
      </c>
      <c r="C42" s="6">
        <f>'JUNIO ORD'!C42+'1ER AJUSTE CUAT. 2024 '!C42</f>
        <v>19780306.68</v>
      </c>
      <c r="D42" s="6">
        <f>'JUNIO ORD'!D42+'1ER AJUSTE CUAT. 2024 '!D42</f>
        <v>3086546.3899999997</v>
      </c>
      <c r="E42" s="6">
        <f>+'JUNIO ORD'!E42</f>
        <v>101304.98999999999</v>
      </c>
      <c r="F42" s="6">
        <f>'JUNIO ORD'!F42</f>
        <v>194895.9</v>
      </c>
      <c r="G42" s="6">
        <f>+'JUNIO ORD'!G42</f>
        <v>194328.51</v>
      </c>
      <c r="H42" s="6">
        <f>+'JUNIO ORD'!H42</f>
        <v>109591.78</v>
      </c>
      <c r="I42" s="6">
        <f>+'JUNIO ORD'!I42</f>
        <v>251710.33</v>
      </c>
      <c r="J42" s="6">
        <f>+'JUNIO ORD'!J42</f>
        <v>14673.22</v>
      </c>
      <c r="K42" s="6">
        <f>+'JUNIO ORD'!K42</f>
        <v>11032.64</v>
      </c>
      <c r="L42" s="6">
        <f>+'JUNIO ORD'!L42</f>
        <v>1030</v>
      </c>
      <c r="M42" s="6">
        <f>+'JUNIO ORD'!M42</f>
        <v>0</v>
      </c>
      <c r="N42" s="15">
        <f t="shared" si="0"/>
        <v>23745420.439999998</v>
      </c>
    </row>
    <row r="43" spans="1:14" x14ac:dyDescent="0.3">
      <c r="A43" s="3">
        <v>40</v>
      </c>
      <c r="B43" s="13" t="s">
        <v>53</v>
      </c>
      <c r="C43" s="6">
        <f>'JUNIO ORD'!C43+'1ER AJUSTE CUAT. 2024 '!C43</f>
        <v>676142.48</v>
      </c>
      <c r="D43" s="6">
        <f>'JUNIO ORD'!D43+'1ER AJUSTE CUAT. 2024 '!D43</f>
        <v>65006.8</v>
      </c>
      <c r="E43" s="6">
        <f>+'JUNIO ORD'!E43</f>
        <v>5079.01</v>
      </c>
      <c r="F43" s="6">
        <f>'JUNIO ORD'!F43</f>
        <v>12314.15</v>
      </c>
      <c r="G43" s="6">
        <f>+'JUNIO ORD'!G43</f>
        <v>17223.46</v>
      </c>
      <c r="H43" s="6">
        <f>+'JUNIO ORD'!H43</f>
        <v>3635.34</v>
      </c>
      <c r="I43" s="6">
        <f>+'JUNIO ORD'!I43</f>
        <v>11293.18</v>
      </c>
      <c r="J43" s="6">
        <f>+'JUNIO ORD'!J43</f>
        <v>860.56</v>
      </c>
      <c r="K43" s="6">
        <f>+'JUNIO ORD'!K43</f>
        <v>314.02</v>
      </c>
      <c r="L43" s="6">
        <f>+'JUNIO ORD'!L43</f>
        <v>54747</v>
      </c>
      <c r="M43" s="6">
        <f>+'JUNIO ORD'!M43</f>
        <v>0</v>
      </c>
      <c r="N43" s="15">
        <f t="shared" si="0"/>
        <v>846616.00000000012</v>
      </c>
    </row>
    <row r="44" spans="1:14" x14ac:dyDescent="0.3">
      <c r="A44" s="3">
        <v>41</v>
      </c>
      <c r="B44" s="13" t="s">
        <v>54</v>
      </c>
      <c r="C44" s="6">
        <f>'JUNIO ORD'!C44+'1ER AJUSTE CUAT. 2024 '!C44</f>
        <v>3635804.3899999997</v>
      </c>
      <c r="D44" s="6">
        <f>'JUNIO ORD'!D44+'1ER AJUSTE CUAT. 2024 '!D44</f>
        <v>1033681.51</v>
      </c>
      <c r="E44" s="6">
        <f>+'JUNIO ORD'!E44</f>
        <v>26918.86</v>
      </c>
      <c r="F44" s="6">
        <f>'JUNIO ORD'!F44</f>
        <v>64941.71</v>
      </c>
      <c r="G44" s="6">
        <f>+'JUNIO ORD'!G44</f>
        <v>82963.240000000005</v>
      </c>
      <c r="H44" s="6">
        <f>+'JUNIO ORD'!H44</f>
        <v>19568.919999999998</v>
      </c>
      <c r="I44" s="6">
        <f>+'JUNIO ORD'!I44</f>
        <v>58342.7</v>
      </c>
      <c r="J44" s="6">
        <f>+'JUNIO ORD'!J44</f>
        <v>4487.7</v>
      </c>
      <c r="K44" s="6">
        <f>+'JUNIO ORD'!K44</f>
        <v>1702.7</v>
      </c>
      <c r="L44" s="6">
        <f>+'JUNIO ORD'!L44</f>
        <v>0</v>
      </c>
      <c r="M44" s="6">
        <f>+'JUNIO ORD'!M44</f>
        <v>0</v>
      </c>
      <c r="N44" s="15">
        <f t="shared" si="0"/>
        <v>4928411.7300000004</v>
      </c>
    </row>
    <row r="45" spans="1:14" x14ac:dyDescent="0.3">
      <c r="A45" s="3">
        <v>42</v>
      </c>
      <c r="B45" s="13" t="s">
        <v>55</v>
      </c>
      <c r="C45" s="6">
        <f>'JUNIO ORD'!C45+'1ER AJUSTE CUAT. 2024 '!C45</f>
        <v>1587650.6</v>
      </c>
      <c r="D45" s="6">
        <f>'JUNIO ORD'!D45+'1ER AJUSTE CUAT. 2024 '!D45</f>
        <v>255406.63</v>
      </c>
      <c r="E45" s="6">
        <f>+'JUNIO ORD'!E45</f>
        <v>9233.75</v>
      </c>
      <c r="F45" s="6">
        <f>'JUNIO ORD'!F45</f>
        <v>18953.580000000002</v>
      </c>
      <c r="G45" s="6">
        <f>+'JUNIO ORD'!G45</f>
        <v>21073</v>
      </c>
      <c r="H45" s="6">
        <f>+'JUNIO ORD'!H45</f>
        <v>8767.8799999999992</v>
      </c>
      <c r="I45" s="6">
        <f>+'JUNIO ORD'!I45</f>
        <v>21843.54</v>
      </c>
      <c r="J45" s="6">
        <f>+'JUNIO ORD'!J45</f>
        <v>1377.97</v>
      </c>
      <c r="K45" s="6">
        <f>+'JUNIO ORD'!K45</f>
        <v>857.27</v>
      </c>
      <c r="L45" s="6">
        <f>+'JUNIO ORD'!L45</f>
        <v>29274</v>
      </c>
      <c r="M45" s="6">
        <f>+'JUNIO ORD'!M45</f>
        <v>0</v>
      </c>
      <c r="N45" s="15">
        <f t="shared" si="0"/>
        <v>1954438.22</v>
      </c>
    </row>
    <row r="46" spans="1:14" x14ac:dyDescent="0.3">
      <c r="A46" s="3">
        <v>43</v>
      </c>
      <c r="B46" s="13" t="s">
        <v>56</v>
      </c>
      <c r="C46" s="6">
        <f>'JUNIO ORD'!C46+'1ER AJUSTE CUAT. 2024 '!C46</f>
        <v>18448346.73</v>
      </c>
      <c r="D46" s="6">
        <f>'JUNIO ORD'!D46+'1ER AJUSTE CUAT. 2024 '!D46</f>
        <v>3472538.4299999997</v>
      </c>
      <c r="E46" s="6">
        <f>+'JUNIO ORD'!E46</f>
        <v>108495.89</v>
      </c>
      <c r="F46" s="6">
        <f>'JUNIO ORD'!F46</f>
        <v>230816.01</v>
      </c>
      <c r="G46" s="6">
        <f>+'JUNIO ORD'!G46</f>
        <v>282601.62</v>
      </c>
      <c r="H46" s="6">
        <f>+'JUNIO ORD'!H46</f>
        <v>101319.25</v>
      </c>
      <c r="I46" s="6">
        <f>+'JUNIO ORD'!I46</f>
        <v>267166.63</v>
      </c>
      <c r="J46" s="6">
        <f>+'JUNIO ORD'!J46</f>
        <v>14742.07</v>
      </c>
      <c r="K46" s="6">
        <f>+'JUNIO ORD'!K46</f>
        <v>9791.11</v>
      </c>
      <c r="L46" s="6">
        <f>+'JUNIO ORD'!L46</f>
        <v>0</v>
      </c>
      <c r="M46" s="6">
        <f>+'JUNIO ORD'!M46</f>
        <v>0</v>
      </c>
      <c r="N46" s="15">
        <f t="shared" si="0"/>
        <v>22935817.740000002</v>
      </c>
    </row>
    <row r="47" spans="1:14" x14ac:dyDescent="0.3">
      <c r="A47" s="3">
        <v>44</v>
      </c>
      <c r="B47" s="13" t="s">
        <v>57</v>
      </c>
      <c r="C47" s="6">
        <f>'JUNIO ORD'!C47+'1ER AJUSTE CUAT. 2024 '!C47</f>
        <v>7486941.4199999999</v>
      </c>
      <c r="D47" s="6">
        <f>'JUNIO ORD'!D47+'1ER AJUSTE CUAT. 2024 '!D47</f>
        <v>1719979.9500000002</v>
      </c>
      <c r="E47" s="6">
        <f>+'JUNIO ORD'!E47</f>
        <v>47835.360000000001</v>
      </c>
      <c r="F47" s="6">
        <f>'JUNIO ORD'!F47</f>
        <v>111159.58</v>
      </c>
      <c r="G47" s="6">
        <f>+'JUNIO ORD'!G47</f>
        <v>102428.99</v>
      </c>
      <c r="H47" s="6">
        <f>+'JUNIO ORD'!H47</f>
        <v>40488.910000000003</v>
      </c>
      <c r="I47" s="6">
        <f>+'JUNIO ORD'!I47</f>
        <v>99089.73</v>
      </c>
      <c r="J47" s="6">
        <f>+'JUNIO ORD'!J47</f>
        <v>7389.27</v>
      </c>
      <c r="K47" s="6">
        <f>+'JUNIO ORD'!K47</f>
        <v>3706.32</v>
      </c>
      <c r="L47" s="6">
        <f>+'JUNIO ORD'!L47</f>
        <v>0</v>
      </c>
      <c r="M47" s="6">
        <f>+'JUNIO ORD'!M47</f>
        <v>205880.99</v>
      </c>
      <c r="N47" s="15">
        <f t="shared" si="0"/>
        <v>9824900.5200000014</v>
      </c>
    </row>
    <row r="48" spans="1:14" x14ac:dyDescent="0.3">
      <c r="A48" s="3">
        <v>45</v>
      </c>
      <c r="B48" s="13" t="s">
        <v>58</v>
      </c>
      <c r="C48" s="6">
        <f>'JUNIO ORD'!C48+'1ER AJUSTE CUAT. 2024 '!C48</f>
        <v>1319170.8899999999</v>
      </c>
      <c r="D48" s="6">
        <f>'JUNIO ORD'!D48+'1ER AJUSTE CUAT. 2024 '!D48</f>
        <v>325340.58999999997</v>
      </c>
      <c r="E48" s="6">
        <f>+'JUNIO ORD'!E48</f>
        <v>6580.37</v>
      </c>
      <c r="F48" s="6">
        <f>'JUNIO ORD'!F48</f>
        <v>11441.9</v>
      </c>
      <c r="G48" s="6">
        <f>+'JUNIO ORD'!G48</f>
        <v>19515.580000000002</v>
      </c>
      <c r="H48" s="6">
        <f>+'JUNIO ORD'!H48</f>
        <v>7406</v>
      </c>
      <c r="I48" s="6">
        <f>+'JUNIO ORD'!I48</f>
        <v>19985.689999999999</v>
      </c>
      <c r="J48" s="6">
        <f>+'JUNIO ORD'!J48</f>
        <v>756.3</v>
      </c>
      <c r="K48" s="6">
        <f>+'JUNIO ORD'!K48</f>
        <v>770.74</v>
      </c>
      <c r="L48" s="6">
        <f>+'JUNIO ORD'!L48</f>
        <v>21547</v>
      </c>
      <c r="M48" s="6">
        <f>+'JUNIO ORD'!M48</f>
        <v>0</v>
      </c>
      <c r="N48" s="15">
        <f t="shared" si="0"/>
        <v>1732515.06</v>
      </c>
    </row>
    <row r="49" spans="1:14" x14ac:dyDescent="0.3">
      <c r="A49" s="3">
        <v>46</v>
      </c>
      <c r="B49" s="13" t="s">
        <v>59</v>
      </c>
      <c r="C49" s="6">
        <f>'JUNIO ORD'!C49+'1ER AJUSTE CUAT. 2024 '!C49</f>
        <v>775534.32000000007</v>
      </c>
      <c r="D49" s="6">
        <f>'JUNIO ORD'!D49+'1ER AJUSTE CUAT. 2024 '!D49</f>
        <v>143801.41</v>
      </c>
      <c r="E49" s="6">
        <f>+'JUNIO ORD'!E49</f>
        <v>4910.68</v>
      </c>
      <c r="F49" s="6">
        <f>'JUNIO ORD'!F49</f>
        <v>11024.97</v>
      </c>
      <c r="G49" s="6">
        <f>+'JUNIO ORD'!G49</f>
        <v>7485.93</v>
      </c>
      <c r="H49" s="6">
        <f>+'JUNIO ORD'!H49</f>
        <v>4221.9399999999996</v>
      </c>
      <c r="I49" s="6">
        <f>+'JUNIO ORD'!I49</f>
        <v>9099.82</v>
      </c>
      <c r="J49" s="6">
        <f>+'JUNIO ORD'!J49</f>
        <v>849.9</v>
      </c>
      <c r="K49" s="6">
        <f>+'JUNIO ORD'!K49</f>
        <v>391.8</v>
      </c>
      <c r="L49" s="6">
        <f>+'JUNIO ORD'!L49</f>
        <v>0</v>
      </c>
      <c r="M49" s="6">
        <f>+'JUNIO ORD'!M49</f>
        <v>0</v>
      </c>
      <c r="N49" s="15">
        <f t="shared" si="0"/>
        <v>957320.77000000014</v>
      </c>
    </row>
    <row r="50" spans="1:14" x14ac:dyDescent="0.3">
      <c r="A50" s="3">
        <v>47</v>
      </c>
      <c r="B50" s="13" t="s">
        <v>60</v>
      </c>
      <c r="C50" s="6">
        <f>'JUNIO ORD'!C50+'1ER AJUSTE CUAT. 2024 '!C50</f>
        <v>68982.78</v>
      </c>
      <c r="D50" s="6">
        <f>'JUNIO ORD'!D50+'1ER AJUSTE CUAT. 2024 '!D50</f>
        <v>30924.68</v>
      </c>
      <c r="E50" s="6">
        <f>+'JUNIO ORD'!E50</f>
        <v>908.34</v>
      </c>
      <c r="F50" s="6">
        <f>'JUNIO ORD'!F50</f>
        <v>2593.1999999999998</v>
      </c>
      <c r="G50" s="6">
        <f>+'JUNIO ORD'!G50</f>
        <v>202.53</v>
      </c>
      <c r="H50" s="6">
        <f>+'JUNIO ORD'!H50</f>
        <v>345.59</v>
      </c>
      <c r="I50" s="6">
        <f>+'JUNIO ORD'!I50</f>
        <v>349.47</v>
      </c>
      <c r="J50" s="6">
        <f>+'JUNIO ORD'!J50</f>
        <v>193.08</v>
      </c>
      <c r="K50" s="6">
        <f>+'JUNIO ORD'!K50</f>
        <v>17.07</v>
      </c>
      <c r="L50" s="6">
        <f>+'JUNIO ORD'!L50</f>
        <v>0</v>
      </c>
      <c r="M50" s="6">
        <f>+'JUNIO ORD'!M50</f>
        <v>0</v>
      </c>
      <c r="N50" s="15">
        <f t="shared" si="0"/>
        <v>104516.73999999999</v>
      </c>
    </row>
    <row r="51" spans="1:14" x14ac:dyDescent="0.3">
      <c r="A51" s="3">
        <v>48</v>
      </c>
      <c r="B51" s="13" t="s">
        <v>61</v>
      </c>
      <c r="C51" s="6">
        <f>'JUNIO ORD'!C51+'1ER AJUSTE CUAT. 2024 '!C51</f>
        <v>217042.30000000002</v>
      </c>
      <c r="D51" s="6">
        <f>'JUNIO ORD'!D51+'1ER AJUSTE CUAT. 2024 '!D51</f>
        <v>56610.99</v>
      </c>
      <c r="E51" s="6">
        <f>+'JUNIO ORD'!E51</f>
        <v>2174.4299999999998</v>
      </c>
      <c r="F51" s="6">
        <f>'JUNIO ORD'!F51</f>
        <v>5928.52</v>
      </c>
      <c r="G51" s="6">
        <f>+'JUNIO ORD'!G51</f>
        <v>3714.21</v>
      </c>
      <c r="H51" s="6">
        <f>+'JUNIO ORD'!H51</f>
        <v>1122.94</v>
      </c>
      <c r="I51" s="6">
        <f>+'JUNIO ORD'!I51</f>
        <v>2643.71</v>
      </c>
      <c r="J51" s="6">
        <f>+'JUNIO ORD'!J51</f>
        <v>410.32</v>
      </c>
      <c r="K51" s="6">
        <f>+'JUNIO ORD'!K51</f>
        <v>77.400000000000006</v>
      </c>
      <c r="L51" s="6">
        <f>+'JUNIO ORD'!L51</f>
        <v>0</v>
      </c>
      <c r="M51" s="6">
        <f>+'JUNIO ORD'!M51</f>
        <v>0</v>
      </c>
      <c r="N51" s="15">
        <f t="shared" si="0"/>
        <v>289724.82000000012</v>
      </c>
    </row>
    <row r="52" spans="1:14" x14ac:dyDescent="0.3">
      <c r="A52" s="3">
        <v>49</v>
      </c>
      <c r="B52" s="13" t="s">
        <v>62</v>
      </c>
      <c r="C52" s="6">
        <f>'JUNIO ORD'!C52+'1ER AJUSTE CUAT. 2024 '!C52</f>
        <v>171439.05</v>
      </c>
      <c r="D52" s="6">
        <f>'JUNIO ORD'!D52+'1ER AJUSTE CUAT. 2024 '!D52</f>
        <v>58122.25</v>
      </c>
      <c r="E52" s="6">
        <f>+'JUNIO ORD'!E52</f>
        <v>1766.88</v>
      </c>
      <c r="F52" s="6">
        <f>'JUNIO ORD'!F52</f>
        <v>4864.8</v>
      </c>
      <c r="G52" s="6">
        <f>+'JUNIO ORD'!G52</f>
        <v>3022.19</v>
      </c>
      <c r="H52" s="6">
        <f>+'JUNIO ORD'!H52</f>
        <v>883.01</v>
      </c>
      <c r="I52" s="6">
        <f>+'JUNIO ORD'!I52</f>
        <v>2104.23</v>
      </c>
      <c r="J52" s="6">
        <f>+'JUNIO ORD'!J52</f>
        <v>338.78</v>
      </c>
      <c r="K52" s="6">
        <f>+'JUNIO ORD'!K52</f>
        <v>58.87</v>
      </c>
      <c r="L52" s="6">
        <f>+'JUNIO ORD'!L52</f>
        <v>0</v>
      </c>
      <c r="M52" s="6">
        <f>+'JUNIO ORD'!M52</f>
        <v>0</v>
      </c>
      <c r="N52" s="15">
        <f t="shared" si="0"/>
        <v>242600.06</v>
      </c>
    </row>
    <row r="53" spans="1:14" x14ac:dyDescent="0.3">
      <c r="A53" s="3">
        <v>50</v>
      </c>
      <c r="B53" s="13" t="s">
        <v>63</v>
      </c>
      <c r="C53" s="6">
        <f>'JUNIO ORD'!C53+'1ER AJUSTE CUAT. 2024 '!C53</f>
        <v>529130.66999999993</v>
      </c>
      <c r="D53" s="6">
        <f>'JUNIO ORD'!D53+'1ER AJUSTE CUAT. 2024 '!D53</f>
        <v>77567.320000000007</v>
      </c>
      <c r="E53" s="6">
        <f>+'JUNIO ORD'!E53</f>
        <v>3950.18</v>
      </c>
      <c r="F53" s="6">
        <f>'JUNIO ORD'!F53</f>
        <v>9727.34</v>
      </c>
      <c r="G53" s="6">
        <f>+'JUNIO ORD'!G53</f>
        <v>9694.7800000000007</v>
      </c>
      <c r="H53" s="6">
        <f>+'JUNIO ORD'!H53</f>
        <v>2831.07</v>
      </c>
      <c r="I53" s="6">
        <f>+'JUNIO ORD'!I53</f>
        <v>7536.56</v>
      </c>
      <c r="J53" s="6">
        <f>+'JUNIO ORD'!J53</f>
        <v>688.76</v>
      </c>
      <c r="K53" s="6">
        <f>+'JUNIO ORD'!K53</f>
        <v>241.77</v>
      </c>
      <c r="L53" s="6">
        <f>+'JUNIO ORD'!L53</f>
        <v>0</v>
      </c>
      <c r="M53" s="6">
        <f>+'JUNIO ORD'!M53</f>
        <v>0</v>
      </c>
      <c r="N53" s="15">
        <f t="shared" si="0"/>
        <v>641368.45000000007</v>
      </c>
    </row>
    <row r="54" spans="1:14" x14ac:dyDescent="0.3">
      <c r="A54" s="3">
        <v>51</v>
      </c>
      <c r="B54" s="13" t="s">
        <v>64</v>
      </c>
      <c r="C54" s="6">
        <f>'JUNIO ORD'!C54+'1ER AJUSTE CUAT. 2024 '!C54</f>
        <v>734506.5</v>
      </c>
      <c r="D54" s="6">
        <f>'JUNIO ORD'!D54+'1ER AJUSTE CUAT. 2024 '!D54</f>
        <v>155019.23000000001</v>
      </c>
      <c r="E54" s="6">
        <f>+'JUNIO ORD'!E54</f>
        <v>4966.4599999999991</v>
      </c>
      <c r="F54" s="6">
        <f>'JUNIO ORD'!F54</f>
        <v>11007.71</v>
      </c>
      <c r="G54" s="6">
        <f>+'JUNIO ORD'!G54</f>
        <v>12732.43</v>
      </c>
      <c r="H54" s="6">
        <f>+'JUNIO ORD'!H54</f>
        <v>4025.63</v>
      </c>
      <c r="I54" s="6">
        <f>+'JUNIO ORD'!I54</f>
        <v>10645.06</v>
      </c>
      <c r="J54" s="6">
        <f>+'JUNIO ORD'!J54</f>
        <v>758.85</v>
      </c>
      <c r="K54" s="6">
        <f>+'JUNIO ORD'!K54</f>
        <v>375.06</v>
      </c>
      <c r="L54" s="6">
        <f>+'JUNIO ORD'!L54</f>
        <v>27432</v>
      </c>
      <c r="M54" s="6">
        <f>+'JUNIO ORD'!M54</f>
        <v>0</v>
      </c>
      <c r="N54" s="15">
        <f t="shared" si="0"/>
        <v>961468.93</v>
      </c>
    </row>
    <row r="55" spans="1:14" x14ac:dyDescent="0.3">
      <c r="A55" s="3">
        <v>52</v>
      </c>
      <c r="B55" s="13" t="s">
        <v>65</v>
      </c>
      <c r="C55" s="6">
        <f>'JUNIO ORD'!C55+'1ER AJUSTE CUAT. 2024 '!C55</f>
        <v>831567.30999999994</v>
      </c>
      <c r="D55" s="6">
        <f>'JUNIO ORD'!D55+'1ER AJUSTE CUAT. 2024 '!D55</f>
        <v>152934.41999999998</v>
      </c>
      <c r="E55" s="6">
        <f>+'JUNIO ORD'!E55</f>
        <v>4757.1899999999996</v>
      </c>
      <c r="F55" s="6">
        <f>'JUNIO ORD'!F55</f>
        <v>11885.34</v>
      </c>
      <c r="G55" s="6">
        <f>+'JUNIO ORD'!G55</f>
        <v>15167.43</v>
      </c>
      <c r="H55" s="6">
        <f>+'JUNIO ORD'!H55</f>
        <v>4420.28</v>
      </c>
      <c r="I55" s="6">
        <f>+'JUNIO ORD'!I55</f>
        <v>11997.74</v>
      </c>
      <c r="J55" s="6">
        <f>+'JUNIO ORD'!J55</f>
        <v>965.84</v>
      </c>
      <c r="K55" s="6">
        <f>+'JUNIO ORD'!K55</f>
        <v>383.23</v>
      </c>
      <c r="L55" s="6">
        <f>+'JUNIO ORD'!L55</f>
        <v>85148</v>
      </c>
      <c r="M55" s="6">
        <f>+'JUNIO ORD'!M55</f>
        <v>0</v>
      </c>
      <c r="N55" s="15">
        <f t="shared" si="0"/>
        <v>1119226.7799999998</v>
      </c>
    </row>
    <row r="56" spans="1:14" x14ac:dyDescent="0.3">
      <c r="A56" s="3">
        <v>53</v>
      </c>
      <c r="B56" s="13" t="s">
        <v>66</v>
      </c>
      <c r="C56" s="6">
        <f>'JUNIO ORD'!C56+'1ER AJUSTE CUAT. 2024 '!C56</f>
        <v>433589.79</v>
      </c>
      <c r="D56" s="6">
        <f>'JUNIO ORD'!D56+'1ER AJUSTE CUAT. 2024 '!D56</f>
        <v>205532.59</v>
      </c>
      <c r="E56" s="6">
        <f>+'JUNIO ORD'!E56</f>
        <v>5872.59</v>
      </c>
      <c r="F56" s="6">
        <f>'JUNIO ORD'!F56</f>
        <v>17222.86</v>
      </c>
      <c r="G56" s="6">
        <f>+'JUNIO ORD'!G56</f>
        <v>3244.79</v>
      </c>
      <c r="H56" s="6">
        <f>+'JUNIO ORD'!H56</f>
        <v>2134.92</v>
      </c>
      <c r="I56" s="6">
        <f>+'JUNIO ORD'!I56</f>
        <v>2759.88</v>
      </c>
      <c r="J56" s="6">
        <f>+'JUNIO ORD'!J56</f>
        <v>1190.52</v>
      </c>
      <c r="K56" s="6">
        <f>+'JUNIO ORD'!K56</f>
        <v>93.34</v>
      </c>
      <c r="L56" s="6">
        <f>+'JUNIO ORD'!L56</f>
        <v>23441</v>
      </c>
      <c r="M56" s="6">
        <f>+'JUNIO ORD'!M56</f>
        <v>0</v>
      </c>
      <c r="N56" s="15">
        <f t="shared" si="0"/>
        <v>695082.28</v>
      </c>
    </row>
    <row r="57" spans="1:14" x14ac:dyDescent="0.3">
      <c r="A57" s="3">
        <v>54</v>
      </c>
      <c r="B57" s="13" t="s">
        <v>67</v>
      </c>
      <c r="C57" s="6">
        <f>'JUNIO ORD'!C57+'1ER AJUSTE CUAT. 2024 '!C57</f>
        <v>146304.43</v>
      </c>
      <c r="D57" s="6">
        <f>'JUNIO ORD'!D57+'1ER AJUSTE CUAT. 2024 '!D57</f>
        <v>47120.57</v>
      </c>
      <c r="E57" s="6">
        <f>+'JUNIO ORD'!E57</f>
        <v>1356</v>
      </c>
      <c r="F57" s="6">
        <f>'JUNIO ORD'!F57</f>
        <v>3628.85</v>
      </c>
      <c r="G57" s="6">
        <f>+'JUNIO ORD'!G57</f>
        <v>1018.19</v>
      </c>
      <c r="H57" s="6">
        <f>+'JUNIO ORD'!H57</f>
        <v>763.14</v>
      </c>
      <c r="I57" s="6">
        <f>+'JUNIO ORD'!I57</f>
        <v>1281.96</v>
      </c>
      <c r="J57" s="6">
        <f>+'JUNIO ORD'!J57</f>
        <v>259.45999999999998</v>
      </c>
      <c r="K57" s="6">
        <f>+'JUNIO ORD'!K57</f>
        <v>55.86</v>
      </c>
      <c r="L57" s="6">
        <f>+'JUNIO ORD'!L57</f>
        <v>4453</v>
      </c>
      <c r="M57" s="6">
        <f>+'JUNIO ORD'!M57</f>
        <v>0</v>
      </c>
      <c r="N57" s="15">
        <f t="shared" si="0"/>
        <v>206241.46</v>
      </c>
    </row>
    <row r="58" spans="1:14" x14ac:dyDescent="0.3">
      <c r="A58" s="3">
        <v>55</v>
      </c>
      <c r="B58" s="13" t="s">
        <v>68</v>
      </c>
      <c r="C58" s="6">
        <f>'JUNIO ORD'!C58+'1ER AJUSTE CUAT. 2024 '!C58</f>
        <v>581622.41</v>
      </c>
      <c r="D58" s="6">
        <f>'JUNIO ORD'!D58+'1ER AJUSTE CUAT. 2024 '!D58</f>
        <v>184685.17</v>
      </c>
      <c r="E58" s="6">
        <f>+'JUNIO ORD'!E58</f>
        <v>3935.9600000000005</v>
      </c>
      <c r="F58" s="6">
        <f>'JUNIO ORD'!F58</f>
        <v>9090.1</v>
      </c>
      <c r="G58" s="6">
        <f>+'JUNIO ORD'!G58</f>
        <v>9436.56</v>
      </c>
      <c r="H58" s="6">
        <f>+'JUNIO ORD'!H58</f>
        <v>3156.74</v>
      </c>
      <c r="I58" s="6">
        <f>+'JUNIO ORD'!I58</f>
        <v>8245.23</v>
      </c>
      <c r="J58" s="6">
        <f>+'JUNIO ORD'!J58</f>
        <v>614.79999999999995</v>
      </c>
      <c r="K58" s="6">
        <f>+'JUNIO ORD'!K58</f>
        <v>287.42</v>
      </c>
      <c r="L58" s="6">
        <f>+'JUNIO ORD'!L58</f>
        <v>0</v>
      </c>
      <c r="M58" s="6">
        <f>+'JUNIO ORD'!M58</f>
        <v>0</v>
      </c>
      <c r="N58" s="15">
        <f t="shared" si="0"/>
        <v>801074.39000000013</v>
      </c>
    </row>
    <row r="59" spans="1:14" x14ac:dyDescent="0.3">
      <c r="A59" s="3">
        <v>56</v>
      </c>
      <c r="B59" s="13" t="s">
        <v>69</v>
      </c>
      <c r="C59" s="6">
        <f>'JUNIO ORD'!C59+'1ER AJUSTE CUAT. 2024 '!C59</f>
        <v>188440.21</v>
      </c>
      <c r="D59" s="6">
        <f>'JUNIO ORD'!D59+'1ER AJUSTE CUAT. 2024 '!D59</f>
        <v>39322.199999999997</v>
      </c>
      <c r="E59" s="6">
        <f>+'JUNIO ORD'!E59</f>
        <v>1849.6</v>
      </c>
      <c r="F59" s="6">
        <f>'JUNIO ORD'!F59</f>
        <v>5023.8500000000004</v>
      </c>
      <c r="G59" s="6">
        <f>+'JUNIO ORD'!G59</f>
        <v>3701.32</v>
      </c>
      <c r="H59" s="6">
        <f>+'JUNIO ORD'!H59</f>
        <v>977.06</v>
      </c>
      <c r="I59" s="6">
        <f>+'JUNIO ORD'!I59</f>
        <v>2513.9699999999998</v>
      </c>
      <c r="J59" s="6">
        <f>+'JUNIO ORD'!J59</f>
        <v>351.67</v>
      </c>
      <c r="K59" s="6">
        <f>+'JUNIO ORD'!K59</f>
        <v>68.349999999999994</v>
      </c>
      <c r="L59" s="6">
        <f>+'JUNIO ORD'!L59</f>
        <v>0</v>
      </c>
      <c r="M59" s="6">
        <f>+'JUNIO ORD'!M59</f>
        <v>0</v>
      </c>
      <c r="N59" s="15">
        <f t="shared" si="0"/>
        <v>242248.23</v>
      </c>
    </row>
    <row r="60" spans="1:14" x14ac:dyDescent="0.3">
      <c r="A60" s="3">
        <v>57</v>
      </c>
      <c r="B60" s="13" t="s">
        <v>70</v>
      </c>
      <c r="C60" s="6">
        <f>'JUNIO ORD'!C60+'1ER AJUSTE CUAT. 2024 '!C60</f>
        <v>6888941.6000000006</v>
      </c>
      <c r="D60" s="6">
        <f>'JUNIO ORD'!D60+'1ER AJUSTE CUAT. 2024 '!D60</f>
        <v>1502994.1800000002</v>
      </c>
      <c r="E60" s="6">
        <f>+'JUNIO ORD'!E60</f>
        <v>39964.789999999994</v>
      </c>
      <c r="F60" s="6">
        <f>'JUNIO ORD'!F60</f>
        <v>91221.81</v>
      </c>
      <c r="G60" s="6">
        <f>+'JUNIO ORD'!G60</f>
        <v>95877.66</v>
      </c>
      <c r="H60" s="6">
        <f>+'JUNIO ORD'!H60</f>
        <v>37293.230000000003</v>
      </c>
      <c r="I60" s="6">
        <f>+'JUNIO ORD'!I60</f>
        <v>92974.13</v>
      </c>
      <c r="J60" s="6">
        <f>+'JUNIO ORD'!J60</f>
        <v>5935.18</v>
      </c>
      <c r="K60" s="6">
        <f>+'JUNIO ORD'!K60</f>
        <v>3491.73</v>
      </c>
      <c r="L60" s="6">
        <f>+'JUNIO ORD'!L60</f>
        <v>0</v>
      </c>
      <c r="M60" s="6">
        <f>+'JUNIO ORD'!M60</f>
        <v>63782.12</v>
      </c>
      <c r="N60" s="15">
        <f t="shared" si="0"/>
        <v>8822476.4300000016</v>
      </c>
    </row>
    <row r="61" spans="1:14" x14ac:dyDescent="0.3">
      <c r="A61" s="3">
        <v>58</v>
      </c>
      <c r="B61" s="13" t="s">
        <v>71</v>
      </c>
      <c r="C61" s="6">
        <f>'JUNIO ORD'!C61+'1ER AJUSTE CUAT. 2024 '!C61</f>
        <v>1346823.21</v>
      </c>
      <c r="D61" s="6">
        <f>'JUNIO ORD'!D61+'1ER AJUSTE CUAT. 2024 '!D61</f>
        <v>98433.4</v>
      </c>
      <c r="E61" s="6">
        <f>+'JUNIO ORD'!E61</f>
        <v>10159.58</v>
      </c>
      <c r="F61" s="6">
        <f>'JUNIO ORD'!F61</f>
        <v>25016.05</v>
      </c>
      <c r="G61" s="6">
        <f>+'JUNIO ORD'!G61</f>
        <v>33700.519999999997</v>
      </c>
      <c r="H61" s="6">
        <f>+'JUNIO ORD'!H61</f>
        <v>7209.29</v>
      </c>
      <c r="I61" s="6">
        <f>+'JUNIO ORD'!I61</f>
        <v>22326.79</v>
      </c>
      <c r="J61" s="6">
        <f>+'JUNIO ORD'!J61</f>
        <v>1754.92</v>
      </c>
      <c r="K61" s="6">
        <f>+'JUNIO ORD'!K61</f>
        <v>614.59</v>
      </c>
      <c r="L61" s="6">
        <f>+'JUNIO ORD'!L61</f>
        <v>0</v>
      </c>
      <c r="M61" s="6">
        <f>+'JUNIO ORD'!M61</f>
        <v>0</v>
      </c>
      <c r="N61" s="15">
        <f t="shared" si="0"/>
        <v>1546038.35</v>
      </c>
    </row>
    <row r="62" spans="1:14" x14ac:dyDescent="0.3">
      <c r="A62" s="3">
        <v>59</v>
      </c>
      <c r="B62" s="13" t="s">
        <v>72</v>
      </c>
      <c r="C62" s="6">
        <f>'JUNIO ORD'!C62+'1ER AJUSTE CUAT. 2024 '!C62</f>
        <v>7719100.25</v>
      </c>
      <c r="D62" s="6">
        <f>'JUNIO ORD'!D62+'1ER AJUSTE CUAT. 2024 '!D62</f>
        <v>1818856.29</v>
      </c>
      <c r="E62" s="6">
        <f>+'JUNIO ORD'!E62</f>
        <v>44746.03</v>
      </c>
      <c r="F62" s="6">
        <f>'JUNIO ORD'!F62</f>
        <v>91791.18</v>
      </c>
      <c r="G62" s="6">
        <f>+'JUNIO ORD'!G62</f>
        <v>126985.42</v>
      </c>
      <c r="H62" s="6">
        <f>+'JUNIO ORD'!H62</f>
        <v>42374.14</v>
      </c>
      <c r="I62" s="6">
        <f>+'JUNIO ORD'!I62</f>
        <v>115598.82</v>
      </c>
      <c r="J62" s="6">
        <f>+'JUNIO ORD'!J62</f>
        <v>5925.74</v>
      </c>
      <c r="K62" s="6">
        <f>+'JUNIO ORD'!K62</f>
        <v>4158.62</v>
      </c>
      <c r="L62" s="6">
        <f>+'JUNIO ORD'!L62</f>
        <v>0</v>
      </c>
      <c r="M62" s="6">
        <f>+'JUNIO ORD'!M62</f>
        <v>0</v>
      </c>
      <c r="N62" s="15">
        <f t="shared" si="0"/>
        <v>9969536.4899999984</v>
      </c>
    </row>
    <row r="63" spans="1:14" x14ac:dyDescent="0.3">
      <c r="A63" s="3">
        <v>60</v>
      </c>
      <c r="B63" s="13" t="s">
        <v>73</v>
      </c>
      <c r="C63" s="6">
        <f>'JUNIO ORD'!C63+'1ER AJUSTE CUAT. 2024 '!C63</f>
        <v>322033.61</v>
      </c>
      <c r="D63" s="6">
        <f>'JUNIO ORD'!D63+'1ER AJUSTE CUAT. 2024 '!D63</f>
        <v>67516.58</v>
      </c>
      <c r="E63" s="6">
        <f>+'JUNIO ORD'!E63</f>
        <v>2812.07</v>
      </c>
      <c r="F63" s="6">
        <f>'JUNIO ORD'!F63</f>
        <v>7765.2</v>
      </c>
      <c r="G63" s="6">
        <f>+'JUNIO ORD'!G63</f>
        <v>6384.28</v>
      </c>
      <c r="H63" s="6">
        <f>+'JUNIO ORD'!H63</f>
        <v>1659.63</v>
      </c>
      <c r="I63" s="6">
        <f>+'JUNIO ORD'!I63</f>
        <v>4367.6400000000003</v>
      </c>
      <c r="J63" s="6">
        <f>+'JUNIO ORD'!J63</f>
        <v>524.42999999999995</v>
      </c>
      <c r="K63" s="6">
        <f>+'JUNIO ORD'!K63</f>
        <v>120.34</v>
      </c>
      <c r="L63" s="6">
        <f>+'JUNIO ORD'!L63</f>
        <v>0</v>
      </c>
      <c r="M63" s="6">
        <f>+'JUNIO ORD'!M63</f>
        <v>0</v>
      </c>
      <c r="N63" s="15">
        <f t="shared" si="0"/>
        <v>413183.78000000009</v>
      </c>
    </row>
    <row r="64" spans="1:14" x14ac:dyDescent="0.3">
      <c r="A64" s="3">
        <v>61</v>
      </c>
      <c r="B64" s="13" t="s">
        <v>74</v>
      </c>
      <c r="C64" s="6">
        <f>'JUNIO ORD'!C64+'1ER AJUSTE CUAT. 2024 '!C64</f>
        <v>395273.69</v>
      </c>
      <c r="D64" s="6">
        <f>'JUNIO ORD'!D64+'1ER AJUSTE CUAT. 2024 '!D64</f>
        <v>97530.59</v>
      </c>
      <c r="E64" s="6">
        <f>+'JUNIO ORD'!E64</f>
        <v>3621.58</v>
      </c>
      <c r="F64" s="6">
        <f>'JUNIO ORD'!F64</f>
        <v>10308.700000000001</v>
      </c>
      <c r="G64" s="6">
        <f>+'JUNIO ORD'!G64</f>
        <v>7546.86</v>
      </c>
      <c r="H64" s="6">
        <f>+'JUNIO ORD'!H64</f>
        <v>2010.35</v>
      </c>
      <c r="I64" s="6">
        <f>+'JUNIO ORD'!I64</f>
        <v>5029.67</v>
      </c>
      <c r="J64" s="6">
        <f>+'JUNIO ORD'!J64</f>
        <v>669.4</v>
      </c>
      <c r="K64" s="6">
        <f>+'JUNIO ORD'!K64</f>
        <v>136.75</v>
      </c>
      <c r="L64" s="6">
        <f>+'JUNIO ORD'!L64</f>
        <v>0</v>
      </c>
      <c r="M64" s="6">
        <f>+'JUNIO ORD'!M64</f>
        <v>0</v>
      </c>
      <c r="N64" s="15">
        <f t="shared" si="0"/>
        <v>522127.59</v>
      </c>
    </row>
    <row r="65" spans="1:14" x14ac:dyDescent="0.3">
      <c r="A65" s="3">
        <v>62</v>
      </c>
      <c r="B65" s="13" t="s">
        <v>75</v>
      </c>
      <c r="C65" s="6">
        <f>'JUNIO ORD'!C65+'1ER AJUSTE CUAT. 2024 '!C65</f>
        <v>136287.89000000001</v>
      </c>
      <c r="D65" s="6">
        <f>'JUNIO ORD'!D65+'1ER AJUSTE CUAT. 2024 '!D65</f>
        <v>52110.91</v>
      </c>
      <c r="E65" s="6">
        <f>+'JUNIO ORD'!E65</f>
        <v>1404.24</v>
      </c>
      <c r="F65" s="6">
        <f>'JUNIO ORD'!F65</f>
        <v>3875.9</v>
      </c>
      <c r="G65" s="6">
        <f>+'JUNIO ORD'!G65</f>
        <v>1243.58</v>
      </c>
      <c r="H65" s="6">
        <f>+'JUNIO ORD'!H65</f>
        <v>700.66</v>
      </c>
      <c r="I65" s="6">
        <f>+'JUNIO ORD'!I65</f>
        <v>1226.93</v>
      </c>
      <c r="J65" s="6">
        <f>+'JUNIO ORD'!J65</f>
        <v>274.13</v>
      </c>
      <c r="K65" s="6">
        <f>+'JUNIO ORD'!K65</f>
        <v>46.45</v>
      </c>
      <c r="L65" s="6">
        <f>+'JUNIO ORD'!L65</f>
        <v>2235</v>
      </c>
      <c r="M65" s="6">
        <f>+'JUNIO ORD'!M65</f>
        <v>0</v>
      </c>
      <c r="N65" s="15">
        <f t="shared" si="0"/>
        <v>199405.69</v>
      </c>
    </row>
    <row r="66" spans="1:14" x14ac:dyDescent="0.3">
      <c r="A66" s="3">
        <v>63</v>
      </c>
      <c r="B66" s="13" t="s">
        <v>76</v>
      </c>
      <c r="C66" s="6">
        <f>'JUNIO ORD'!C66+'1ER AJUSTE CUAT. 2024 '!C66</f>
        <v>511439.09</v>
      </c>
      <c r="D66" s="6">
        <f>'JUNIO ORD'!D66+'1ER AJUSTE CUAT. 2024 '!D66</f>
        <v>64571.11</v>
      </c>
      <c r="E66" s="6">
        <f>+'JUNIO ORD'!E66</f>
        <v>3087.7300000000005</v>
      </c>
      <c r="F66" s="6">
        <f>'JUNIO ORD'!F66</f>
        <v>6233.19</v>
      </c>
      <c r="G66" s="6">
        <f>+'JUNIO ORD'!G66</f>
        <v>10651.53</v>
      </c>
      <c r="H66" s="6">
        <f>+'JUNIO ORD'!H66</f>
        <v>2838.81</v>
      </c>
      <c r="I66" s="6">
        <f>+'JUNIO ORD'!I66</f>
        <v>8651.33</v>
      </c>
      <c r="J66" s="6">
        <f>+'JUNIO ORD'!J66</f>
        <v>478.63</v>
      </c>
      <c r="K66" s="6">
        <f>+'JUNIO ORD'!K66</f>
        <v>278.27</v>
      </c>
      <c r="L66" s="6">
        <f>+'JUNIO ORD'!L66</f>
        <v>0</v>
      </c>
      <c r="M66" s="6">
        <f>+'JUNIO ORD'!M66</f>
        <v>0</v>
      </c>
      <c r="N66" s="15">
        <f t="shared" si="0"/>
        <v>608229.69000000006</v>
      </c>
    </row>
    <row r="67" spans="1:14" x14ac:dyDescent="0.3">
      <c r="A67" s="3">
        <v>64</v>
      </c>
      <c r="B67" s="13" t="s">
        <v>77</v>
      </c>
      <c r="C67" s="6">
        <f>'JUNIO ORD'!C67+'1ER AJUSTE CUAT. 2024 '!C67</f>
        <v>861476.34</v>
      </c>
      <c r="D67" s="6">
        <f>'JUNIO ORD'!D67+'1ER AJUSTE CUAT. 2024 '!D67</f>
        <v>103623.76</v>
      </c>
      <c r="E67" s="6">
        <f>+'JUNIO ORD'!E67</f>
        <v>6173.1100000000006</v>
      </c>
      <c r="F67" s="6">
        <f>'JUNIO ORD'!F67</f>
        <v>14998.2</v>
      </c>
      <c r="G67" s="6">
        <f>+'JUNIO ORD'!G67</f>
        <v>21521.07</v>
      </c>
      <c r="H67" s="6">
        <f>+'JUNIO ORD'!H67</f>
        <v>4620.99</v>
      </c>
      <c r="I67" s="6">
        <f>+'JUNIO ORD'!I67</f>
        <v>14769</v>
      </c>
      <c r="J67" s="6">
        <f>+'JUNIO ORD'!J67</f>
        <v>1084.33</v>
      </c>
      <c r="K67" s="6">
        <f>+'JUNIO ORD'!K67</f>
        <v>401.6</v>
      </c>
      <c r="L67" s="6">
        <f>+'JUNIO ORD'!L67</f>
        <v>34591</v>
      </c>
      <c r="M67" s="6">
        <f>+'JUNIO ORD'!M67</f>
        <v>0</v>
      </c>
      <c r="N67" s="15">
        <f t="shared" si="0"/>
        <v>1063259.3999999999</v>
      </c>
    </row>
    <row r="68" spans="1:14" x14ac:dyDescent="0.3">
      <c r="A68" s="3">
        <v>65</v>
      </c>
      <c r="B68" s="13" t="s">
        <v>78</v>
      </c>
      <c r="C68" s="6">
        <f>'JUNIO ORD'!C68+'1ER AJUSTE CUAT. 2024 '!C68</f>
        <v>200860.83</v>
      </c>
      <c r="D68" s="6">
        <f>'JUNIO ORD'!D68+'1ER AJUSTE CUAT. 2024 '!D68</f>
        <v>82741.649999999994</v>
      </c>
      <c r="E68" s="6">
        <f>+'JUNIO ORD'!E68</f>
        <v>2110.11</v>
      </c>
      <c r="F68" s="6">
        <f>'JUNIO ORD'!F68</f>
        <v>5970.19</v>
      </c>
      <c r="G68" s="6">
        <f>+'JUNIO ORD'!G68</f>
        <v>2783.75</v>
      </c>
      <c r="H68" s="6">
        <f>+'JUNIO ORD'!H68</f>
        <v>1020.57</v>
      </c>
      <c r="I68" s="6">
        <f>+'JUNIO ORD'!I68</f>
        <v>2080.2199999999998</v>
      </c>
      <c r="J68" s="6">
        <f>+'JUNIO ORD'!J68</f>
        <v>414</v>
      </c>
      <c r="K68" s="6">
        <f>+'JUNIO ORD'!K68</f>
        <v>63.96</v>
      </c>
      <c r="L68" s="6">
        <f>+'JUNIO ORD'!L68</f>
        <v>22152</v>
      </c>
      <c r="M68" s="6">
        <f>+'JUNIO ORD'!M68</f>
        <v>0</v>
      </c>
      <c r="N68" s="15">
        <f t="shared" ref="N68:N131" si="1">SUM(C68:M68)</f>
        <v>320197.27999999997</v>
      </c>
    </row>
    <row r="69" spans="1:14" x14ac:dyDescent="0.3">
      <c r="A69" s="3">
        <v>66</v>
      </c>
      <c r="B69" s="13" t="s">
        <v>79</v>
      </c>
      <c r="C69" s="6">
        <f>'JUNIO ORD'!C69+'1ER AJUSTE CUAT. 2024 '!C69</f>
        <v>881156.82000000007</v>
      </c>
      <c r="D69" s="6">
        <f>'JUNIO ORD'!D69+'1ER AJUSTE CUAT. 2024 '!D69</f>
        <v>388392</v>
      </c>
      <c r="E69" s="6">
        <f>+'JUNIO ORD'!E69</f>
        <v>6146.09</v>
      </c>
      <c r="F69" s="6">
        <f>'JUNIO ORD'!F69</f>
        <v>15860.74</v>
      </c>
      <c r="G69" s="6">
        <f>+'JUNIO ORD'!G69</f>
        <v>13476.79</v>
      </c>
      <c r="H69" s="6">
        <f>+'JUNIO ORD'!H69</f>
        <v>4656.37</v>
      </c>
      <c r="I69" s="6">
        <f>+'JUNIO ORD'!I69</f>
        <v>11320.73</v>
      </c>
      <c r="J69" s="6">
        <f>+'JUNIO ORD'!J69</f>
        <v>1191</v>
      </c>
      <c r="K69" s="6">
        <f>+'JUNIO ORD'!K69</f>
        <v>381.5</v>
      </c>
      <c r="L69" s="6">
        <f>+'JUNIO ORD'!L69</f>
        <v>0</v>
      </c>
      <c r="M69" s="6">
        <f>+'JUNIO ORD'!M69</f>
        <v>0</v>
      </c>
      <c r="N69" s="15">
        <f t="shared" si="1"/>
        <v>1322582.0400000003</v>
      </c>
    </row>
    <row r="70" spans="1:14" x14ac:dyDescent="0.3">
      <c r="A70" s="3">
        <v>67</v>
      </c>
      <c r="B70" s="13" t="s">
        <v>80</v>
      </c>
      <c r="C70" s="6">
        <f>'JUNIO ORD'!C70+'1ER AJUSTE CUAT. 2024 '!C70</f>
        <v>115556927.50999999</v>
      </c>
      <c r="D70" s="6">
        <f>'JUNIO ORD'!D70+'1ER AJUSTE CUAT. 2024 '!D70</f>
        <v>18431406.199999999</v>
      </c>
      <c r="E70" s="6">
        <f>+'JUNIO ORD'!E70</f>
        <v>671129.22</v>
      </c>
      <c r="F70" s="6">
        <f>'JUNIO ORD'!F70</f>
        <v>1312139.3700000001</v>
      </c>
      <c r="G70" s="6">
        <f>+'JUNIO ORD'!G70</f>
        <v>666398.38</v>
      </c>
      <c r="H70" s="6">
        <f>+'JUNIO ORD'!H70</f>
        <v>623613.43000000005</v>
      </c>
      <c r="I70" s="6">
        <f>+'JUNIO ORD'!I70</f>
        <v>1261730.3999999999</v>
      </c>
      <c r="J70" s="6">
        <f>+'JUNIO ORD'!J70</f>
        <v>85793.05</v>
      </c>
      <c r="K70" s="6">
        <f>+'JUNIO ORD'!K70</f>
        <v>62966.16</v>
      </c>
      <c r="L70" s="6">
        <f>+'JUNIO ORD'!L70</f>
        <v>12929535</v>
      </c>
      <c r="M70" s="6">
        <f>+'JUNIO ORD'!M70</f>
        <v>0</v>
      </c>
      <c r="N70" s="15">
        <f t="shared" si="1"/>
        <v>151601638.72000003</v>
      </c>
    </row>
    <row r="71" spans="1:14" x14ac:dyDescent="0.3">
      <c r="A71" s="3">
        <v>68</v>
      </c>
      <c r="B71" s="13" t="s">
        <v>81</v>
      </c>
      <c r="C71" s="6">
        <f>'JUNIO ORD'!C71+'1ER AJUSTE CUAT. 2024 '!C71</f>
        <v>3820838.53</v>
      </c>
      <c r="D71" s="6">
        <f>'JUNIO ORD'!D71+'1ER AJUSTE CUAT. 2024 '!D71</f>
        <v>816008.36</v>
      </c>
      <c r="E71" s="6">
        <f>+'JUNIO ORD'!E71</f>
        <v>22280.129999999997</v>
      </c>
      <c r="F71" s="6">
        <f>'JUNIO ORD'!F71</f>
        <v>44741.2</v>
      </c>
      <c r="G71" s="6">
        <f>+'JUNIO ORD'!G71</f>
        <v>59914.81</v>
      </c>
      <c r="H71" s="6">
        <f>+'JUNIO ORD'!H71</f>
        <v>21189.85</v>
      </c>
      <c r="I71" s="6">
        <f>+'JUNIO ORD'!I71</f>
        <v>56540.56</v>
      </c>
      <c r="J71" s="6">
        <f>+'JUNIO ORD'!J71</f>
        <v>3242.21</v>
      </c>
      <c r="K71" s="6">
        <f>+'JUNIO ORD'!K71</f>
        <v>2089.9899999999998</v>
      </c>
      <c r="L71" s="6">
        <f>+'JUNIO ORD'!L71</f>
        <v>0</v>
      </c>
      <c r="M71" s="6">
        <f>+'JUNIO ORD'!M71</f>
        <v>0</v>
      </c>
      <c r="N71" s="15">
        <f t="shared" si="1"/>
        <v>4846845.6399999987</v>
      </c>
    </row>
    <row r="72" spans="1:14" x14ac:dyDescent="0.3">
      <c r="A72" s="3">
        <v>69</v>
      </c>
      <c r="B72" s="13" t="s">
        <v>82</v>
      </c>
      <c r="C72" s="6">
        <f>'JUNIO ORD'!C72+'1ER AJUSTE CUAT. 2024 '!C72</f>
        <v>342233.02</v>
      </c>
      <c r="D72" s="6">
        <f>'JUNIO ORD'!D72+'1ER AJUSTE CUAT. 2024 '!D72</f>
        <v>52389.8</v>
      </c>
      <c r="E72" s="6">
        <f>+'JUNIO ORD'!E72</f>
        <v>2874.1499999999996</v>
      </c>
      <c r="F72" s="6">
        <f>'JUNIO ORD'!F72</f>
        <v>7270.32</v>
      </c>
      <c r="G72" s="6">
        <f>+'JUNIO ORD'!G72</f>
        <v>7818.45</v>
      </c>
      <c r="H72" s="6">
        <f>+'JUNIO ORD'!H72</f>
        <v>1821.31</v>
      </c>
      <c r="I72" s="6">
        <f>+'JUNIO ORD'!I72</f>
        <v>5359.26</v>
      </c>
      <c r="J72" s="6">
        <f>+'JUNIO ORD'!J72</f>
        <v>504.04</v>
      </c>
      <c r="K72" s="6">
        <f>+'JUNIO ORD'!K72</f>
        <v>147.63999999999999</v>
      </c>
      <c r="L72" s="6">
        <f>+'JUNIO ORD'!L72</f>
        <v>8044</v>
      </c>
      <c r="M72" s="6">
        <f>+'JUNIO ORD'!M72</f>
        <v>0</v>
      </c>
      <c r="N72" s="15">
        <f t="shared" si="1"/>
        <v>428461.99000000005</v>
      </c>
    </row>
    <row r="73" spans="1:14" x14ac:dyDescent="0.3">
      <c r="A73" s="3">
        <v>70</v>
      </c>
      <c r="B73" s="13" t="s">
        <v>83</v>
      </c>
      <c r="C73" s="6">
        <f>'JUNIO ORD'!C73+'1ER AJUSTE CUAT. 2024 '!C73</f>
        <v>773186.27</v>
      </c>
      <c r="D73" s="6">
        <f>'JUNIO ORD'!D73+'1ER AJUSTE CUAT. 2024 '!D73</f>
        <v>203958.57</v>
      </c>
      <c r="E73" s="6">
        <f>+'JUNIO ORD'!E73</f>
        <v>5257.9000000000005</v>
      </c>
      <c r="F73" s="6">
        <f>'JUNIO ORD'!F73</f>
        <v>12102.55</v>
      </c>
      <c r="G73" s="6">
        <f>+'JUNIO ORD'!G73</f>
        <v>16417.02</v>
      </c>
      <c r="H73" s="6">
        <f>+'JUNIO ORD'!H73</f>
        <v>4200.57</v>
      </c>
      <c r="I73" s="6">
        <f>+'JUNIO ORD'!I73</f>
        <v>12404.72</v>
      </c>
      <c r="J73" s="6">
        <f>+'JUNIO ORD'!J73</f>
        <v>836.43</v>
      </c>
      <c r="K73" s="6">
        <f>+'JUNIO ORD'!K73</f>
        <v>382.58</v>
      </c>
      <c r="L73" s="6">
        <f>+'JUNIO ORD'!L73</f>
        <v>0</v>
      </c>
      <c r="M73" s="6">
        <f>+'JUNIO ORD'!M73</f>
        <v>0</v>
      </c>
      <c r="N73" s="15">
        <f t="shared" si="1"/>
        <v>1028746.6100000001</v>
      </c>
    </row>
    <row r="74" spans="1:14" x14ac:dyDescent="0.3">
      <c r="A74" s="3">
        <v>71</v>
      </c>
      <c r="B74" s="13" t="s">
        <v>84</v>
      </c>
      <c r="C74" s="6">
        <f>'JUNIO ORD'!C74+'1ER AJUSTE CUAT. 2024 '!C74</f>
        <v>515020.75</v>
      </c>
      <c r="D74" s="6">
        <f>'JUNIO ORD'!D74+'1ER AJUSTE CUAT. 2024 '!D74</f>
        <v>207735.56</v>
      </c>
      <c r="E74" s="6">
        <f>+'JUNIO ORD'!E74</f>
        <v>5340.5899999999992</v>
      </c>
      <c r="F74" s="6">
        <f>'JUNIO ORD'!F74</f>
        <v>14844.95</v>
      </c>
      <c r="G74" s="6">
        <f>+'JUNIO ORD'!G74</f>
        <v>8447.2999999999993</v>
      </c>
      <c r="H74" s="6">
        <f>+'JUNIO ORD'!H74</f>
        <v>2640.98</v>
      </c>
      <c r="I74" s="6">
        <f>+'JUNIO ORD'!I74</f>
        <v>5959.92</v>
      </c>
      <c r="J74" s="6">
        <f>+'JUNIO ORD'!J74</f>
        <v>1015.73</v>
      </c>
      <c r="K74" s="6">
        <f>+'JUNIO ORD'!K74</f>
        <v>172.95</v>
      </c>
      <c r="L74" s="6">
        <f>+'JUNIO ORD'!L74</f>
        <v>0</v>
      </c>
      <c r="M74" s="6">
        <f>+'JUNIO ORD'!M74</f>
        <v>0</v>
      </c>
      <c r="N74" s="15">
        <f t="shared" si="1"/>
        <v>761178.73</v>
      </c>
    </row>
    <row r="75" spans="1:14" x14ac:dyDescent="0.3">
      <c r="A75" s="3">
        <v>72</v>
      </c>
      <c r="B75" s="13" t="s">
        <v>85</v>
      </c>
      <c r="C75" s="6">
        <f>'JUNIO ORD'!C75+'1ER AJUSTE CUAT. 2024 '!C75</f>
        <v>4162186.37</v>
      </c>
      <c r="D75" s="6">
        <f>'JUNIO ORD'!D75+'1ER AJUSTE CUAT. 2024 '!D75</f>
        <v>123531.51</v>
      </c>
      <c r="E75" s="6">
        <f>+'JUNIO ORD'!E75</f>
        <v>16533.79</v>
      </c>
      <c r="F75" s="6">
        <f>'JUNIO ORD'!F75</f>
        <v>13533.51</v>
      </c>
      <c r="G75" s="6">
        <f>+'JUNIO ORD'!G75</f>
        <v>20682.41</v>
      </c>
      <c r="H75" s="6">
        <f>+'JUNIO ORD'!H75</f>
        <v>24328.43</v>
      </c>
      <c r="I75" s="6">
        <f>+'JUNIO ORD'!I75</f>
        <v>52256.62</v>
      </c>
      <c r="J75" s="6">
        <f>+'JUNIO ORD'!J75</f>
        <v>839.13</v>
      </c>
      <c r="K75" s="6">
        <f>+'JUNIO ORD'!K75</f>
        <v>2807.2</v>
      </c>
      <c r="L75" s="6">
        <f>+'JUNIO ORD'!L75</f>
        <v>0</v>
      </c>
      <c r="M75" s="6">
        <f>+'JUNIO ORD'!M75</f>
        <v>0</v>
      </c>
      <c r="N75" s="15">
        <f t="shared" si="1"/>
        <v>4416698.97</v>
      </c>
    </row>
    <row r="76" spans="1:14" x14ac:dyDescent="0.3">
      <c r="A76" s="3">
        <v>73</v>
      </c>
      <c r="B76" s="13" t="s">
        <v>86</v>
      </c>
      <c r="C76" s="6">
        <f>'JUNIO ORD'!C76+'1ER AJUSTE CUAT. 2024 '!C76</f>
        <v>4266063.92</v>
      </c>
      <c r="D76" s="6">
        <f>'JUNIO ORD'!D76+'1ER AJUSTE CUAT. 2024 '!D76</f>
        <v>972094.38</v>
      </c>
      <c r="E76" s="6">
        <f>+'JUNIO ORD'!E76</f>
        <v>26462.03</v>
      </c>
      <c r="F76" s="6">
        <f>'JUNIO ORD'!F76</f>
        <v>57828.57</v>
      </c>
      <c r="G76" s="6">
        <f>+'JUNIO ORD'!G76</f>
        <v>87416.47</v>
      </c>
      <c r="H76" s="6">
        <f>+'JUNIO ORD'!H76</f>
        <v>23349.37</v>
      </c>
      <c r="I76" s="6">
        <f>+'JUNIO ORD'!I76</f>
        <v>69237.070000000007</v>
      </c>
      <c r="J76" s="6">
        <f>+'JUNIO ORD'!J76</f>
        <v>4165.5</v>
      </c>
      <c r="K76" s="6">
        <f>+'JUNIO ORD'!K76</f>
        <v>2208.41</v>
      </c>
      <c r="L76" s="6">
        <f>+'JUNIO ORD'!L76</f>
        <v>0</v>
      </c>
      <c r="M76" s="6">
        <f>+'JUNIO ORD'!M76</f>
        <v>0</v>
      </c>
      <c r="N76" s="15">
        <f t="shared" si="1"/>
        <v>5508825.7200000007</v>
      </c>
    </row>
    <row r="77" spans="1:14" x14ac:dyDescent="0.3">
      <c r="A77" s="3">
        <v>74</v>
      </c>
      <c r="B77" s="13" t="s">
        <v>87</v>
      </c>
      <c r="C77" s="6">
        <f>'JUNIO ORD'!C77+'1ER AJUSTE CUAT. 2024 '!C77</f>
        <v>178801.85</v>
      </c>
      <c r="D77" s="6">
        <f>'JUNIO ORD'!D77+'1ER AJUSTE CUAT. 2024 '!D77</f>
        <v>58906.68</v>
      </c>
      <c r="E77" s="6">
        <f>+'JUNIO ORD'!E77</f>
        <v>1924.0200000000002</v>
      </c>
      <c r="F77" s="6">
        <f>'JUNIO ORD'!F77</f>
        <v>5233.66</v>
      </c>
      <c r="G77" s="6">
        <f>+'JUNIO ORD'!G77</f>
        <v>1148.72</v>
      </c>
      <c r="H77" s="6">
        <f>+'JUNIO ORD'!H77</f>
        <v>925.85</v>
      </c>
      <c r="I77" s="6">
        <f>+'JUNIO ORD'!I77</f>
        <v>1424.42</v>
      </c>
      <c r="J77" s="6">
        <f>+'JUNIO ORD'!J77</f>
        <v>360.6</v>
      </c>
      <c r="K77" s="6">
        <f>+'JUNIO ORD'!K77</f>
        <v>61.63</v>
      </c>
      <c r="L77" s="6">
        <f>+'JUNIO ORD'!L77</f>
        <v>0</v>
      </c>
      <c r="M77" s="6">
        <f>+'JUNIO ORD'!M77</f>
        <v>0</v>
      </c>
      <c r="N77" s="15">
        <f t="shared" si="1"/>
        <v>248787.43000000002</v>
      </c>
    </row>
    <row r="78" spans="1:14" x14ac:dyDescent="0.3">
      <c r="A78" s="3">
        <v>75</v>
      </c>
      <c r="B78" s="13" t="s">
        <v>88</v>
      </c>
      <c r="C78" s="6">
        <f>'JUNIO ORD'!C78+'1ER AJUSTE CUAT. 2024 '!C78</f>
        <v>574160.20000000007</v>
      </c>
      <c r="D78" s="6">
        <f>'JUNIO ORD'!D78+'1ER AJUSTE CUAT. 2024 '!D78</f>
        <v>202632.31</v>
      </c>
      <c r="E78" s="6">
        <f>+'JUNIO ORD'!E78</f>
        <v>4377.6400000000003</v>
      </c>
      <c r="F78" s="6">
        <f>'JUNIO ORD'!F78</f>
        <v>13251.37</v>
      </c>
      <c r="G78" s="6">
        <f>+'JUNIO ORD'!G78</f>
        <v>6673.63</v>
      </c>
      <c r="H78" s="6">
        <f>+'JUNIO ORD'!H78</f>
        <v>2872.89</v>
      </c>
      <c r="I78" s="6">
        <f>+'JUNIO ORD'!I78</f>
        <v>5694.39</v>
      </c>
      <c r="J78" s="6">
        <f>+'JUNIO ORD'!J78</f>
        <v>858.72</v>
      </c>
      <c r="K78" s="6">
        <f>+'JUNIO ORD'!K78</f>
        <v>193.6</v>
      </c>
      <c r="L78" s="6">
        <f>+'JUNIO ORD'!L78</f>
        <v>0</v>
      </c>
      <c r="M78" s="6">
        <f>+'JUNIO ORD'!M78</f>
        <v>0</v>
      </c>
      <c r="N78" s="15">
        <f t="shared" si="1"/>
        <v>810714.75</v>
      </c>
    </row>
    <row r="79" spans="1:14" x14ac:dyDescent="0.3">
      <c r="A79" s="3">
        <v>76</v>
      </c>
      <c r="B79" s="13" t="s">
        <v>89</v>
      </c>
      <c r="C79" s="6">
        <f>'JUNIO ORD'!C79+'1ER AJUSTE CUAT. 2024 '!C79</f>
        <v>396608.85000000003</v>
      </c>
      <c r="D79" s="6">
        <f>'JUNIO ORD'!D79+'1ER AJUSTE CUAT. 2024 '!D79</f>
        <v>95167.349999999991</v>
      </c>
      <c r="E79" s="6">
        <f>+'JUNIO ORD'!E79</f>
        <v>3148.6000000000004</v>
      </c>
      <c r="F79" s="6">
        <f>'JUNIO ORD'!F79</f>
        <v>8184.93</v>
      </c>
      <c r="G79" s="6">
        <f>+'JUNIO ORD'!G79</f>
        <v>8638.09</v>
      </c>
      <c r="H79" s="6">
        <f>+'JUNIO ORD'!H79</f>
        <v>2088.61</v>
      </c>
      <c r="I79" s="6">
        <f>+'JUNIO ORD'!I79</f>
        <v>6028.84</v>
      </c>
      <c r="J79" s="6">
        <f>+'JUNIO ORD'!J79</f>
        <v>575.22</v>
      </c>
      <c r="K79" s="6">
        <f>+'JUNIO ORD'!K79</f>
        <v>167.49</v>
      </c>
      <c r="L79" s="6">
        <f>+'JUNIO ORD'!L79</f>
        <v>0</v>
      </c>
      <c r="M79" s="6">
        <f>+'JUNIO ORD'!M79</f>
        <v>0</v>
      </c>
      <c r="N79" s="15">
        <f t="shared" si="1"/>
        <v>520607.98</v>
      </c>
    </row>
    <row r="80" spans="1:14" x14ac:dyDescent="0.3">
      <c r="A80" s="3">
        <v>77</v>
      </c>
      <c r="B80" s="13" t="s">
        <v>90</v>
      </c>
      <c r="C80" s="6">
        <f>'JUNIO ORD'!C80+'1ER AJUSTE CUAT. 2024 '!C80</f>
        <v>680389.79</v>
      </c>
      <c r="D80" s="6">
        <f>'JUNIO ORD'!D80+'1ER AJUSTE CUAT. 2024 '!D80</f>
        <v>127508.91</v>
      </c>
      <c r="E80" s="6">
        <f>+'JUNIO ORD'!E80</f>
        <v>3988.66</v>
      </c>
      <c r="F80" s="6">
        <f>'JUNIO ORD'!F80</f>
        <v>8129.13</v>
      </c>
      <c r="G80" s="6">
        <f>+'JUNIO ORD'!G80</f>
        <v>10961.99</v>
      </c>
      <c r="H80" s="6">
        <f>+'JUNIO ORD'!H80</f>
        <v>3765.41</v>
      </c>
      <c r="I80" s="6">
        <f>+'JUNIO ORD'!I80</f>
        <v>10166.5</v>
      </c>
      <c r="J80" s="6">
        <f>+'JUNIO ORD'!J80</f>
        <v>565.07000000000005</v>
      </c>
      <c r="K80" s="6">
        <f>+'JUNIO ORD'!K80</f>
        <v>369.54</v>
      </c>
      <c r="L80" s="6">
        <f>+'JUNIO ORD'!L80</f>
        <v>4412</v>
      </c>
      <c r="M80" s="6">
        <f>+'JUNIO ORD'!M80</f>
        <v>0</v>
      </c>
      <c r="N80" s="15">
        <f t="shared" si="1"/>
        <v>850257.00000000012</v>
      </c>
    </row>
    <row r="81" spans="1:14" x14ac:dyDescent="0.3">
      <c r="A81" s="3">
        <v>78</v>
      </c>
      <c r="B81" s="13" t="s">
        <v>91</v>
      </c>
      <c r="C81" s="6">
        <f>'JUNIO ORD'!C81+'1ER AJUSTE CUAT. 2024 '!C81</f>
        <v>281222.45</v>
      </c>
      <c r="D81" s="6">
        <f>'JUNIO ORD'!D81+'1ER AJUSTE CUAT. 2024 '!D81</f>
        <v>66547.48</v>
      </c>
      <c r="E81" s="6">
        <f>+'JUNIO ORD'!E81</f>
        <v>2017.4099999999999</v>
      </c>
      <c r="F81" s="6">
        <f>'JUNIO ORD'!F81</f>
        <v>5075.8599999999997</v>
      </c>
      <c r="G81" s="6">
        <f>+'JUNIO ORD'!G81</f>
        <v>3236.79</v>
      </c>
      <c r="H81" s="6">
        <f>+'JUNIO ORD'!H81</f>
        <v>1494.99</v>
      </c>
      <c r="I81" s="6">
        <f>+'JUNIO ORD'!I81</f>
        <v>3304.52</v>
      </c>
      <c r="J81" s="6">
        <f>+'JUNIO ORD'!J81</f>
        <v>314.37</v>
      </c>
      <c r="K81" s="6">
        <f>+'JUNIO ORD'!K81</f>
        <v>127.64</v>
      </c>
      <c r="L81" s="6">
        <f>+'JUNIO ORD'!L81</f>
        <v>0</v>
      </c>
      <c r="M81" s="6">
        <f>+'JUNIO ORD'!M81</f>
        <v>0</v>
      </c>
      <c r="N81" s="15">
        <f t="shared" si="1"/>
        <v>363341.50999999995</v>
      </c>
    </row>
    <row r="82" spans="1:14" x14ac:dyDescent="0.3">
      <c r="A82" s="3">
        <v>79</v>
      </c>
      <c r="B82" s="13" t="s">
        <v>92</v>
      </c>
      <c r="C82" s="6">
        <f>'JUNIO ORD'!C82+'1ER AJUSTE CUAT. 2024 '!C82</f>
        <v>23152004.300000001</v>
      </c>
      <c r="D82" s="6">
        <f>'JUNIO ORD'!D82+'1ER AJUSTE CUAT. 2024 '!D82</f>
        <v>2623252.3899999997</v>
      </c>
      <c r="E82" s="6">
        <f>+'JUNIO ORD'!E82</f>
        <v>113665.60999999999</v>
      </c>
      <c r="F82" s="6">
        <f>'JUNIO ORD'!F82</f>
        <v>200334.41</v>
      </c>
      <c r="G82" s="6">
        <f>+'JUNIO ORD'!G82</f>
        <v>208934.24</v>
      </c>
      <c r="H82" s="6">
        <f>+'JUNIO ORD'!H82</f>
        <v>129585.91</v>
      </c>
      <c r="I82" s="6">
        <f>+'JUNIO ORD'!I82</f>
        <v>293894.76</v>
      </c>
      <c r="J82" s="6">
        <f>+'JUNIO ORD'!J82</f>
        <v>16611.150000000001</v>
      </c>
      <c r="K82" s="6">
        <f>+'JUNIO ORD'!K82</f>
        <v>13322.76</v>
      </c>
      <c r="L82" s="6">
        <f>+'JUNIO ORD'!L82</f>
        <v>0</v>
      </c>
      <c r="M82" s="6">
        <f>+'JUNIO ORD'!M82</f>
        <v>0</v>
      </c>
      <c r="N82" s="15">
        <f t="shared" si="1"/>
        <v>26751605.530000001</v>
      </c>
    </row>
    <row r="83" spans="1:14" x14ac:dyDescent="0.3">
      <c r="A83" s="3">
        <v>80</v>
      </c>
      <c r="B83" s="13" t="s">
        <v>93</v>
      </c>
      <c r="C83" s="6">
        <f>'JUNIO ORD'!C83+'1ER AJUSTE CUAT. 2024 '!C83</f>
        <v>218201.14</v>
      </c>
      <c r="D83" s="6">
        <f>'JUNIO ORD'!D83+'1ER AJUSTE CUAT. 2024 '!D83</f>
        <v>85938.79</v>
      </c>
      <c r="E83" s="6">
        <f>+'JUNIO ORD'!E83</f>
        <v>2072.83</v>
      </c>
      <c r="F83" s="6">
        <f>'JUNIO ORD'!F83</f>
        <v>5506.46</v>
      </c>
      <c r="G83" s="6">
        <f>+'JUNIO ORD'!G83</f>
        <v>4087.63</v>
      </c>
      <c r="H83" s="6">
        <f>+'JUNIO ORD'!H83</f>
        <v>1141.5899999999999</v>
      </c>
      <c r="I83" s="6">
        <f>+'JUNIO ORD'!I83</f>
        <v>2902.91</v>
      </c>
      <c r="J83" s="6">
        <f>+'JUNIO ORD'!J83</f>
        <v>384.37</v>
      </c>
      <c r="K83" s="6">
        <f>+'JUNIO ORD'!K83</f>
        <v>83.76</v>
      </c>
      <c r="L83" s="6">
        <f>+'JUNIO ORD'!L83</f>
        <v>0</v>
      </c>
      <c r="M83" s="6">
        <f>+'JUNIO ORD'!M83</f>
        <v>0</v>
      </c>
      <c r="N83" s="15">
        <f t="shared" si="1"/>
        <v>320319.48000000004</v>
      </c>
    </row>
    <row r="84" spans="1:14" x14ac:dyDescent="0.3">
      <c r="A84" s="3">
        <v>81</v>
      </c>
      <c r="B84" s="13" t="s">
        <v>94</v>
      </c>
      <c r="C84" s="6">
        <f>'JUNIO ORD'!C84+'1ER AJUSTE CUAT. 2024 '!C84</f>
        <v>272918.15999999997</v>
      </c>
      <c r="D84" s="6">
        <f>'JUNIO ORD'!D84+'1ER AJUSTE CUAT. 2024 '!D84</f>
        <v>71866.45</v>
      </c>
      <c r="E84" s="6">
        <f>+'JUNIO ORD'!E84</f>
        <v>2255.8999999999996</v>
      </c>
      <c r="F84" s="6">
        <f>'JUNIO ORD'!F84</f>
        <v>5737.93</v>
      </c>
      <c r="G84" s="6">
        <f>+'JUNIO ORD'!G84</f>
        <v>4789.43</v>
      </c>
      <c r="H84" s="6">
        <f>+'JUNIO ORD'!H84</f>
        <v>1449.47</v>
      </c>
      <c r="I84" s="6">
        <f>+'JUNIO ORD'!I84</f>
        <v>3709.54</v>
      </c>
      <c r="J84" s="6">
        <f>+'JUNIO ORD'!J84</f>
        <v>397.66</v>
      </c>
      <c r="K84" s="6">
        <f>+'JUNIO ORD'!K84</f>
        <v>117.41</v>
      </c>
      <c r="L84" s="6">
        <f>+'JUNIO ORD'!L84</f>
        <v>7997</v>
      </c>
      <c r="M84" s="6">
        <f>+'JUNIO ORD'!M84</f>
        <v>0</v>
      </c>
      <c r="N84" s="15">
        <f t="shared" si="1"/>
        <v>371238.9499999999</v>
      </c>
    </row>
    <row r="85" spans="1:14" x14ac:dyDescent="0.3">
      <c r="A85" s="3">
        <v>82</v>
      </c>
      <c r="B85" s="13" t="s">
        <v>95</v>
      </c>
      <c r="C85" s="6">
        <f>'JUNIO ORD'!C85+'1ER AJUSTE CUAT. 2024 '!C85</f>
        <v>473819.89</v>
      </c>
      <c r="D85" s="6">
        <f>'JUNIO ORD'!D85+'1ER AJUSTE CUAT. 2024 '!D85</f>
        <v>55748.800000000003</v>
      </c>
      <c r="E85" s="6">
        <f>+'JUNIO ORD'!E85</f>
        <v>3826.4999999999995</v>
      </c>
      <c r="F85" s="6">
        <f>'JUNIO ORD'!F85</f>
        <v>9648.01</v>
      </c>
      <c r="G85" s="6">
        <f>+'JUNIO ORD'!G85</f>
        <v>10606.2</v>
      </c>
      <c r="H85" s="6">
        <f>+'JUNIO ORD'!H85</f>
        <v>2521.7399999999998</v>
      </c>
      <c r="I85" s="6">
        <f>+'JUNIO ORD'!I85</f>
        <v>7403.99</v>
      </c>
      <c r="J85" s="6">
        <f>+'JUNIO ORD'!J85</f>
        <v>669.2</v>
      </c>
      <c r="K85" s="6">
        <f>+'JUNIO ORD'!K85</f>
        <v>207.33</v>
      </c>
      <c r="L85" s="6">
        <f>+'JUNIO ORD'!L85</f>
        <v>0</v>
      </c>
      <c r="M85" s="6">
        <f>+'JUNIO ORD'!M85</f>
        <v>0</v>
      </c>
      <c r="N85" s="15">
        <f t="shared" si="1"/>
        <v>564451.65999999992</v>
      </c>
    </row>
    <row r="86" spans="1:14" x14ac:dyDescent="0.3">
      <c r="A86" s="3">
        <v>83</v>
      </c>
      <c r="B86" s="13" t="s">
        <v>96</v>
      </c>
      <c r="C86" s="6">
        <f>'JUNIO ORD'!C86+'1ER AJUSTE CUAT. 2024 '!C86</f>
        <v>1255960.02</v>
      </c>
      <c r="D86" s="6">
        <f>'JUNIO ORD'!D86+'1ER AJUSTE CUAT. 2024 '!D86</f>
        <v>299066.18</v>
      </c>
      <c r="E86" s="6">
        <f>+'JUNIO ORD'!E86</f>
        <v>6538.67</v>
      </c>
      <c r="F86" s="6">
        <f>'JUNIO ORD'!F86</f>
        <v>11658.5</v>
      </c>
      <c r="G86" s="6">
        <f>+'JUNIO ORD'!G86</f>
        <v>28186.61</v>
      </c>
      <c r="H86" s="6">
        <f>+'JUNIO ORD'!H86</f>
        <v>7048.27</v>
      </c>
      <c r="I86" s="6">
        <f>+'JUNIO ORD'!I86</f>
        <v>22790.85</v>
      </c>
      <c r="J86" s="6">
        <f>+'JUNIO ORD'!J86</f>
        <v>781.64</v>
      </c>
      <c r="K86" s="6">
        <f>+'JUNIO ORD'!K86</f>
        <v>727.92</v>
      </c>
      <c r="L86" s="6">
        <f>+'JUNIO ORD'!L86</f>
        <v>0</v>
      </c>
      <c r="M86" s="6">
        <f>+'JUNIO ORD'!M86</f>
        <v>0</v>
      </c>
      <c r="N86" s="15">
        <f t="shared" si="1"/>
        <v>1632758.66</v>
      </c>
    </row>
    <row r="87" spans="1:14" x14ac:dyDescent="0.3">
      <c r="A87" s="3">
        <v>84</v>
      </c>
      <c r="B87" s="13" t="s">
        <v>97</v>
      </c>
      <c r="C87" s="6">
        <f>'JUNIO ORD'!C87+'1ER AJUSTE CUAT. 2024 '!C87</f>
        <v>903504.75</v>
      </c>
      <c r="D87" s="6">
        <f>'JUNIO ORD'!D87+'1ER AJUSTE CUAT. 2024 '!D87</f>
        <v>117442.45999999999</v>
      </c>
      <c r="E87" s="6">
        <f>+'JUNIO ORD'!E87</f>
        <v>4624.05</v>
      </c>
      <c r="F87" s="6">
        <f>'JUNIO ORD'!F87</f>
        <v>8341.36</v>
      </c>
      <c r="G87" s="6">
        <f>+'JUNIO ORD'!G87</f>
        <v>10296.58</v>
      </c>
      <c r="H87" s="6">
        <f>+'JUNIO ORD'!H87</f>
        <v>5055.95</v>
      </c>
      <c r="I87" s="6">
        <f>+'JUNIO ORD'!I87</f>
        <v>12346.52</v>
      </c>
      <c r="J87" s="6">
        <f>+'JUNIO ORD'!J87</f>
        <v>557.88</v>
      </c>
      <c r="K87" s="6">
        <f>+'JUNIO ORD'!K87</f>
        <v>520.57000000000005</v>
      </c>
      <c r="L87" s="6">
        <f>+'JUNIO ORD'!L87</f>
        <v>30071</v>
      </c>
      <c r="M87" s="6">
        <f>+'JUNIO ORD'!M87</f>
        <v>0</v>
      </c>
      <c r="N87" s="15">
        <f t="shared" si="1"/>
        <v>1092761.1199999999</v>
      </c>
    </row>
    <row r="88" spans="1:14" x14ac:dyDescent="0.3">
      <c r="A88" s="3">
        <v>85</v>
      </c>
      <c r="B88" s="13" t="s">
        <v>98</v>
      </c>
      <c r="C88" s="6">
        <f>'JUNIO ORD'!C88+'1ER AJUSTE CUAT. 2024 '!C88</f>
        <v>2559608.81</v>
      </c>
      <c r="D88" s="6">
        <f>'JUNIO ORD'!D88+'1ER AJUSTE CUAT. 2024 '!D88</f>
        <v>128438.06999999999</v>
      </c>
      <c r="E88" s="6">
        <f>+'JUNIO ORD'!E88</f>
        <v>15814.78</v>
      </c>
      <c r="F88" s="6">
        <f>'JUNIO ORD'!F88</f>
        <v>33687.03</v>
      </c>
      <c r="G88" s="6">
        <f>+'JUNIO ORD'!G88</f>
        <v>69542.67</v>
      </c>
      <c r="H88" s="6">
        <f>+'JUNIO ORD'!H88</f>
        <v>14084.23</v>
      </c>
      <c r="I88" s="6">
        <f>+'JUNIO ORD'!I88</f>
        <v>47310.17</v>
      </c>
      <c r="J88" s="6">
        <f>+'JUNIO ORD'!J88</f>
        <v>2358.2399999999998</v>
      </c>
      <c r="K88" s="6">
        <f>+'JUNIO ORD'!K88</f>
        <v>1350.45</v>
      </c>
      <c r="L88" s="6">
        <f>+'JUNIO ORD'!L88</f>
        <v>44274</v>
      </c>
      <c r="M88" s="6">
        <f>+'JUNIO ORD'!M88</f>
        <v>0</v>
      </c>
      <c r="N88" s="15">
        <f t="shared" si="1"/>
        <v>2916468.4499999997</v>
      </c>
    </row>
    <row r="89" spans="1:14" x14ac:dyDescent="0.3">
      <c r="A89" s="3">
        <v>86</v>
      </c>
      <c r="B89" s="13" t="s">
        <v>99</v>
      </c>
      <c r="C89" s="6">
        <f>'JUNIO ORD'!C89+'1ER AJUSTE CUAT. 2024 '!C89</f>
        <v>265941.75</v>
      </c>
      <c r="D89" s="6">
        <f>'JUNIO ORD'!D89+'1ER AJUSTE CUAT. 2024 '!D89</f>
        <v>70691.679999999993</v>
      </c>
      <c r="E89" s="6">
        <f>+'JUNIO ORD'!E89</f>
        <v>1972.3300000000002</v>
      </c>
      <c r="F89" s="6">
        <f>'JUNIO ORD'!F89</f>
        <v>4571.8599999999997</v>
      </c>
      <c r="G89" s="6">
        <f>+'JUNIO ORD'!G89</f>
        <v>2626.43</v>
      </c>
      <c r="H89" s="6">
        <f>+'JUNIO ORD'!H89</f>
        <v>1447.39</v>
      </c>
      <c r="I89" s="6">
        <f>+'JUNIO ORD'!I89</f>
        <v>3061.74</v>
      </c>
      <c r="J89" s="6">
        <f>+'JUNIO ORD'!J89</f>
        <v>329.53</v>
      </c>
      <c r="K89" s="6">
        <f>+'JUNIO ORD'!K89</f>
        <v>129.19</v>
      </c>
      <c r="L89" s="6">
        <f>+'JUNIO ORD'!L89</f>
        <v>0</v>
      </c>
      <c r="M89" s="6">
        <f>+'JUNIO ORD'!M89</f>
        <v>0</v>
      </c>
      <c r="N89" s="15">
        <f t="shared" si="1"/>
        <v>350771.9</v>
      </c>
    </row>
    <row r="90" spans="1:14" x14ac:dyDescent="0.3">
      <c r="A90" s="3">
        <v>87</v>
      </c>
      <c r="B90" s="13" t="s">
        <v>100</v>
      </c>
      <c r="C90" s="6">
        <f>'JUNIO ORD'!C90+'1ER AJUSTE CUAT. 2024 '!C90</f>
        <v>693847.29</v>
      </c>
      <c r="D90" s="6">
        <f>'JUNIO ORD'!D90+'1ER AJUSTE CUAT. 2024 '!D90</f>
        <v>164192.71</v>
      </c>
      <c r="E90" s="6">
        <f>+'JUNIO ORD'!E90</f>
        <v>4001.3500000000004</v>
      </c>
      <c r="F90" s="6">
        <f>'JUNIO ORD'!F90</f>
        <v>7778.96</v>
      </c>
      <c r="G90" s="6">
        <f>+'JUNIO ORD'!G90</f>
        <v>14089.56</v>
      </c>
      <c r="H90" s="6">
        <f>+'JUNIO ORD'!H90</f>
        <v>3868.59</v>
      </c>
      <c r="I90" s="6">
        <f>+'JUNIO ORD'!I90</f>
        <v>11587.55</v>
      </c>
      <c r="J90" s="6">
        <f>+'JUNIO ORD'!J90</f>
        <v>533.88</v>
      </c>
      <c r="K90" s="6">
        <f>+'JUNIO ORD'!K90</f>
        <v>387.15</v>
      </c>
      <c r="L90" s="6">
        <f>+'JUNIO ORD'!L90</f>
        <v>0</v>
      </c>
      <c r="M90" s="6">
        <f>+'JUNIO ORD'!M90</f>
        <v>0</v>
      </c>
      <c r="N90" s="15">
        <f t="shared" si="1"/>
        <v>900287.04</v>
      </c>
    </row>
    <row r="91" spans="1:14" x14ac:dyDescent="0.3">
      <c r="A91" s="3">
        <v>88</v>
      </c>
      <c r="B91" s="13" t="s">
        <v>101</v>
      </c>
      <c r="C91" s="6">
        <f>'JUNIO ORD'!C91+'1ER AJUSTE CUAT. 2024 '!C91</f>
        <v>371995.93</v>
      </c>
      <c r="D91" s="6">
        <f>'JUNIO ORD'!D91+'1ER AJUSTE CUAT. 2024 '!D91</f>
        <v>125262.49</v>
      </c>
      <c r="E91" s="6">
        <f>+'JUNIO ORD'!E91</f>
        <v>3342.36</v>
      </c>
      <c r="F91" s="6">
        <f>'JUNIO ORD'!F91</f>
        <v>8759.0400000000009</v>
      </c>
      <c r="G91" s="6">
        <f>+'JUNIO ORD'!G91</f>
        <v>7407.63</v>
      </c>
      <c r="H91" s="6">
        <f>+'JUNIO ORD'!H91</f>
        <v>1956.24</v>
      </c>
      <c r="I91" s="6">
        <f>+'JUNIO ORD'!I91</f>
        <v>5214.84</v>
      </c>
      <c r="J91" s="6">
        <f>+'JUNIO ORD'!J91</f>
        <v>612.36</v>
      </c>
      <c r="K91" s="6">
        <f>+'JUNIO ORD'!K91</f>
        <v>149.25</v>
      </c>
      <c r="L91" s="6">
        <f>+'JUNIO ORD'!L91</f>
        <v>3048</v>
      </c>
      <c r="M91" s="6">
        <f>+'JUNIO ORD'!M91</f>
        <v>0</v>
      </c>
      <c r="N91" s="15">
        <f t="shared" si="1"/>
        <v>527748.14</v>
      </c>
    </row>
    <row r="92" spans="1:14" x14ac:dyDescent="0.3">
      <c r="A92" s="3">
        <v>89</v>
      </c>
      <c r="B92" s="13" t="s">
        <v>102</v>
      </c>
      <c r="C92" s="6">
        <f>'JUNIO ORD'!C92+'1ER AJUSTE CUAT. 2024 '!C92</f>
        <v>268411.27</v>
      </c>
      <c r="D92" s="6">
        <f>'JUNIO ORD'!D92+'1ER AJUSTE CUAT. 2024 '!D92</f>
        <v>38413.599999999999</v>
      </c>
      <c r="E92" s="6">
        <f>+'JUNIO ORD'!E92</f>
        <v>2284.41</v>
      </c>
      <c r="F92" s="6">
        <f>'JUNIO ORD'!F92</f>
        <v>5912.9</v>
      </c>
      <c r="G92" s="6">
        <f>+'JUNIO ORD'!G92</f>
        <v>5819.85</v>
      </c>
      <c r="H92" s="6">
        <f>+'JUNIO ORD'!H92</f>
        <v>1417.15</v>
      </c>
      <c r="I92" s="6">
        <f>+'JUNIO ORD'!I92</f>
        <v>4055.98</v>
      </c>
      <c r="J92" s="6">
        <f>+'JUNIO ORD'!J92</f>
        <v>408.52</v>
      </c>
      <c r="K92" s="6">
        <f>+'JUNIO ORD'!K92</f>
        <v>111.85</v>
      </c>
      <c r="L92" s="6">
        <f>+'JUNIO ORD'!L92</f>
        <v>0</v>
      </c>
      <c r="M92" s="6">
        <f>+'JUNIO ORD'!M92</f>
        <v>0</v>
      </c>
      <c r="N92" s="15">
        <f t="shared" si="1"/>
        <v>326835.52999999997</v>
      </c>
    </row>
    <row r="93" spans="1:14" x14ac:dyDescent="0.3">
      <c r="A93" s="3">
        <v>90</v>
      </c>
      <c r="B93" s="13" t="s">
        <v>103</v>
      </c>
      <c r="C93" s="6">
        <f>'JUNIO ORD'!C93+'1ER AJUSTE CUAT. 2024 '!C93</f>
        <v>664467.89</v>
      </c>
      <c r="D93" s="6">
        <f>'JUNIO ORD'!D93+'1ER AJUSTE CUAT. 2024 '!D93</f>
        <v>109232.27</v>
      </c>
      <c r="E93" s="6">
        <f>+'JUNIO ORD'!E93</f>
        <v>4820.2099999999991</v>
      </c>
      <c r="F93" s="6">
        <f>'JUNIO ORD'!F93</f>
        <v>12294.85</v>
      </c>
      <c r="G93" s="6">
        <f>+'JUNIO ORD'!G93</f>
        <v>16050.97</v>
      </c>
      <c r="H93" s="6">
        <f>+'JUNIO ORD'!H93</f>
        <v>3517.03</v>
      </c>
      <c r="I93" s="6">
        <f>+'JUNIO ORD'!I93</f>
        <v>10838.22</v>
      </c>
      <c r="J93" s="6">
        <f>+'JUNIO ORD'!J93</f>
        <v>837.15</v>
      </c>
      <c r="K93" s="6">
        <f>+'JUNIO ORD'!K93</f>
        <v>294.67</v>
      </c>
      <c r="L93" s="6">
        <f>+'JUNIO ORD'!L93</f>
        <v>0</v>
      </c>
      <c r="M93" s="6">
        <f>+'JUNIO ORD'!M93</f>
        <v>0</v>
      </c>
      <c r="N93" s="15">
        <f t="shared" si="1"/>
        <v>822353.26</v>
      </c>
    </row>
    <row r="94" spans="1:14" x14ac:dyDescent="0.3">
      <c r="A94" s="3">
        <v>91</v>
      </c>
      <c r="B94" s="13" t="s">
        <v>104</v>
      </c>
      <c r="C94" s="6">
        <f>'JUNIO ORD'!C94+'1ER AJUSTE CUAT. 2024 '!C94</f>
        <v>1190396.55</v>
      </c>
      <c r="D94" s="6">
        <f>'JUNIO ORD'!D94+'1ER AJUSTE CUAT. 2024 '!D94</f>
        <v>332896.7</v>
      </c>
      <c r="E94" s="6">
        <f>+'JUNIO ORD'!E94</f>
        <v>6411.83</v>
      </c>
      <c r="F94" s="6">
        <f>'JUNIO ORD'!F94</f>
        <v>10556.15</v>
      </c>
      <c r="G94" s="6">
        <f>+'JUNIO ORD'!G94</f>
        <v>15376.09</v>
      </c>
      <c r="H94" s="6">
        <f>+'JUNIO ORD'!H94</f>
        <v>6766.24</v>
      </c>
      <c r="I94" s="6">
        <f>+'JUNIO ORD'!I94</f>
        <v>17439.400000000001</v>
      </c>
      <c r="J94" s="6">
        <f>+'JUNIO ORD'!J94</f>
        <v>881.34</v>
      </c>
      <c r="K94" s="6">
        <f>+'JUNIO ORD'!K94</f>
        <v>710.61</v>
      </c>
      <c r="L94" s="6">
        <f>+'JUNIO ORD'!L94</f>
        <v>59598</v>
      </c>
      <c r="M94" s="6">
        <f>+'JUNIO ORD'!M94</f>
        <v>0</v>
      </c>
      <c r="N94" s="15">
        <f t="shared" si="1"/>
        <v>1641032.9100000001</v>
      </c>
    </row>
    <row r="95" spans="1:14" x14ac:dyDescent="0.3">
      <c r="A95" s="3">
        <v>92</v>
      </c>
      <c r="B95" s="13" t="s">
        <v>105</v>
      </c>
      <c r="C95" s="6">
        <f>'JUNIO ORD'!C95+'1ER AJUSTE CUAT. 2024 '!C95</f>
        <v>226893.49000000002</v>
      </c>
      <c r="D95" s="6">
        <f>'JUNIO ORD'!D95+'1ER AJUSTE CUAT. 2024 '!D95</f>
        <v>56288.69</v>
      </c>
      <c r="E95" s="6">
        <f>+'JUNIO ORD'!E95</f>
        <v>2136.25</v>
      </c>
      <c r="F95" s="6">
        <f>'JUNIO ORD'!F95</f>
        <v>5788.06</v>
      </c>
      <c r="G95" s="6">
        <f>+'JUNIO ORD'!G95</f>
        <v>4475.74</v>
      </c>
      <c r="H95" s="6">
        <f>+'JUNIO ORD'!H95</f>
        <v>1176.96</v>
      </c>
      <c r="I95" s="6">
        <f>+'JUNIO ORD'!I95</f>
        <v>3087.69</v>
      </c>
      <c r="J95" s="6">
        <f>+'JUNIO ORD'!J95</f>
        <v>422.82</v>
      </c>
      <c r="K95" s="6">
        <f>+'JUNIO ORD'!K95</f>
        <v>83.95</v>
      </c>
      <c r="L95" s="6">
        <f>+'JUNIO ORD'!L95</f>
        <v>0</v>
      </c>
      <c r="M95" s="6">
        <f>+'JUNIO ORD'!M95</f>
        <v>0</v>
      </c>
      <c r="N95" s="15">
        <f t="shared" si="1"/>
        <v>300353.65000000008</v>
      </c>
    </row>
    <row r="96" spans="1:14" x14ac:dyDescent="0.3">
      <c r="A96" s="3">
        <v>93</v>
      </c>
      <c r="B96" s="13" t="s">
        <v>106</v>
      </c>
      <c r="C96" s="6">
        <f>'JUNIO ORD'!C96+'1ER AJUSTE CUAT. 2024 '!C96</f>
        <v>108893.17</v>
      </c>
      <c r="D96" s="6">
        <f>'JUNIO ORD'!D96+'1ER AJUSTE CUAT. 2024 '!D96</f>
        <v>40580.71</v>
      </c>
      <c r="E96" s="6">
        <f>+'JUNIO ORD'!E96</f>
        <v>1166.1399999999999</v>
      </c>
      <c r="F96" s="6">
        <f>'JUNIO ORD'!F96</f>
        <v>3340.46</v>
      </c>
      <c r="G96" s="6">
        <f>+'JUNIO ORD'!G96</f>
        <v>1302.3399999999999</v>
      </c>
      <c r="H96" s="6">
        <f>+'JUNIO ORD'!H96</f>
        <v>549.23</v>
      </c>
      <c r="I96" s="6">
        <f>+'JUNIO ORD'!I96</f>
        <v>1034.83</v>
      </c>
      <c r="J96" s="6">
        <f>+'JUNIO ORD'!J96</f>
        <v>235.63</v>
      </c>
      <c r="K96" s="6">
        <f>+'JUNIO ORD'!K96</f>
        <v>33</v>
      </c>
      <c r="L96" s="6">
        <f>+'JUNIO ORD'!L96</f>
        <v>0</v>
      </c>
      <c r="M96" s="6">
        <f>+'JUNIO ORD'!M96</f>
        <v>0</v>
      </c>
      <c r="N96" s="15">
        <f t="shared" si="1"/>
        <v>157135.51</v>
      </c>
    </row>
    <row r="97" spans="1:14" x14ac:dyDescent="0.3">
      <c r="A97" s="3">
        <v>94</v>
      </c>
      <c r="B97" s="13" t="s">
        <v>107</v>
      </c>
      <c r="C97" s="6">
        <f>'JUNIO ORD'!C97+'1ER AJUSTE CUAT. 2024 '!C97</f>
        <v>239154.72</v>
      </c>
      <c r="D97" s="6">
        <f>'JUNIO ORD'!D97+'1ER AJUSTE CUAT. 2024 '!D97</f>
        <v>47024.6</v>
      </c>
      <c r="E97" s="6">
        <f>+'JUNIO ORD'!E97</f>
        <v>2242.8100000000004</v>
      </c>
      <c r="F97" s="6">
        <f>'JUNIO ORD'!F97</f>
        <v>6138.89</v>
      </c>
      <c r="G97" s="6">
        <f>+'JUNIO ORD'!G97</f>
        <v>4686.99</v>
      </c>
      <c r="H97" s="6">
        <f>+'JUNIO ORD'!H97</f>
        <v>1235.8499999999999</v>
      </c>
      <c r="I97" s="6">
        <f>+'JUNIO ORD'!I97</f>
        <v>3216.35</v>
      </c>
      <c r="J97" s="6">
        <f>+'JUNIO ORD'!J97</f>
        <v>428.66</v>
      </c>
      <c r="K97" s="6">
        <f>+'JUNIO ORD'!K97</f>
        <v>87.45</v>
      </c>
      <c r="L97" s="6">
        <f>+'JUNIO ORD'!L97</f>
        <v>0</v>
      </c>
      <c r="M97" s="6">
        <f>+'JUNIO ORD'!M97</f>
        <v>0</v>
      </c>
      <c r="N97" s="15">
        <f t="shared" si="1"/>
        <v>304216.31999999995</v>
      </c>
    </row>
    <row r="98" spans="1:14" x14ac:dyDescent="0.3">
      <c r="A98" s="3">
        <v>95</v>
      </c>
      <c r="B98" s="13" t="s">
        <v>108</v>
      </c>
      <c r="C98" s="6">
        <f>'JUNIO ORD'!C98+'1ER AJUSTE CUAT. 2024 '!C98</f>
        <v>516289.84</v>
      </c>
      <c r="D98" s="6">
        <f>'JUNIO ORD'!D98+'1ER AJUSTE CUAT. 2024 '!D98</f>
        <v>145759.92000000001</v>
      </c>
      <c r="E98" s="6">
        <f>+'JUNIO ORD'!E98</f>
        <v>4139.93</v>
      </c>
      <c r="F98" s="6">
        <f>'JUNIO ORD'!F98</f>
        <v>10401.43</v>
      </c>
      <c r="G98" s="6">
        <f>+'JUNIO ORD'!G98</f>
        <v>11852.37</v>
      </c>
      <c r="H98" s="6">
        <f>+'JUNIO ORD'!H98</f>
        <v>2750.72</v>
      </c>
      <c r="I98" s="6">
        <f>+'JUNIO ORD'!I98</f>
        <v>8116.21</v>
      </c>
      <c r="J98" s="6">
        <f>+'JUNIO ORD'!J98</f>
        <v>719.61</v>
      </c>
      <c r="K98" s="6">
        <f>+'JUNIO ORD'!K98</f>
        <v>227.37</v>
      </c>
      <c r="L98" s="6">
        <f>+'JUNIO ORD'!L98</f>
        <v>14978</v>
      </c>
      <c r="M98" s="6">
        <f>+'JUNIO ORD'!M98</f>
        <v>0</v>
      </c>
      <c r="N98" s="15">
        <f t="shared" si="1"/>
        <v>715235.4</v>
      </c>
    </row>
    <row r="99" spans="1:14" x14ac:dyDescent="0.3">
      <c r="A99" s="3">
        <v>96</v>
      </c>
      <c r="B99" s="13" t="s">
        <v>109</v>
      </c>
      <c r="C99" s="6">
        <f>'JUNIO ORD'!C99+'1ER AJUSTE CUAT. 2024 '!C99</f>
        <v>221245.89</v>
      </c>
      <c r="D99" s="6">
        <f>'JUNIO ORD'!D99+'1ER AJUSTE CUAT. 2024 '!D99</f>
        <v>38995.339999999997</v>
      </c>
      <c r="E99" s="6">
        <f>+'JUNIO ORD'!E99</f>
        <v>1496.23</v>
      </c>
      <c r="F99" s="6">
        <f>'JUNIO ORD'!F99</f>
        <v>3699.85</v>
      </c>
      <c r="G99" s="6">
        <f>+'JUNIO ORD'!G99</f>
        <v>1886.42</v>
      </c>
      <c r="H99" s="6">
        <f>+'JUNIO ORD'!H99</f>
        <v>1180.47</v>
      </c>
      <c r="I99" s="6">
        <f>+'JUNIO ORD'!I99</f>
        <v>2381.5100000000002</v>
      </c>
      <c r="J99" s="6">
        <f>+'JUNIO ORD'!J99</f>
        <v>223.45</v>
      </c>
      <c r="K99" s="6">
        <f>+'JUNIO ORD'!K99</f>
        <v>103.43</v>
      </c>
      <c r="L99" s="6">
        <f>+'JUNIO ORD'!L99</f>
        <v>0</v>
      </c>
      <c r="M99" s="6">
        <f>+'JUNIO ORD'!M99</f>
        <v>0</v>
      </c>
      <c r="N99" s="15">
        <f t="shared" si="1"/>
        <v>271212.58999999997</v>
      </c>
    </row>
    <row r="100" spans="1:14" x14ac:dyDescent="0.3">
      <c r="A100" s="3">
        <v>97</v>
      </c>
      <c r="B100" s="13" t="s">
        <v>110</v>
      </c>
      <c r="C100" s="6">
        <f>'JUNIO ORD'!C100+'1ER AJUSTE CUAT. 2024 '!C100</f>
        <v>243327.97999999998</v>
      </c>
      <c r="D100" s="6">
        <f>'JUNIO ORD'!D100+'1ER AJUSTE CUAT. 2024 '!D100</f>
        <v>83690.579999999987</v>
      </c>
      <c r="E100" s="6">
        <f>+'JUNIO ORD'!E100</f>
        <v>2101.3199999999997</v>
      </c>
      <c r="F100" s="6">
        <f>'JUNIO ORD'!F100</f>
        <v>5441.42</v>
      </c>
      <c r="G100" s="6">
        <f>+'JUNIO ORD'!G100</f>
        <v>4493.67</v>
      </c>
      <c r="H100" s="6">
        <f>+'JUNIO ORD'!H100</f>
        <v>1284.8900000000001</v>
      </c>
      <c r="I100" s="6">
        <f>+'JUNIO ORD'!I100</f>
        <v>3347.27</v>
      </c>
      <c r="J100" s="6">
        <f>+'JUNIO ORD'!J100</f>
        <v>380.98</v>
      </c>
      <c r="K100" s="6">
        <f>+'JUNIO ORD'!K100</f>
        <v>100.73</v>
      </c>
      <c r="L100" s="6">
        <f>+'JUNIO ORD'!L100</f>
        <v>6023</v>
      </c>
      <c r="M100" s="6">
        <f>+'JUNIO ORD'!M100</f>
        <v>0</v>
      </c>
      <c r="N100" s="15">
        <f t="shared" si="1"/>
        <v>350191.83999999991</v>
      </c>
    </row>
    <row r="101" spans="1:14" x14ac:dyDescent="0.3">
      <c r="A101" s="3">
        <v>98</v>
      </c>
      <c r="B101" s="13" t="s">
        <v>111</v>
      </c>
      <c r="C101" s="6">
        <f>'JUNIO ORD'!C101+'1ER AJUSTE CUAT. 2024 '!C101</f>
        <v>485277.44</v>
      </c>
      <c r="D101" s="6">
        <f>'JUNIO ORD'!D101+'1ER AJUSTE CUAT. 2024 '!D101</f>
        <v>52579.4</v>
      </c>
      <c r="E101" s="6">
        <f>+'JUNIO ORD'!E101</f>
        <v>4044.8300000000004</v>
      </c>
      <c r="F101" s="6">
        <f>'JUNIO ORD'!F101</f>
        <v>10345.5</v>
      </c>
      <c r="G101" s="6">
        <f>+'JUNIO ORD'!G101</f>
        <v>10892.12</v>
      </c>
      <c r="H101" s="6">
        <f>+'JUNIO ORD'!H101</f>
        <v>2571.19</v>
      </c>
      <c r="I101" s="6">
        <f>+'JUNIO ORD'!I101</f>
        <v>7455.85</v>
      </c>
      <c r="J101" s="6">
        <f>+'JUNIO ORD'!J101</f>
        <v>739.64</v>
      </c>
      <c r="K101" s="6">
        <f>+'JUNIO ORD'!K101</f>
        <v>206.21</v>
      </c>
      <c r="L101" s="6">
        <f>+'JUNIO ORD'!L101</f>
        <v>0</v>
      </c>
      <c r="M101" s="6">
        <f>+'JUNIO ORD'!M101</f>
        <v>0</v>
      </c>
      <c r="N101" s="15">
        <f t="shared" si="1"/>
        <v>574112.17999999982</v>
      </c>
    </row>
    <row r="102" spans="1:14" x14ac:dyDescent="0.3">
      <c r="A102" s="3">
        <v>99</v>
      </c>
      <c r="B102" s="13" t="s">
        <v>112</v>
      </c>
      <c r="C102" s="6">
        <f>'JUNIO ORD'!C102+'1ER AJUSTE CUAT. 2024 '!C102</f>
        <v>132158.57</v>
      </c>
      <c r="D102" s="6">
        <f>'JUNIO ORD'!D102+'1ER AJUSTE CUAT. 2024 '!D102</f>
        <v>63996.65</v>
      </c>
      <c r="E102" s="6">
        <f>+'JUNIO ORD'!E102</f>
        <v>1958</v>
      </c>
      <c r="F102" s="6">
        <f>'JUNIO ORD'!F102</f>
        <v>5905.37</v>
      </c>
      <c r="G102" s="6">
        <f>+'JUNIO ORD'!G102</f>
        <v>992.4</v>
      </c>
      <c r="H102" s="6">
        <f>+'JUNIO ORD'!H102</f>
        <v>633.08000000000004</v>
      </c>
      <c r="I102" s="6">
        <f>+'JUNIO ORD'!I102</f>
        <v>692.78</v>
      </c>
      <c r="J102" s="6">
        <f>+'JUNIO ORD'!J102</f>
        <v>410.41</v>
      </c>
      <c r="K102" s="6">
        <f>+'JUNIO ORD'!K102</f>
        <v>19.940000000000001</v>
      </c>
      <c r="L102" s="6">
        <f>+'JUNIO ORD'!L102</f>
        <v>3504</v>
      </c>
      <c r="M102" s="6">
        <f>+'JUNIO ORD'!M102</f>
        <v>0</v>
      </c>
      <c r="N102" s="15">
        <f t="shared" si="1"/>
        <v>210271.19999999998</v>
      </c>
    </row>
    <row r="103" spans="1:14" x14ac:dyDescent="0.3">
      <c r="A103" s="3">
        <v>100</v>
      </c>
      <c r="B103" s="13" t="s">
        <v>113</v>
      </c>
      <c r="C103" s="6">
        <f>'JUNIO ORD'!C103+'1ER AJUSTE CUAT. 2024 '!C103</f>
        <v>117167.20000000001</v>
      </c>
      <c r="D103" s="6">
        <f>'JUNIO ORD'!D103+'1ER AJUSTE CUAT. 2024 '!D103</f>
        <v>49829.599999999999</v>
      </c>
      <c r="E103" s="6">
        <f>+'JUNIO ORD'!E103</f>
        <v>1684.53</v>
      </c>
      <c r="F103" s="6">
        <f>'JUNIO ORD'!F103</f>
        <v>5060.9399999999996</v>
      </c>
      <c r="G103" s="6">
        <f>+'JUNIO ORD'!G103</f>
        <v>1012.69</v>
      </c>
      <c r="H103" s="6">
        <f>+'JUNIO ORD'!H103</f>
        <v>564.46</v>
      </c>
      <c r="I103" s="6">
        <f>+'JUNIO ORD'!I103</f>
        <v>699.43</v>
      </c>
      <c r="J103" s="6">
        <f>+'JUNIO ORD'!J103</f>
        <v>350.34</v>
      </c>
      <c r="K103" s="6">
        <f>+'JUNIO ORD'!K103</f>
        <v>19.600000000000001</v>
      </c>
      <c r="L103" s="6">
        <f>+'JUNIO ORD'!L103</f>
        <v>5216</v>
      </c>
      <c r="M103" s="6">
        <f>+'JUNIO ORD'!M103</f>
        <v>0</v>
      </c>
      <c r="N103" s="15">
        <f t="shared" si="1"/>
        <v>181604.79</v>
      </c>
    </row>
    <row r="104" spans="1:14" x14ac:dyDescent="0.3">
      <c r="A104" s="3">
        <v>101</v>
      </c>
      <c r="B104" s="13" t="s">
        <v>114</v>
      </c>
      <c r="C104" s="6">
        <f>'JUNIO ORD'!C104+'1ER AJUSTE CUAT. 2024 '!C104</f>
        <v>152394.41999999998</v>
      </c>
      <c r="D104" s="6">
        <f>'JUNIO ORD'!D104+'1ER AJUSTE CUAT. 2024 '!D104</f>
        <v>69948.72</v>
      </c>
      <c r="E104" s="6">
        <f>+'JUNIO ORD'!E104</f>
        <v>1895.75</v>
      </c>
      <c r="F104" s="6">
        <f>'JUNIO ORD'!F104</f>
        <v>5510.96</v>
      </c>
      <c r="G104" s="6">
        <f>+'JUNIO ORD'!G104</f>
        <v>1934.21</v>
      </c>
      <c r="H104" s="6">
        <f>+'JUNIO ORD'!H104</f>
        <v>757.88</v>
      </c>
      <c r="I104" s="6">
        <f>+'JUNIO ORD'!I104</f>
        <v>1345.97</v>
      </c>
      <c r="J104" s="6">
        <f>+'JUNIO ORD'!J104</f>
        <v>379.72</v>
      </c>
      <c r="K104" s="6">
        <f>+'JUNIO ORD'!K104</f>
        <v>38.24</v>
      </c>
      <c r="L104" s="6">
        <f>+'JUNIO ORD'!L104</f>
        <v>19527</v>
      </c>
      <c r="M104" s="6">
        <f>+'JUNIO ORD'!M104</f>
        <v>0</v>
      </c>
      <c r="N104" s="15">
        <f t="shared" si="1"/>
        <v>253732.86999999997</v>
      </c>
    </row>
    <row r="105" spans="1:14" x14ac:dyDescent="0.3">
      <c r="A105" s="3">
        <v>102</v>
      </c>
      <c r="B105" s="13" t="s">
        <v>115</v>
      </c>
      <c r="C105" s="6">
        <f>'JUNIO ORD'!C105+'1ER AJUSTE CUAT. 2024 '!C105</f>
        <v>561416.44000000006</v>
      </c>
      <c r="D105" s="6">
        <f>'JUNIO ORD'!D105+'1ER AJUSTE CUAT. 2024 '!D105</f>
        <v>63801.37</v>
      </c>
      <c r="E105" s="6">
        <f>+'JUNIO ORD'!E105</f>
        <v>3583.24</v>
      </c>
      <c r="F105" s="6">
        <f>'JUNIO ORD'!F105</f>
        <v>7855.21</v>
      </c>
      <c r="G105" s="6">
        <f>+'JUNIO ORD'!G105</f>
        <v>13440.09</v>
      </c>
      <c r="H105" s="6">
        <f>+'JUNIO ORD'!H105</f>
        <v>3075.19</v>
      </c>
      <c r="I105" s="6">
        <f>+'JUNIO ORD'!I105</f>
        <v>9858.32</v>
      </c>
      <c r="J105" s="6">
        <f>+'JUNIO ORD'!J105</f>
        <v>556.96</v>
      </c>
      <c r="K105" s="6">
        <f>+'JUNIO ORD'!K105</f>
        <v>289.73</v>
      </c>
      <c r="L105" s="6">
        <f>+'JUNIO ORD'!L105</f>
        <v>32677</v>
      </c>
      <c r="M105" s="6">
        <f>+'JUNIO ORD'!M105</f>
        <v>0</v>
      </c>
      <c r="N105" s="15">
        <f t="shared" si="1"/>
        <v>696553.54999999981</v>
      </c>
    </row>
    <row r="106" spans="1:14" x14ac:dyDescent="0.3">
      <c r="A106" s="3">
        <v>103</v>
      </c>
      <c r="B106" s="13" t="s">
        <v>116</v>
      </c>
      <c r="C106" s="6">
        <f>'JUNIO ORD'!C106+'1ER AJUSTE CUAT. 2024 '!C106</f>
        <v>1211303.83</v>
      </c>
      <c r="D106" s="6">
        <f>'JUNIO ORD'!D106+'1ER AJUSTE CUAT. 2024 '!D106</f>
        <v>251180.25</v>
      </c>
      <c r="E106" s="6">
        <f>+'JUNIO ORD'!E106</f>
        <v>7746.77</v>
      </c>
      <c r="F106" s="6">
        <f>'JUNIO ORD'!F106</f>
        <v>15165.84</v>
      </c>
      <c r="G106" s="6">
        <f>+'JUNIO ORD'!G106</f>
        <v>15646.74</v>
      </c>
      <c r="H106" s="6">
        <f>+'JUNIO ORD'!H106</f>
        <v>6781.66</v>
      </c>
      <c r="I106" s="6">
        <f>+'JUNIO ORD'!I106</f>
        <v>16527.2</v>
      </c>
      <c r="J106" s="6">
        <f>+'JUNIO ORD'!J106</f>
        <v>1388.49</v>
      </c>
      <c r="K106" s="6">
        <f>+'JUNIO ORD'!K106</f>
        <v>666.29</v>
      </c>
      <c r="L106" s="6">
        <f>+'JUNIO ORD'!L106</f>
        <v>0</v>
      </c>
      <c r="M106" s="6">
        <f>+'JUNIO ORD'!M106</f>
        <v>0</v>
      </c>
      <c r="N106" s="15">
        <f t="shared" si="1"/>
        <v>1526407.07</v>
      </c>
    </row>
    <row r="107" spans="1:14" x14ac:dyDescent="0.3">
      <c r="A107" s="3">
        <v>104</v>
      </c>
      <c r="B107" s="13" t="s">
        <v>117</v>
      </c>
      <c r="C107" s="6">
        <f>'JUNIO ORD'!C107+'1ER AJUSTE CUAT. 2024 '!C107</f>
        <v>469665.27999999997</v>
      </c>
      <c r="D107" s="6">
        <f>'JUNIO ORD'!D107+'1ER AJUSTE CUAT. 2024 '!D107</f>
        <v>116268.01</v>
      </c>
      <c r="E107" s="6">
        <f>+'JUNIO ORD'!E107</f>
        <v>3518.23</v>
      </c>
      <c r="F107" s="6">
        <f>'JUNIO ORD'!F107</f>
        <v>9241.89</v>
      </c>
      <c r="G107" s="6">
        <f>+'JUNIO ORD'!G107</f>
        <v>6893.19</v>
      </c>
      <c r="H107" s="6">
        <f>+'JUNIO ORD'!H107</f>
        <v>2462.13</v>
      </c>
      <c r="I107" s="6">
        <f>+'JUNIO ORD'!I107</f>
        <v>5804.04</v>
      </c>
      <c r="J107" s="6">
        <f>+'JUNIO ORD'!J107</f>
        <v>704.69</v>
      </c>
      <c r="K107" s="6">
        <f>+'JUNIO ORD'!K107</f>
        <v>197.72</v>
      </c>
      <c r="L107" s="6">
        <f>+'JUNIO ORD'!L107</f>
        <v>12512</v>
      </c>
      <c r="M107" s="6">
        <f>+'JUNIO ORD'!M107</f>
        <v>0</v>
      </c>
      <c r="N107" s="15">
        <f t="shared" si="1"/>
        <v>627267.17999999982</v>
      </c>
    </row>
    <row r="108" spans="1:14" x14ac:dyDescent="0.3">
      <c r="A108" s="3">
        <v>105</v>
      </c>
      <c r="B108" s="13" t="s">
        <v>118</v>
      </c>
      <c r="C108" s="6">
        <f>'JUNIO ORD'!C108+'1ER AJUSTE CUAT. 2024 '!C108</f>
        <v>843485.21</v>
      </c>
      <c r="D108" s="6">
        <f>'JUNIO ORD'!D108+'1ER AJUSTE CUAT. 2024 '!D108</f>
        <v>61279.199999999997</v>
      </c>
      <c r="E108" s="6">
        <f>+'JUNIO ORD'!E108</f>
        <v>5733.09</v>
      </c>
      <c r="F108" s="6">
        <f>'JUNIO ORD'!F108</f>
        <v>12912.35</v>
      </c>
      <c r="G108" s="6">
        <f>+'JUNIO ORD'!G108</f>
        <v>19425.82</v>
      </c>
      <c r="H108" s="6">
        <f>+'JUNIO ORD'!H108</f>
        <v>4606.2299999999996</v>
      </c>
      <c r="I108" s="6">
        <f>+'JUNIO ORD'!I108</f>
        <v>14324.31</v>
      </c>
      <c r="J108" s="6">
        <f>+'JUNIO ORD'!J108</f>
        <v>899.09</v>
      </c>
      <c r="K108" s="6">
        <f>+'JUNIO ORD'!K108</f>
        <v>424.82</v>
      </c>
      <c r="L108" s="6">
        <f>+'JUNIO ORD'!L108</f>
        <v>0</v>
      </c>
      <c r="M108" s="6">
        <f>+'JUNIO ORD'!M108</f>
        <v>0</v>
      </c>
      <c r="N108" s="15">
        <f t="shared" si="1"/>
        <v>963090.11999999976</v>
      </c>
    </row>
    <row r="109" spans="1:14" x14ac:dyDescent="0.3">
      <c r="A109" s="3">
        <v>106</v>
      </c>
      <c r="B109" s="13" t="s">
        <v>119</v>
      </c>
      <c r="C109" s="6">
        <f>'JUNIO ORD'!C109+'1ER AJUSTE CUAT. 2024 '!C109</f>
        <v>120540.56999999999</v>
      </c>
      <c r="D109" s="6">
        <f>'JUNIO ORD'!D109+'1ER AJUSTE CUAT. 2024 '!D109</f>
        <v>31279.370000000003</v>
      </c>
      <c r="E109" s="6">
        <f>+'JUNIO ORD'!E109</f>
        <v>1168.3200000000002</v>
      </c>
      <c r="F109" s="6">
        <f>'JUNIO ORD'!F109</f>
        <v>3153.01</v>
      </c>
      <c r="G109" s="6">
        <f>+'JUNIO ORD'!G109</f>
        <v>628.65</v>
      </c>
      <c r="H109" s="6">
        <f>+'JUNIO ORD'!H109</f>
        <v>626.58000000000004</v>
      </c>
      <c r="I109" s="6">
        <f>+'JUNIO ORD'!I109</f>
        <v>948.6</v>
      </c>
      <c r="J109" s="6">
        <f>+'JUNIO ORD'!J109</f>
        <v>222.89</v>
      </c>
      <c r="K109" s="6">
        <f>+'JUNIO ORD'!K109</f>
        <v>44.49</v>
      </c>
      <c r="L109" s="6">
        <f>+'JUNIO ORD'!L109</f>
        <v>6758</v>
      </c>
      <c r="M109" s="6">
        <f>+'JUNIO ORD'!M109</f>
        <v>0</v>
      </c>
      <c r="N109" s="15">
        <f t="shared" si="1"/>
        <v>165370.48000000001</v>
      </c>
    </row>
    <row r="110" spans="1:14" x14ac:dyDescent="0.3">
      <c r="A110" s="3">
        <v>107</v>
      </c>
      <c r="B110" s="13" t="s">
        <v>120</v>
      </c>
      <c r="C110" s="6">
        <f>'JUNIO ORD'!C110+'1ER AJUSTE CUAT. 2024 '!C110</f>
        <v>2686492.9</v>
      </c>
      <c r="D110" s="6">
        <f>'JUNIO ORD'!D110+'1ER AJUSTE CUAT. 2024 '!D110</f>
        <v>698506.18</v>
      </c>
      <c r="E110" s="6">
        <f>+'JUNIO ORD'!E110</f>
        <v>13980.650000000001</v>
      </c>
      <c r="F110" s="6">
        <f>'JUNIO ORD'!F110</f>
        <v>28130.95</v>
      </c>
      <c r="G110" s="6">
        <f>+'JUNIO ORD'!G110</f>
        <v>65137.279999999999</v>
      </c>
      <c r="H110" s="6">
        <f>+'JUNIO ORD'!H110</f>
        <v>14803.16</v>
      </c>
      <c r="I110" s="6">
        <f>+'JUNIO ORD'!I110</f>
        <v>49191.33</v>
      </c>
      <c r="J110" s="6">
        <f>+'JUNIO ORD'!J110</f>
        <v>2058.4899999999998</v>
      </c>
      <c r="K110" s="6">
        <f>+'JUNIO ORD'!K110</f>
        <v>1464.24</v>
      </c>
      <c r="L110" s="6">
        <f>+'JUNIO ORD'!L110</f>
        <v>0</v>
      </c>
      <c r="M110" s="6">
        <f>+'JUNIO ORD'!M110</f>
        <v>0</v>
      </c>
      <c r="N110" s="15">
        <f t="shared" si="1"/>
        <v>3559765.1800000006</v>
      </c>
    </row>
    <row r="111" spans="1:14" x14ac:dyDescent="0.3">
      <c r="A111" s="3">
        <v>108</v>
      </c>
      <c r="B111" s="13" t="s">
        <v>121</v>
      </c>
      <c r="C111" s="6">
        <f>'JUNIO ORD'!C111+'1ER AJUSTE CUAT. 2024 '!C111</f>
        <v>502545.44</v>
      </c>
      <c r="D111" s="6">
        <f>'JUNIO ORD'!D111+'1ER AJUSTE CUAT. 2024 '!D111</f>
        <v>78905.670000000013</v>
      </c>
      <c r="E111" s="6">
        <f>+'JUNIO ORD'!E111</f>
        <v>3900.2500000000005</v>
      </c>
      <c r="F111" s="6">
        <f>'JUNIO ORD'!F111</f>
        <v>9772.41</v>
      </c>
      <c r="G111" s="6">
        <f>+'JUNIO ORD'!G111</f>
        <v>7491.33</v>
      </c>
      <c r="H111" s="6">
        <f>+'JUNIO ORD'!H111</f>
        <v>2678.07</v>
      </c>
      <c r="I111" s="6">
        <f>+'JUNIO ORD'!I111</f>
        <v>6442.48</v>
      </c>
      <c r="J111" s="6">
        <f>+'JUNIO ORD'!J111</f>
        <v>677.99</v>
      </c>
      <c r="K111" s="6">
        <f>+'JUNIO ORD'!K111</f>
        <v>223.67</v>
      </c>
      <c r="L111" s="6">
        <f>+'JUNIO ORD'!L111</f>
        <v>4257</v>
      </c>
      <c r="M111" s="6">
        <f>+'JUNIO ORD'!M111</f>
        <v>0</v>
      </c>
      <c r="N111" s="15">
        <f t="shared" si="1"/>
        <v>616894.30999999994</v>
      </c>
    </row>
    <row r="112" spans="1:14" x14ac:dyDescent="0.3">
      <c r="A112" s="3">
        <v>109</v>
      </c>
      <c r="B112" s="13" t="s">
        <v>122</v>
      </c>
      <c r="C112" s="6">
        <f>'JUNIO ORD'!C112+'1ER AJUSTE CUAT. 2024 '!C112</f>
        <v>169006.71</v>
      </c>
      <c r="D112" s="6">
        <f>'JUNIO ORD'!D112+'1ER AJUSTE CUAT. 2024 '!D112</f>
        <v>64281.96</v>
      </c>
      <c r="E112" s="6">
        <f>+'JUNIO ORD'!E112</f>
        <v>1553.47</v>
      </c>
      <c r="F112" s="6">
        <f>'JUNIO ORD'!F112</f>
        <v>4118.8500000000004</v>
      </c>
      <c r="G112" s="6">
        <f>+'JUNIO ORD'!G112</f>
        <v>3094.33</v>
      </c>
      <c r="H112" s="6">
        <f>+'JUNIO ORD'!H112</f>
        <v>884.66</v>
      </c>
      <c r="I112" s="6">
        <f>+'JUNIO ORD'!I112</f>
        <v>2264.08</v>
      </c>
      <c r="J112" s="6">
        <f>+'JUNIO ORD'!J112</f>
        <v>287.26</v>
      </c>
      <c r="K112" s="6">
        <f>+'JUNIO ORD'!K112</f>
        <v>65.989999999999995</v>
      </c>
      <c r="L112" s="6">
        <f>+'JUNIO ORD'!L112</f>
        <v>3663</v>
      </c>
      <c r="M112" s="6">
        <f>+'JUNIO ORD'!M112</f>
        <v>0</v>
      </c>
      <c r="N112" s="15">
        <f t="shared" si="1"/>
        <v>249220.30999999997</v>
      </c>
    </row>
    <row r="113" spans="1:14" x14ac:dyDescent="0.3">
      <c r="A113" s="3">
        <v>110</v>
      </c>
      <c r="B113" s="13" t="s">
        <v>123</v>
      </c>
      <c r="C113" s="6">
        <f>'JUNIO ORD'!C113+'1ER AJUSTE CUAT. 2024 '!C113</f>
        <v>237935.49</v>
      </c>
      <c r="D113" s="6">
        <f>'JUNIO ORD'!D113+'1ER AJUSTE CUAT. 2024 '!D113</f>
        <v>52869.599999999999</v>
      </c>
      <c r="E113" s="6">
        <f>+'JUNIO ORD'!E113</f>
        <v>2400.37</v>
      </c>
      <c r="F113" s="6">
        <f>'JUNIO ORD'!F113</f>
        <v>6767.17</v>
      </c>
      <c r="G113" s="6">
        <f>+'JUNIO ORD'!G113</f>
        <v>4420.66</v>
      </c>
      <c r="H113" s="6">
        <f>+'JUNIO ORD'!H113</f>
        <v>1212.53</v>
      </c>
      <c r="I113" s="6">
        <f>+'JUNIO ORD'!I113</f>
        <v>2900.32</v>
      </c>
      <c r="J113" s="6">
        <f>+'JUNIO ORD'!J113</f>
        <v>456.63</v>
      </c>
      <c r="K113" s="6">
        <f>+'JUNIO ORD'!K113</f>
        <v>78.87</v>
      </c>
      <c r="L113" s="6">
        <f>+'JUNIO ORD'!L113</f>
        <v>2299</v>
      </c>
      <c r="M113" s="6">
        <f>+'JUNIO ORD'!M113</f>
        <v>0</v>
      </c>
      <c r="N113" s="15">
        <f t="shared" si="1"/>
        <v>311340.63999999996</v>
      </c>
    </row>
    <row r="114" spans="1:14" x14ac:dyDescent="0.3">
      <c r="A114" s="3">
        <v>111</v>
      </c>
      <c r="B114" s="13" t="s">
        <v>124</v>
      </c>
      <c r="C114" s="6">
        <f>'JUNIO ORD'!C114+'1ER AJUSTE CUAT. 2024 '!C114</f>
        <v>547651.04</v>
      </c>
      <c r="D114" s="6">
        <f>'JUNIO ORD'!D114+'1ER AJUSTE CUAT. 2024 '!D114</f>
        <v>84709.68</v>
      </c>
      <c r="E114" s="6">
        <f>+'JUNIO ORD'!E114</f>
        <v>4218.4400000000005</v>
      </c>
      <c r="F114" s="6">
        <f>'JUNIO ORD'!F114</f>
        <v>11122.83</v>
      </c>
      <c r="G114" s="6">
        <f>+'JUNIO ORD'!G114</f>
        <v>12708.09</v>
      </c>
      <c r="H114" s="6">
        <f>+'JUNIO ORD'!H114</f>
        <v>2871.59</v>
      </c>
      <c r="I114" s="6">
        <f>+'JUNIO ORD'!I114</f>
        <v>8473.5400000000009</v>
      </c>
      <c r="J114" s="6">
        <f>+'JUNIO ORD'!J114</f>
        <v>725.03</v>
      </c>
      <c r="K114" s="6">
        <f>+'JUNIO ORD'!K114</f>
        <v>230.44</v>
      </c>
      <c r="L114" s="6">
        <f>+'JUNIO ORD'!L114</f>
        <v>0</v>
      </c>
      <c r="M114" s="6">
        <f>+'JUNIO ORD'!M114</f>
        <v>0</v>
      </c>
      <c r="N114" s="15">
        <f t="shared" si="1"/>
        <v>672710.67999999982</v>
      </c>
    </row>
    <row r="115" spans="1:14" x14ac:dyDescent="0.3">
      <c r="A115" s="3">
        <v>112</v>
      </c>
      <c r="B115" s="13" t="s">
        <v>125</v>
      </c>
      <c r="C115" s="6">
        <f>'JUNIO ORD'!C115+'1ER AJUSTE CUAT. 2024 '!C115</f>
        <v>541381.62</v>
      </c>
      <c r="D115" s="6">
        <f>'JUNIO ORD'!D115+'1ER AJUSTE CUAT. 2024 '!D115</f>
        <v>232509.02</v>
      </c>
      <c r="E115" s="6">
        <f>+'JUNIO ORD'!E115</f>
        <v>5818.2000000000007</v>
      </c>
      <c r="F115" s="6">
        <f>'JUNIO ORD'!F115</f>
        <v>16520.82</v>
      </c>
      <c r="G115" s="6">
        <f>+'JUNIO ORD'!G115</f>
        <v>6545.9</v>
      </c>
      <c r="H115" s="6">
        <f>+'JUNIO ORD'!H115</f>
        <v>2744.23</v>
      </c>
      <c r="I115" s="6">
        <f>+'JUNIO ORD'!I115</f>
        <v>5210.62</v>
      </c>
      <c r="J115" s="6">
        <f>+'JUNIO ORD'!J115</f>
        <v>1134.81</v>
      </c>
      <c r="K115" s="6">
        <f>+'JUNIO ORD'!K115</f>
        <v>168.21</v>
      </c>
      <c r="L115" s="6">
        <f>+'JUNIO ORD'!L115</f>
        <v>35986</v>
      </c>
      <c r="M115" s="6">
        <f>+'JUNIO ORD'!M115</f>
        <v>0</v>
      </c>
      <c r="N115" s="15">
        <f t="shared" si="1"/>
        <v>848019.42999999993</v>
      </c>
    </row>
    <row r="116" spans="1:14" x14ac:dyDescent="0.3">
      <c r="A116" s="3">
        <v>113</v>
      </c>
      <c r="B116" s="13" t="s">
        <v>126</v>
      </c>
      <c r="C116" s="6">
        <f>'JUNIO ORD'!C116+'1ER AJUSTE CUAT. 2024 '!C116</f>
        <v>443658.67</v>
      </c>
      <c r="D116" s="6">
        <f>'JUNIO ORD'!D116+'1ER AJUSTE CUAT. 2024 '!D116</f>
        <v>223792.37000000002</v>
      </c>
      <c r="E116" s="6">
        <f>+'JUNIO ORD'!E116</f>
        <v>3467.0299999999997</v>
      </c>
      <c r="F116" s="6">
        <f>'JUNIO ORD'!F116</f>
        <v>9051.2000000000007</v>
      </c>
      <c r="G116" s="6">
        <f>+'JUNIO ORD'!G116</f>
        <v>8019.09</v>
      </c>
      <c r="H116" s="6">
        <f>+'JUNIO ORD'!H116</f>
        <v>2331.83</v>
      </c>
      <c r="I116" s="6">
        <f>+'JUNIO ORD'!I116</f>
        <v>6087.97</v>
      </c>
      <c r="J116" s="6">
        <f>+'JUNIO ORD'!J116</f>
        <v>665.57</v>
      </c>
      <c r="K116" s="6">
        <f>+'JUNIO ORD'!K116</f>
        <v>186.49</v>
      </c>
      <c r="L116" s="6">
        <f>+'JUNIO ORD'!L116</f>
        <v>0</v>
      </c>
      <c r="M116" s="6">
        <f>+'JUNIO ORD'!M116</f>
        <v>0</v>
      </c>
      <c r="N116" s="15">
        <f t="shared" si="1"/>
        <v>697260.21999999986</v>
      </c>
    </row>
    <row r="117" spans="1:14" x14ac:dyDescent="0.3">
      <c r="A117" s="3">
        <v>114</v>
      </c>
      <c r="B117" s="13" t="s">
        <v>127</v>
      </c>
      <c r="C117" s="6">
        <f>'JUNIO ORD'!C117+'1ER AJUSTE CUAT. 2024 '!C117</f>
        <v>132793.77000000002</v>
      </c>
      <c r="D117" s="6">
        <f>'JUNIO ORD'!D117+'1ER AJUSTE CUAT. 2024 '!D117</f>
        <v>43813.52</v>
      </c>
      <c r="E117" s="6">
        <f>+'JUNIO ORD'!E117</f>
        <v>1504.97</v>
      </c>
      <c r="F117" s="6">
        <f>'JUNIO ORD'!F117</f>
        <v>4247.88</v>
      </c>
      <c r="G117" s="6">
        <f>+'JUNIO ORD'!G117</f>
        <v>1704.36</v>
      </c>
      <c r="H117" s="6">
        <f>+'JUNIO ORD'!H117</f>
        <v>674.17</v>
      </c>
      <c r="I117" s="6">
        <f>+'JUNIO ORD'!I117</f>
        <v>1300.97</v>
      </c>
      <c r="J117" s="6">
        <f>+'JUNIO ORD'!J117</f>
        <v>299.48</v>
      </c>
      <c r="K117" s="6">
        <f>+'JUNIO ORD'!K117</f>
        <v>40.049999999999997</v>
      </c>
      <c r="L117" s="6">
        <f>+'JUNIO ORD'!L117</f>
        <v>3318</v>
      </c>
      <c r="M117" s="6">
        <f>+'JUNIO ORD'!M117</f>
        <v>0</v>
      </c>
      <c r="N117" s="15">
        <f t="shared" si="1"/>
        <v>189697.17</v>
      </c>
    </row>
    <row r="118" spans="1:14" x14ac:dyDescent="0.3">
      <c r="A118" s="3">
        <v>115</v>
      </c>
      <c r="B118" s="13" t="s">
        <v>128</v>
      </c>
      <c r="C118" s="6">
        <f>'JUNIO ORD'!C118+'1ER AJUSTE CUAT. 2024 '!C118</f>
        <v>1232777.8</v>
      </c>
      <c r="D118" s="6">
        <f>'JUNIO ORD'!D118+'1ER AJUSTE CUAT. 2024 '!D118</f>
        <v>363015.18</v>
      </c>
      <c r="E118" s="6">
        <f>+'JUNIO ORD'!E118</f>
        <v>6656.05</v>
      </c>
      <c r="F118" s="6">
        <f>'JUNIO ORD'!F118</f>
        <v>12781.57</v>
      </c>
      <c r="G118" s="6">
        <f>+'JUNIO ORD'!G118</f>
        <v>25839.41</v>
      </c>
      <c r="H118" s="6">
        <f>+'JUNIO ORD'!H118</f>
        <v>6854.76</v>
      </c>
      <c r="I118" s="6">
        <f>+'JUNIO ORD'!I118</f>
        <v>21187.02</v>
      </c>
      <c r="J118" s="6">
        <f>+'JUNIO ORD'!J118</f>
        <v>955.86</v>
      </c>
      <c r="K118" s="6">
        <f>+'JUNIO ORD'!K118</f>
        <v>689.2</v>
      </c>
      <c r="L118" s="6">
        <f>+'JUNIO ORD'!L118</f>
        <v>0</v>
      </c>
      <c r="M118" s="6">
        <f>+'JUNIO ORD'!M118</f>
        <v>0</v>
      </c>
      <c r="N118" s="15">
        <f t="shared" si="1"/>
        <v>1670756.85</v>
      </c>
    </row>
    <row r="119" spans="1:14" x14ac:dyDescent="0.3">
      <c r="A119" s="3">
        <v>116</v>
      </c>
      <c r="B119" s="13" t="s">
        <v>129</v>
      </c>
      <c r="C119" s="6">
        <f>'JUNIO ORD'!C119+'1ER AJUSTE CUAT. 2024 '!C119</f>
        <v>462310.86</v>
      </c>
      <c r="D119" s="6">
        <f>'JUNIO ORD'!D119+'1ER AJUSTE CUAT. 2024 '!D119</f>
        <v>60382.8</v>
      </c>
      <c r="E119" s="6">
        <f>+'JUNIO ORD'!E119</f>
        <v>3838.95</v>
      </c>
      <c r="F119" s="6">
        <f>'JUNIO ORD'!F119</f>
        <v>9794.9</v>
      </c>
      <c r="G119" s="6">
        <f>+'JUNIO ORD'!G119</f>
        <v>10809.39</v>
      </c>
      <c r="H119" s="6">
        <f>+'JUNIO ORD'!H119</f>
        <v>2452.38</v>
      </c>
      <c r="I119" s="6">
        <f>+'JUNIO ORD'!I119</f>
        <v>7220.24</v>
      </c>
      <c r="J119" s="6">
        <f>+'JUNIO ORD'!J119</f>
        <v>683.97</v>
      </c>
      <c r="K119" s="6">
        <f>+'JUNIO ORD'!K119</f>
        <v>197.69</v>
      </c>
      <c r="L119" s="6">
        <f>+'JUNIO ORD'!L119</f>
        <v>0</v>
      </c>
      <c r="M119" s="6">
        <f>+'JUNIO ORD'!M119</f>
        <v>0</v>
      </c>
      <c r="N119" s="15">
        <f t="shared" si="1"/>
        <v>557691.17999999993</v>
      </c>
    </row>
    <row r="120" spans="1:14" x14ac:dyDescent="0.3">
      <c r="A120" s="3">
        <v>117</v>
      </c>
      <c r="B120" s="13" t="s">
        <v>130</v>
      </c>
      <c r="C120" s="6">
        <f>'JUNIO ORD'!C120+'1ER AJUSTE CUAT. 2024 '!C120</f>
        <v>343305.54000000004</v>
      </c>
      <c r="D120" s="6">
        <f>'JUNIO ORD'!D120+'1ER AJUSTE CUAT. 2024 '!D120</f>
        <v>104502.92</v>
      </c>
      <c r="E120" s="6">
        <f>+'JUNIO ORD'!E120</f>
        <v>2844.1600000000003</v>
      </c>
      <c r="F120" s="6">
        <f>'JUNIO ORD'!F120</f>
        <v>7163.9</v>
      </c>
      <c r="G120" s="6">
        <f>+'JUNIO ORD'!G120</f>
        <v>5722.9</v>
      </c>
      <c r="H120" s="6">
        <f>+'JUNIO ORD'!H120</f>
        <v>1829.17</v>
      </c>
      <c r="I120" s="6">
        <f>+'JUNIO ORD'!I120</f>
        <v>4555.49</v>
      </c>
      <c r="J120" s="6">
        <f>+'JUNIO ORD'!J120</f>
        <v>495.15</v>
      </c>
      <c r="K120" s="6">
        <f>+'JUNIO ORD'!K120</f>
        <v>149.52000000000001</v>
      </c>
      <c r="L120" s="6">
        <f>+'JUNIO ORD'!L120</f>
        <v>0</v>
      </c>
      <c r="M120" s="6">
        <f>+'JUNIO ORD'!M120</f>
        <v>0</v>
      </c>
      <c r="N120" s="15">
        <f t="shared" si="1"/>
        <v>470568.75000000006</v>
      </c>
    </row>
    <row r="121" spans="1:14" x14ac:dyDescent="0.3">
      <c r="A121" s="3">
        <v>118</v>
      </c>
      <c r="B121" s="13" t="s">
        <v>131</v>
      </c>
      <c r="C121" s="6">
        <f>'JUNIO ORD'!C121+'1ER AJUSTE CUAT. 2024 '!C121</f>
        <v>735443.52999999991</v>
      </c>
      <c r="D121" s="6">
        <f>'JUNIO ORD'!D121+'1ER AJUSTE CUAT. 2024 '!D121</f>
        <v>148246.29</v>
      </c>
      <c r="E121" s="6">
        <f>+'JUNIO ORD'!E121</f>
        <v>5539.2999999999993</v>
      </c>
      <c r="F121" s="6">
        <f>'JUNIO ORD'!F121</f>
        <v>14714.68</v>
      </c>
      <c r="G121" s="6">
        <f>+'JUNIO ORD'!G121</f>
        <v>6117.13</v>
      </c>
      <c r="H121" s="6">
        <f>+'JUNIO ORD'!H121</f>
        <v>3841.98</v>
      </c>
      <c r="I121" s="6">
        <f>+'JUNIO ORD'!I121</f>
        <v>7190.03</v>
      </c>
      <c r="J121" s="6">
        <f>+'JUNIO ORD'!J121</f>
        <v>1084.8599999999999</v>
      </c>
      <c r="K121" s="6">
        <f>+'JUNIO ORD'!K121</f>
        <v>305.56</v>
      </c>
      <c r="L121" s="6">
        <f>+'JUNIO ORD'!L121</f>
        <v>22328</v>
      </c>
      <c r="M121" s="6">
        <f>+'JUNIO ORD'!M121</f>
        <v>0</v>
      </c>
      <c r="N121" s="15">
        <f t="shared" si="1"/>
        <v>944811.3600000001</v>
      </c>
    </row>
    <row r="122" spans="1:14" x14ac:dyDescent="0.3">
      <c r="A122" s="3">
        <v>119</v>
      </c>
      <c r="B122" s="13" t="s">
        <v>132</v>
      </c>
      <c r="C122" s="6">
        <f>'JUNIO ORD'!C122+'1ER AJUSTE CUAT. 2024 '!C122</f>
        <v>129336.89</v>
      </c>
      <c r="D122" s="6">
        <f>'JUNIO ORD'!D122+'1ER AJUSTE CUAT. 2024 '!D122</f>
        <v>44889</v>
      </c>
      <c r="E122" s="6">
        <f>+'JUNIO ORD'!E122</f>
        <v>1564.4099999999999</v>
      </c>
      <c r="F122" s="6">
        <f>'JUNIO ORD'!F122</f>
        <v>4413.1400000000003</v>
      </c>
      <c r="G122" s="6">
        <f>+'JUNIO ORD'!G122</f>
        <v>1870.62</v>
      </c>
      <c r="H122" s="6">
        <f>+'JUNIO ORD'!H122</f>
        <v>655.43</v>
      </c>
      <c r="I122" s="6">
        <f>+'JUNIO ORD'!I122</f>
        <v>1310.5999999999999</v>
      </c>
      <c r="J122" s="6">
        <f>+'JUNIO ORD'!J122</f>
        <v>316.52</v>
      </c>
      <c r="K122" s="6">
        <f>+'JUNIO ORD'!K122</f>
        <v>36.82</v>
      </c>
      <c r="L122" s="6">
        <f>+'JUNIO ORD'!L122</f>
        <v>0</v>
      </c>
      <c r="M122" s="6">
        <f>+'JUNIO ORD'!M122</f>
        <v>0</v>
      </c>
      <c r="N122" s="15">
        <f t="shared" si="1"/>
        <v>184393.43000000002</v>
      </c>
    </row>
    <row r="123" spans="1:14" x14ac:dyDescent="0.3">
      <c r="A123" s="3">
        <v>120</v>
      </c>
      <c r="B123" s="13" t="s">
        <v>133</v>
      </c>
      <c r="C123" s="6">
        <f>'JUNIO ORD'!C123+'1ER AJUSTE CUAT. 2024 '!C123</f>
        <v>131669.68</v>
      </c>
      <c r="D123" s="6">
        <f>'JUNIO ORD'!D123+'1ER AJUSTE CUAT. 2024 '!D123</f>
        <v>55827.69</v>
      </c>
      <c r="E123" s="6">
        <f>+'JUNIO ORD'!E123</f>
        <v>1641.46</v>
      </c>
      <c r="F123" s="6">
        <f>'JUNIO ORD'!F123</f>
        <v>4730.34</v>
      </c>
      <c r="G123" s="6">
        <f>+'JUNIO ORD'!G123</f>
        <v>1134.05</v>
      </c>
      <c r="H123" s="6">
        <f>+'JUNIO ORD'!H123</f>
        <v>658.34</v>
      </c>
      <c r="I123" s="6">
        <f>+'JUNIO ORD'!I123</f>
        <v>981.96</v>
      </c>
      <c r="J123" s="6">
        <f>+'JUNIO ORD'!J123</f>
        <v>329.25</v>
      </c>
      <c r="K123" s="6">
        <f>+'JUNIO ORD'!K123</f>
        <v>34</v>
      </c>
      <c r="L123" s="6">
        <f>+'JUNIO ORD'!L123</f>
        <v>3531</v>
      </c>
      <c r="M123" s="6">
        <f>+'JUNIO ORD'!M123</f>
        <v>0</v>
      </c>
      <c r="N123" s="15">
        <f t="shared" si="1"/>
        <v>200537.76999999996</v>
      </c>
    </row>
    <row r="124" spans="1:14" x14ac:dyDescent="0.3">
      <c r="A124" s="3">
        <v>121</v>
      </c>
      <c r="B124" s="13" t="s">
        <v>134</v>
      </c>
      <c r="C124" s="6">
        <f>'JUNIO ORD'!C124+'1ER AJUSTE CUAT. 2024 '!C124</f>
        <v>136100.63999999998</v>
      </c>
      <c r="D124" s="6">
        <f>'JUNIO ORD'!D124+'1ER AJUSTE CUAT. 2024 '!D124</f>
        <v>49373.13</v>
      </c>
      <c r="E124" s="6">
        <f>+'JUNIO ORD'!E124</f>
        <v>1613.7</v>
      </c>
      <c r="F124" s="6">
        <f>'JUNIO ORD'!F124</f>
        <v>4636.3599999999997</v>
      </c>
      <c r="G124" s="6">
        <f>+'JUNIO ORD'!G124</f>
        <v>1503.65</v>
      </c>
      <c r="H124" s="6">
        <f>+'JUNIO ORD'!H124</f>
        <v>683.26</v>
      </c>
      <c r="I124" s="6">
        <f>+'JUNIO ORD'!I124</f>
        <v>1181.25</v>
      </c>
      <c r="J124" s="6">
        <f>+'JUNIO ORD'!J124</f>
        <v>325.17</v>
      </c>
      <c r="K124" s="6">
        <f>+'JUNIO ORD'!K124</f>
        <v>37.369999999999997</v>
      </c>
      <c r="L124" s="6">
        <f>+'JUNIO ORD'!L124</f>
        <v>3057</v>
      </c>
      <c r="M124" s="6">
        <f>+'JUNIO ORD'!M124</f>
        <v>0</v>
      </c>
      <c r="N124" s="15">
        <f t="shared" si="1"/>
        <v>198511.53</v>
      </c>
    </row>
    <row r="125" spans="1:14" x14ac:dyDescent="0.3">
      <c r="A125" s="3">
        <v>122</v>
      </c>
      <c r="B125" s="13" t="s">
        <v>135</v>
      </c>
      <c r="C125" s="6">
        <f>'JUNIO ORD'!C125+'1ER AJUSTE CUAT. 2024 '!C125</f>
        <v>135533.08000000002</v>
      </c>
      <c r="D125" s="6">
        <f>'JUNIO ORD'!D125+'1ER AJUSTE CUAT. 2024 '!D125</f>
        <v>52240.450000000004</v>
      </c>
      <c r="E125" s="6">
        <f>+'JUNIO ORD'!E125</f>
        <v>1392.2</v>
      </c>
      <c r="F125" s="6">
        <f>'JUNIO ORD'!F125</f>
        <v>3876.01</v>
      </c>
      <c r="G125" s="6">
        <f>+'JUNIO ORD'!G125</f>
        <v>1649.4</v>
      </c>
      <c r="H125" s="6">
        <f>+'JUNIO ORD'!H125</f>
        <v>693.83</v>
      </c>
      <c r="I125" s="6">
        <f>+'JUNIO ORD'!I125</f>
        <v>1362.71</v>
      </c>
      <c r="J125" s="6">
        <f>+'JUNIO ORD'!J125</f>
        <v>278.88</v>
      </c>
      <c r="K125" s="6">
        <f>+'JUNIO ORD'!K125</f>
        <v>45.29</v>
      </c>
      <c r="L125" s="6">
        <f>+'JUNIO ORD'!L125</f>
        <v>3922</v>
      </c>
      <c r="M125" s="6">
        <f>+'JUNIO ORD'!M125</f>
        <v>0</v>
      </c>
      <c r="N125" s="15">
        <f t="shared" si="1"/>
        <v>200993.85000000003</v>
      </c>
    </row>
    <row r="126" spans="1:14" x14ac:dyDescent="0.3">
      <c r="A126" s="3">
        <v>123</v>
      </c>
      <c r="B126" s="13" t="s">
        <v>136</v>
      </c>
      <c r="C126" s="6">
        <f>'JUNIO ORD'!C126+'1ER AJUSTE CUAT. 2024 '!C126</f>
        <v>326450.90999999997</v>
      </c>
      <c r="D126" s="6">
        <f>'JUNIO ORD'!D126+'1ER AJUSTE CUAT. 2024 '!D126</f>
        <v>80324.02</v>
      </c>
      <c r="E126" s="6">
        <f>+'JUNIO ORD'!E126</f>
        <v>2648.8900000000003</v>
      </c>
      <c r="F126" s="6">
        <f>'JUNIO ORD'!F126</f>
        <v>6754.07</v>
      </c>
      <c r="G126" s="6">
        <f>+'JUNIO ORD'!G126</f>
        <v>7208.72</v>
      </c>
      <c r="H126" s="6">
        <f>+'JUNIO ORD'!H126</f>
        <v>1730.54</v>
      </c>
      <c r="I126" s="6">
        <f>+'JUNIO ORD'!I126</f>
        <v>5021.9399999999996</v>
      </c>
      <c r="J126" s="6">
        <f>+'JUNIO ORD'!J126</f>
        <v>484.4</v>
      </c>
      <c r="K126" s="6">
        <f>+'JUNIO ORD'!K126</f>
        <v>140.29</v>
      </c>
      <c r="L126" s="6">
        <f>+'JUNIO ORD'!L126</f>
        <v>0</v>
      </c>
      <c r="M126" s="6">
        <f>+'JUNIO ORD'!M126</f>
        <v>0</v>
      </c>
      <c r="N126" s="15">
        <f t="shared" si="1"/>
        <v>430763.77999999997</v>
      </c>
    </row>
    <row r="127" spans="1:14" x14ac:dyDescent="0.3">
      <c r="A127" s="3">
        <v>124</v>
      </c>
      <c r="B127" s="13" t="s">
        <v>137</v>
      </c>
      <c r="C127" s="6">
        <f>'JUNIO ORD'!C127+'1ER AJUSTE CUAT. 2024 '!C127</f>
        <v>2692967.87</v>
      </c>
      <c r="D127" s="6">
        <f>'JUNIO ORD'!D127+'1ER AJUSTE CUAT. 2024 '!D127</f>
        <v>612595.46</v>
      </c>
      <c r="E127" s="6">
        <f>+'JUNIO ORD'!E127</f>
        <v>15004.690000000002</v>
      </c>
      <c r="F127" s="6">
        <f>'JUNIO ORD'!F127</f>
        <v>29637</v>
      </c>
      <c r="G127" s="6">
        <f>+'JUNIO ORD'!G127</f>
        <v>51606.23</v>
      </c>
      <c r="H127" s="6">
        <f>+'JUNIO ORD'!H127</f>
        <v>14934.51</v>
      </c>
      <c r="I127" s="6">
        <f>+'JUNIO ORD'!I127</f>
        <v>42973.56</v>
      </c>
      <c r="J127" s="6">
        <f>+'JUNIO ORD'!J127</f>
        <v>2202.27</v>
      </c>
      <c r="K127" s="6">
        <f>+'JUNIO ORD'!K127</f>
        <v>1484.87</v>
      </c>
      <c r="L127" s="6">
        <f>+'JUNIO ORD'!L127</f>
        <v>43520</v>
      </c>
      <c r="M127" s="6">
        <f>+'JUNIO ORD'!M127</f>
        <v>0</v>
      </c>
      <c r="N127" s="15">
        <f t="shared" si="1"/>
        <v>3506926.46</v>
      </c>
    </row>
    <row r="128" spans="1:14" x14ac:dyDescent="0.3">
      <c r="A128" s="3">
        <v>125</v>
      </c>
      <c r="B128" s="13" t="s">
        <v>138</v>
      </c>
      <c r="C128" s="6">
        <f>'JUNIO ORD'!C128+'1ER AJUSTE CUAT. 2024 '!C128</f>
        <v>1462118.81</v>
      </c>
      <c r="D128" s="6">
        <f>'JUNIO ORD'!D128+'1ER AJUSTE CUAT. 2024 '!D128</f>
        <v>223526.77</v>
      </c>
      <c r="E128" s="6">
        <f>+'JUNIO ORD'!E128</f>
        <v>9841.5299999999988</v>
      </c>
      <c r="F128" s="6">
        <f>'JUNIO ORD'!F128</f>
        <v>22791.39</v>
      </c>
      <c r="G128" s="6">
        <f>+'JUNIO ORD'!G128</f>
        <v>30281.64</v>
      </c>
      <c r="H128" s="6">
        <f>+'JUNIO ORD'!H128</f>
        <v>7928.34</v>
      </c>
      <c r="I128" s="6">
        <f>+'JUNIO ORD'!I128</f>
        <v>22953.82</v>
      </c>
      <c r="J128" s="6">
        <f>+'JUNIO ORD'!J128</f>
        <v>1546.7</v>
      </c>
      <c r="K128" s="6">
        <f>+'JUNIO ORD'!K128</f>
        <v>721.18</v>
      </c>
      <c r="L128" s="6">
        <f>+'JUNIO ORD'!L128</f>
        <v>0</v>
      </c>
      <c r="M128" s="6">
        <f>+'JUNIO ORD'!M128</f>
        <v>0</v>
      </c>
      <c r="N128" s="15">
        <f t="shared" si="1"/>
        <v>1781710.18</v>
      </c>
    </row>
    <row r="129" spans="1:14" x14ac:dyDescent="0.3">
      <c r="A129" s="3">
        <v>126</v>
      </c>
      <c r="B129" s="13" t="s">
        <v>139</v>
      </c>
      <c r="C129" s="6">
        <f>'JUNIO ORD'!C129+'1ER AJUSTE CUAT. 2024 '!C129</f>
        <v>559849.85</v>
      </c>
      <c r="D129" s="6">
        <f>'JUNIO ORD'!D129+'1ER AJUSTE CUAT. 2024 '!D129</f>
        <v>88367.43</v>
      </c>
      <c r="E129" s="6">
        <f>+'JUNIO ORD'!E129</f>
        <v>4238.8</v>
      </c>
      <c r="F129" s="6">
        <f>'JUNIO ORD'!F129</f>
        <v>10446.85</v>
      </c>
      <c r="G129" s="6">
        <f>+'JUNIO ORD'!G129</f>
        <v>14064.97</v>
      </c>
      <c r="H129" s="6">
        <f>+'JUNIO ORD'!H129</f>
        <v>2996.53</v>
      </c>
      <c r="I129" s="6">
        <f>+'JUNIO ORD'!I129</f>
        <v>9382.5400000000009</v>
      </c>
      <c r="J129" s="6">
        <f>+'JUNIO ORD'!J129</f>
        <v>728.01</v>
      </c>
      <c r="K129" s="6">
        <f>+'JUNIO ORD'!K129</f>
        <v>255.14</v>
      </c>
      <c r="L129" s="6">
        <f>+'JUNIO ORD'!L129</f>
        <v>0</v>
      </c>
      <c r="M129" s="6">
        <f>+'JUNIO ORD'!M129</f>
        <v>0</v>
      </c>
      <c r="N129" s="15">
        <f t="shared" si="1"/>
        <v>690330.12000000011</v>
      </c>
    </row>
    <row r="130" spans="1:14" x14ac:dyDescent="0.3">
      <c r="A130" s="3">
        <v>127</v>
      </c>
      <c r="B130" s="13" t="s">
        <v>140</v>
      </c>
      <c r="C130" s="6">
        <f>'JUNIO ORD'!C130+'1ER AJUSTE CUAT. 2024 '!C130</f>
        <v>231640.28</v>
      </c>
      <c r="D130" s="6">
        <f>'JUNIO ORD'!D130+'1ER AJUSTE CUAT. 2024 '!D130</f>
        <v>49627.4</v>
      </c>
      <c r="E130" s="6">
        <f>+'JUNIO ORD'!E130</f>
        <v>2268.83</v>
      </c>
      <c r="F130" s="6">
        <f>'JUNIO ORD'!F130</f>
        <v>6342.9</v>
      </c>
      <c r="G130" s="6">
        <f>+'JUNIO ORD'!G130</f>
        <v>3230.14</v>
      </c>
      <c r="H130" s="6">
        <f>+'JUNIO ORD'!H130</f>
        <v>1185.8699999999999</v>
      </c>
      <c r="I130" s="6">
        <f>+'JUNIO ORD'!I130</f>
        <v>2501.5700000000002</v>
      </c>
      <c r="J130" s="6">
        <f>+'JUNIO ORD'!J130</f>
        <v>422.08</v>
      </c>
      <c r="K130" s="6">
        <f>+'JUNIO ORD'!K130</f>
        <v>79.790000000000006</v>
      </c>
      <c r="L130" s="6">
        <f>+'JUNIO ORD'!L130</f>
        <v>0</v>
      </c>
      <c r="M130" s="6">
        <f>+'JUNIO ORD'!M130</f>
        <v>0</v>
      </c>
      <c r="N130" s="15">
        <f t="shared" si="1"/>
        <v>297298.86000000004</v>
      </c>
    </row>
    <row r="131" spans="1:14" x14ac:dyDescent="0.3">
      <c r="A131" s="3">
        <v>128</v>
      </c>
      <c r="B131" s="13" t="s">
        <v>141</v>
      </c>
      <c r="C131" s="6">
        <f>'JUNIO ORD'!C131+'1ER AJUSTE CUAT. 2024 '!C131</f>
        <v>192021.72</v>
      </c>
      <c r="D131" s="6">
        <f>'JUNIO ORD'!D131+'1ER AJUSTE CUAT. 2024 '!D131</f>
        <v>72498.899999999994</v>
      </c>
      <c r="E131" s="6">
        <f>+'JUNIO ORD'!E131</f>
        <v>1978.8300000000002</v>
      </c>
      <c r="F131" s="6">
        <f>'JUNIO ORD'!F131</f>
        <v>5395.48</v>
      </c>
      <c r="G131" s="6">
        <f>+'JUNIO ORD'!G131</f>
        <v>3369.41</v>
      </c>
      <c r="H131" s="6">
        <f>+'JUNIO ORD'!H131</f>
        <v>992.38</v>
      </c>
      <c r="I131" s="6">
        <f>+'JUNIO ORD'!I131</f>
        <v>2381.02</v>
      </c>
      <c r="J131" s="6">
        <f>+'JUNIO ORD'!J131</f>
        <v>413.42</v>
      </c>
      <c r="K131" s="6">
        <f>+'JUNIO ORD'!K131</f>
        <v>66.47</v>
      </c>
      <c r="L131" s="6">
        <f>+'JUNIO ORD'!L131</f>
        <v>6250</v>
      </c>
      <c r="M131" s="6">
        <f>+'JUNIO ORD'!M131</f>
        <v>0</v>
      </c>
      <c r="N131" s="15">
        <f t="shared" si="1"/>
        <v>285367.62999999995</v>
      </c>
    </row>
    <row r="132" spans="1:14" x14ac:dyDescent="0.3">
      <c r="A132" s="3">
        <v>129</v>
      </c>
      <c r="B132" s="13" t="s">
        <v>142</v>
      </c>
      <c r="C132" s="6">
        <f>'JUNIO ORD'!C132+'1ER AJUSTE CUAT. 2024 '!C132</f>
        <v>277176.59999999998</v>
      </c>
      <c r="D132" s="6">
        <f>'JUNIO ORD'!D132+'1ER AJUSTE CUAT. 2024 '!D132</f>
        <v>85192.430000000008</v>
      </c>
      <c r="E132" s="6">
        <f>+'JUNIO ORD'!E132</f>
        <v>1824.07</v>
      </c>
      <c r="F132" s="6">
        <f>'JUNIO ORD'!F132</f>
        <v>5016.75</v>
      </c>
      <c r="G132" s="6">
        <f>+'JUNIO ORD'!G132</f>
        <v>887.38</v>
      </c>
      <c r="H132" s="6">
        <f>+'JUNIO ORD'!H132</f>
        <v>1434.59</v>
      </c>
      <c r="I132" s="6">
        <f>+'JUNIO ORD'!I132</f>
        <v>2191.16</v>
      </c>
      <c r="J132" s="6">
        <f>+'JUNIO ORD'!J132</f>
        <v>309.23</v>
      </c>
      <c r="K132" s="6">
        <f>+'JUNIO ORD'!K132</f>
        <v>116.57</v>
      </c>
      <c r="L132" s="6">
        <f>+'JUNIO ORD'!L132</f>
        <v>2597</v>
      </c>
      <c r="M132" s="6">
        <f>+'JUNIO ORD'!M132</f>
        <v>0</v>
      </c>
      <c r="N132" s="15">
        <f t="shared" ref="N132:N195" si="2">SUM(C132:M132)</f>
        <v>376745.77999999997</v>
      </c>
    </row>
    <row r="133" spans="1:14" x14ac:dyDescent="0.3">
      <c r="A133" s="3">
        <v>130</v>
      </c>
      <c r="B133" s="13" t="s">
        <v>143</v>
      </c>
      <c r="C133" s="6">
        <f>'JUNIO ORD'!C133+'1ER AJUSTE CUAT. 2024 '!C133</f>
        <v>666570.30000000005</v>
      </c>
      <c r="D133" s="6">
        <f>'JUNIO ORD'!D133+'1ER AJUSTE CUAT. 2024 '!D133</f>
        <v>186987.72</v>
      </c>
      <c r="E133" s="6">
        <f>+'JUNIO ORD'!E133</f>
        <v>5716.79</v>
      </c>
      <c r="F133" s="6">
        <f>'JUNIO ORD'!F133</f>
        <v>14701.08</v>
      </c>
      <c r="G133" s="6">
        <f>+'JUNIO ORD'!G133</f>
        <v>13466.12</v>
      </c>
      <c r="H133" s="6">
        <f>+'JUNIO ORD'!H133</f>
        <v>3528.4</v>
      </c>
      <c r="I133" s="6">
        <f>+'JUNIO ORD'!I133</f>
        <v>9552.24</v>
      </c>
      <c r="J133" s="6">
        <f>+'JUNIO ORD'!J133</f>
        <v>1020.5</v>
      </c>
      <c r="K133" s="6">
        <f>+'JUNIO ORD'!K133</f>
        <v>279.52</v>
      </c>
      <c r="L133" s="6">
        <f>+'JUNIO ORD'!L133</f>
        <v>18440</v>
      </c>
      <c r="M133" s="6">
        <f>+'JUNIO ORD'!M133</f>
        <v>0</v>
      </c>
      <c r="N133" s="15">
        <f t="shared" si="2"/>
        <v>920262.67</v>
      </c>
    </row>
    <row r="134" spans="1:14" x14ac:dyDescent="0.3">
      <c r="A134" s="3">
        <v>131</v>
      </c>
      <c r="B134" s="13" t="s">
        <v>144</v>
      </c>
      <c r="C134" s="6">
        <f>'JUNIO ORD'!C134+'1ER AJUSTE CUAT. 2024 '!C134</f>
        <v>1389430.6</v>
      </c>
      <c r="D134" s="6">
        <f>'JUNIO ORD'!D134+'1ER AJUSTE CUAT. 2024 '!D134</f>
        <v>407322.5</v>
      </c>
      <c r="E134" s="6">
        <f>+'JUNIO ORD'!E134</f>
        <v>10605.16</v>
      </c>
      <c r="F134" s="6">
        <f>'JUNIO ORD'!F134</f>
        <v>26402.6</v>
      </c>
      <c r="G134" s="6">
        <f>+'JUNIO ORD'!G134</f>
        <v>29321.599999999999</v>
      </c>
      <c r="H134" s="6">
        <f>+'JUNIO ORD'!H134</f>
        <v>7414.27</v>
      </c>
      <c r="I134" s="6">
        <f>+'JUNIO ORD'!I134</f>
        <v>21179.97</v>
      </c>
      <c r="J134" s="6">
        <f>+'JUNIO ORD'!J134</f>
        <v>1865.45</v>
      </c>
      <c r="K134" s="6">
        <f>+'JUNIO ORD'!K134</f>
        <v>624.46</v>
      </c>
      <c r="L134" s="6">
        <f>+'JUNIO ORD'!L134</f>
        <v>0</v>
      </c>
      <c r="M134" s="6">
        <f>+'JUNIO ORD'!M134</f>
        <v>0</v>
      </c>
      <c r="N134" s="15">
        <f t="shared" si="2"/>
        <v>1894166.61</v>
      </c>
    </row>
    <row r="135" spans="1:14" x14ac:dyDescent="0.3">
      <c r="A135" s="3">
        <v>132</v>
      </c>
      <c r="B135" s="13" t="s">
        <v>145</v>
      </c>
      <c r="C135" s="6">
        <f>'JUNIO ORD'!C135+'1ER AJUSTE CUAT. 2024 '!C135</f>
        <v>298452.95</v>
      </c>
      <c r="D135" s="6">
        <f>'JUNIO ORD'!D135+'1ER AJUSTE CUAT. 2024 '!D135</f>
        <v>67103.240000000005</v>
      </c>
      <c r="E135" s="6">
        <f>+'JUNIO ORD'!E135</f>
        <v>2377.73</v>
      </c>
      <c r="F135" s="6">
        <f>'JUNIO ORD'!F135</f>
        <v>6110.48</v>
      </c>
      <c r="G135" s="6">
        <f>+'JUNIO ORD'!G135</f>
        <v>3489.15</v>
      </c>
      <c r="H135" s="6">
        <f>+'JUNIO ORD'!H135</f>
        <v>1578.53</v>
      </c>
      <c r="I135" s="6">
        <f>+'JUNIO ORD'!I135</f>
        <v>3388.75</v>
      </c>
      <c r="J135" s="6">
        <f>+'JUNIO ORD'!J135</f>
        <v>421.63</v>
      </c>
      <c r="K135" s="6">
        <f>+'JUNIO ORD'!K135</f>
        <v>128.01</v>
      </c>
      <c r="L135" s="6">
        <f>+'JUNIO ORD'!L135</f>
        <v>2789</v>
      </c>
      <c r="M135" s="6">
        <f>+'JUNIO ORD'!M135</f>
        <v>0</v>
      </c>
      <c r="N135" s="15">
        <f t="shared" si="2"/>
        <v>385839.47000000003</v>
      </c>
    </row>
    <row r="136" spans="1:14" x14ac:dyDescent="0.3">
      <c r="A136" s="3">
        <v>133</v>
      </c>
      <c r="B136" s="13" t="s">
        <v>146</v>
      </c>
      <c r="C136" s="6">
        <f>'JUNIO ORD'!C136+'1ER AJUSTE CUAT. 2024 '!C136</f>
        <v>524571.31000000006</v>
      </c>
      <c r="D136" s="6">
        <f>'JUNIO ORD'!D136+'1ER AJUSTE CUAT. 2024 '!D136</f>
        <v>113370.48000000001</v>
      </c>
      <c r="E136" s="6">
        <f>+'JUNIO ORD'!E136</f>
        <v>4100.7699999999995</v>
      </c>
      <c r="F136" s="6">
        <f>'JUNIO ORD'!F136</f>
        <v>9972.5400000000009</v>
      </c>
      <c r="G136" s="6">
        <f>+'JUNIO ORD'!G136</f>
        <v>10162.67</v>
      </c>
      <c r="H136" s="6">
        <f>+'JUNIO ORD'!H136</f>
        <v>2821.08</v>
      </c>
      <c r="I136" s="6">
        <f>+'JUNIO ORD'!I136</f>
        <v>7701.6</v>
      </c>
      <c r="J136" s="6">
        <f>+'JUNIO ORD'!J136</f>
        <v>714.81</v>
      </c>
      <c r="K136" s="6">
        <f>+'JUNIO ORD'!K136</f>
        <v>240.64</v>
      </c>
      <c r="L136" s="6">
        <f>+'JUNIO ORD'!L136</f>
        <v>17852</v>
      </c>
      <c r="M136" s="6">
        <f>+'JUNIO ORD'!M136</f>
        <v>0</v>
      </c>
      <c r="N136" s="15">
        <f t="shared" si="2"/>
        <v>691507.90000000014</v>
      </c>
    </row>
    <row r="137" spans="1:14" x14ac:dyDescent="0.3">
      <c r="A137" s="3">
        <v>134</v>
      </c>
      <c r="B137" s="13" t="s">
        <v>147</v>
      </c>
      <c r="C137" s="6">
        <f>'JUNIO ORD'!C137+'1ER AJUSTE CUAT. 2024 '!C137</f>
        <v>2941665.4699999997</v>
      </c>
      <c r="D137" s="6">
        <f>'JUNIO ORD'!D137+'1ER AJUSTE CUAT. 2024 '!D137</f>
        <v>580992.93999999994</v>
      </c>
      <c r="E137" s="6">
        <f>+'JUNIO ORD'!E137</f>
        <v>18338.82</v>
      </c>
      <c r="F137" s="6">
        <f>'JUNIO ORD'!F137</f>
        <v>39763.26</v>
      </c>
      <c r="G137" s="6">
        <f>+'JUNIO ORD'!G137</f>
        <v>74642.539999999994</v>
      </c>
      <c r="H137" s="6">
        <f>+'JUNIO ORD'!H137</f>
        <v>16134.39</v>
      </c>
      <c r="I137" s="6">
        <f>+'JUNIO ORD'!I137</f>
        <v>52478.78</v>
      </c>
      <c r="J137" s="6">
        <f>+'JUNIO ORD'!J137</f>
        <v>2772.38</v>
      </c>
      <c r="K137" s="6">
        <f>+'JUNIO ORD'!K137</f>
        <v>1533.01</v>
      </c>
      <c r="L137" s="6">
        <f>+'JUNIO ORD'!L137</f>
        <v>0</v>
      </c>
      <c r="M137" s="6">
        <f>+'JUNIO ORD'!M137</f>
        <v>0</v>
      </c>
      <c r="N137" s="15">
        <f t="shared" si="2"/>
        <v>3728321.5899999989</v>
      </c>
    </row>
    <row r="138" spans="1:14" x14ac:dyDescent="0.3">
      <c r="A138" s="3">
        <v>135</v>
      </c>
      <c r="B138" s="13" t="s">
        <v>148</v>
      </c>
      <c r="C138" s="6">
        <f>'JUNIO ORD'!C138+'1ER AJUSTE CUAT. 2024 '!C138</f>
        <v>992495.78</v>
      </c>
      <c r="D138" s="6">
        <f>'JUNIO ORD'!D138+'1ER AJUSTE CUAT. 2024 '!D138</f>
        <v>52216.800000000003</v>
      </c>
      <c r="E138" s="6">
        <f>+'JUNIO ORD'!E138</f>
        <v>5731.32</v>
      </c>
      <c r="F138" s="6">
        <f>'JUNIO ORD'!F138</f>
        <v>11199.11</v>
      </c>
      <c r="G138" s="6">
        <f>+'JUNIO ORD'!G138</f>
        <v>20808.759999999998</v>
      </c>
      <c r="H138" s="6">
        <f>+'JUNIO ORD'!H138</f>
        <v>5528.8</v>
      </c>
      <c r="I138" s="6">
        <f>+'JUNIO ORD'!I138</f>
        <v>16878.54</v>
      </c>
      <c r="J138" s="6">
        <f>+'JUNIO ORD'!J138</f>
        <v>778.65</v>
      </c>
      <c r="K138" s="6">
        <f>+'JUNIO ORD'!K138</f>
        <v>552</v>
      </c>
      <c r="L138" s="6">
        <f>+'JUNIO ORD'!L138</f>
        <v>18770</v>
      </c>
      <c r="M138" s="6">
        <f>+'JUNIO ORD'!M138</f>
        <v>0</v>
      </c>
      <c r="N138" s="15">
        <f t="shared" si="2"/>
        <v>1124959.7600000002</v>
      </c>
    </row>
    <row r="139" spans="1:14" x14ac:dyDescent="0.3">
      <c r="A139" s="3">
        <v>136</v>
      </c>
      <c r="B139" s="13" t="s">
        <v>149</v>
      </c>
      <c r="C139" s="6">
        <f>'JUNIO ORD'!C139+'1ER AJUSTE CUAT. 2024 '!C139</f>
        <v>1387964.24</v>
      </c>
      <c r="D139" s="6">
        <f>'JUNIO ORD'!D139+'1ER AJUSTE CUAT. 2024 '!D139</f>
        <v>421618.12</v>
      </c>
      <c r="E139" s="6">
        <f>+'JUNIO ORD'!E139</f>
        <v>9380.49</v>
      </c>
      <c r="F139" s="6">
        <f>'JUNIO ORD'!F139</f>
        <v>21629.119999999999</v>
      </c>
      <c r="G139" s="6">
        <f>+'JUNIO ORD'!G139</f>
        <v>30998.51</v>
      </c>
      <c r="H139" s="6">
        <f>+'JUNIO ORD'!H139</f>
        <v>7535.18</v>
      </c>
      <c r="I139" s="6">
        <f>+'JUNIO ORD'!I139</f>
        <v>22932.86</v>
      </c>
      <c r="J139" s="6">
        <f>+'JUNIO ORD'!J139</f>
        <v>1481.6</v>
      </c>
      <c r="K139" s="6">
        <f>+'JUNIO ORD'!K139</f>
        <v>686.51</v>
      </c>
      <c r="L139" s="6">
        <f>+'JUNIO ORD'!L139</f>
        <v>0</v>
      </c>
      <c r="M139" s="6">
        <f>+'JUNIO ORD'!M139</f>
        <v>0</v>
      </c>
      <c r="N139" s="15">
        <f t="shared" si="2"/>
        <v>1904226.6300000001</v>
      </c>
    </row>
    <row r="140" spans="1:14" x14ac:dyDescent="0.3">
      <c r="A140" s="3">
        <v>137</v>
      </c>
      <c r="B140" s="13" t="s">
        <v>150</v>
      </c>
      <c r="C140" s="6">
        <f>'JUNIO ORD'!C140+'1ER AJUSTE CUAT. 2024 '!C140</f>
        <v>562597.41</v>
      </c>
      <c r="D140" s="6">
        <f>'JUNIO ORD'!D140+'1ER AJUSTE CUAT. 2024 '!D140</f>
        <v>129275.75</v>
      </c>
      <c r="E140" s="6">
        <f>+'JUNIO ORD'!E140</f>
        <v>4135.1100000000006</v>
      </c>
      <c r="F140" s="6">
        <f>'JUNIO ORD'!F140</f>
        <v>10024.959999999999</v>
      </c>
      <c r="G140" s="6">
        <f>+'JUNIO ORD'!G140</f>
        <v>8928.7000000000007</v>
      </c>
      <c r="H140" s="6">
        <f>+'JUNIO ORD'!H140</f>
        <v>3020.59</v>
      </c>
      <c r="I140" s="6">
        <f>+'JUNIO ORD'!I140</f>
        <v>7533.68</v>
      </c>
      <c r="J140" s="6">
        <f>+'JUNIO ORD'!J140</f>
        <v>775.27</v>
      </c>
      <c r="K140" s="6">
        <f>+'JUNIO ORD'!K140</f>
        <v>260.5</v>
      </c>
      <c r="L140" s="6">
        <f>+'JUNIO ORD'!L140</f>
        <v>7658</v>
      </c>
      <c r="M140" s="6">
        <f>+'JUNIO ORD'!M140</f>
        <v>0</v>
      </c>
      <c r="N140" s="15">
        <f t="shared" si="2"/>
        <v>734209.97</v>
      </c>
    </row>
    <row r="141" spans="1:14" x14ac:dyDescent="0.3">
      <c r="A141" s="3">
        <v>138</v>
      </c>
      <c r="B141" s="13" t="s">
        <v>151</v>
      </c>
      <c r="C141" s="6">
        <f>'JUNIO ORD'!C141+'1ER AJUSTE CUAT. 2024 '!C141</f>
        <v>98546</v>
      </c>
      <c r="D141" s="6">
        <f>'JUNIO ORD'!D141+'1ER AJUSTE CUAT. 2024 '!D141</f>
        <v>42246.48</v>
      </c>
      <c r="E141" s="6">
        <f>+'JUNIO ORD'!E141</f>
        <v>1244.72</v>
      </c>
      <c r="F141" s="6">
        <f>'JUNIO ORD'!F141</f>
        <v>3600.61</v>
      </c>
      <c r="G141" s="6">
        <f>+'JUNIO ORD'!G141</f>
        <v>1138.81</v>
      </c>
      <c r="H141" s="6">
        <f>+'JUNIO ORD'!H141</f>
        <v>490.96</v>
      </c>
      <c r="I141" s="6">
        <f>+'JUNIO ORD'!I141</f>
        <v>833.14</v>
      </c>
      <c r="J141" s="6">
        <f>+'JUNIO ORD'!J141</f>
        <v>262.10000000000002</v>
      </c>
      <c r="K141" s="6">
        <f>+'JUNIO ORD'!K141</f>
        <v>24.43</v>
      </c>
      <c r="L141" s="6">
        <f>+'JUNIO ORD'!L141</f>
        <v>0</v>
      </c>
      <c r="M141" s="6">
        <f>+'JUNIO ORD'!M141</f>
        <v>0</v>
      </c>
      <c r="N141" s="15">
        <f t="shared" si="2"/>
        <v>148387.25</v>
      </c>
    </row>
    <row r="142" spans="1:14" x14ac:dyDescent="0.3">
      <c r="A142" s="3">
        <v>139</v>
      </c>
      <c r="B142" s="13" t="s">
        <v>152</v>
      </c>
      <c r="C142" s="6">
        <f>'JUNIO ORD'!C142+'1ER AJUSTE CUAT. 2024 '!C142</f>
        <v>285355.49</v>
      </c>
      <c r="D142" s="6">
        <f>'JUNIO ORD'!D142+'1ER AJUSTE CUAT. 2024 '!D142</f>
        <v>53529</v>
      </c>
      <c r="E142" s="6">
        <f>+'JUNIO ORD'!E142</f>
        <v>2801.49</v>
      </c>
      <c r="F142" s="6">
        <f>'JUNIO ORD'!F142</f>
        <v>7600.12</v>
      </c>
      <c r="G142" s="6">
        <f>+'JUNIO ORD'!G142</f>
        <v>5677.74</v>
      </c>
      <c r="H142" s="6">
        <f>+'JUNIO ORD'!H142</f>
        <v>1480.26</v>
      </c>
      <c r="I142" s="6">
        <f>+'JUNIO ORD'!I142</f>
        <v>3816.7</v>
      </c>
      <c r="J142" s="6">
        <f>+'JUNIO ORD'!J142</f>
        <v>529.39</v>
      </c>
      <c r="K142" s="6">
        <f>+'JUNIO ORD'!K142</f>
        <v>103.79</v>
      </c>
      <c r="L142" s="6">
        <f>+'JUNIO ORD'!L142</f>
        <v>0</v>
      </c>
      <c r="M142" s="6">
        <f>+'JUNIO ORD'!M142</f>
        <v>0</v>
      </c>
      <c r="N142" s="15">
        <f t="shared" si="2"/>
        <v>360893.98</v>
      </c>
    </row>
    <row r="143" spans="1:14" x14ac:dyDescent="0.3">
      <c r="A143" s="3">
        <v>140</v>
      </c>
      <c r="B143" s="13" t="s">
        <v>153</v>
      </c>
      <c r="C143" s="6">
        <f>'JUNIO ORD'!C143+'1ER AJUSTE CUAT. 2024 '!C143</f>
        <v>125153.9</v>
      </c>
      <c r="D143" s="6">
        <f>'JUNIO ORD'!D143+'1ER AJUSTE CUAT. 2024 '!D143</f>
        <v>33445.01</v>
      </c>
      <c r="E143" s="6">
        <f>+'JUNIO ORD'!E143</f>
        <v>1279.08</v>
      </c>
      <c r="F143" s="6">
        <f>'JUNIO ORD'!F143</f>
        <v>3496.13</v>
      </c>
      <c r="G143" s="6">
        <f>+'JUNIO ORD'!G143</f>
        <v>2042.03</v>
      </c>
      <c r="H143" s="6">
        <f>+'JUNIO ORD'!H143</f>
        <v>646.70000000000005</v>
      </c>
      <c r="I143" s="6">
        <f>+'JUNIO ORD'!I143</f>
        <v>1497.87</v>
      </c>
      <c r="J143" s="6">
        <f>+'JUNIO ORD'!J143</f>
        <v>244.91</v>
      </c>
      <c r="K143" s="6">
        <f>+'JUNIO ORD'!K143</f>
        <v>43.85</v>
      </c>
      <c r="L143" s="6">
        <f>+'JUNIO ORD'!L143</f>
        <v>407</v>
      </c>
      <c r="M143" s="6">
        <f>+'JUNIO ORD'!M143</f>
        <v>0</v>
      </c>
      <c r="N143" s="15">
        <f t="shared" si="2"/>
        <v>168256.48</v>
      </c>
    </row>
    <row r="144" spans="1:14" x14ac:dyDescent="0.3">
      <c r="A144" s="3">
        <v>141</v>
      </c>
      <c r="B144" s="13" t="s">
        <v>154</v>
      </c>
      <c r="C144" s="6">
        <f>'JUNIO ORD'!C144+'1ER AJUSTE CUAT. 2024 '!C144</f>
        <v>1092051.76</v>
      </c>
      <c r="D144" s="6">
        <f>'JUNIO ORD'!D144+'1ER AJUSTE CUAT. 2024 '!D144</f>
        <v>103115.91</v>
      </c>
      <c r="E144" s="6">
        <f>+'JUNIO ORD'!E144</f>
        <v>7106.6200000000008</v>
      </c>
      <c r="F144" s="6">
        <f>'JUNIO ORD'!F144</f>
        <v>15260.8</v>
      </c>
      <c r="G144" s="6">
        <f>+'JUNIO ORD'!G144</f>
        <v>22456.19</v>
      </c>
      <c r="H144" s="6">
        <f>+'JUNIO ORD'!H144</f>
        <v>6015.98</v>
      </c>
      <c r="I144" s="6">
        <f>+'JUNIO ORD'!I144</f>
        <v>17669.38</v>
      </c>
      <c r="J144" s="6">
        <f>+'JUNIO ORD'!J144</f>
        <v>1061.6500000000001</v>
      </c>
      <c r="K144" s="6">
        <f>+'JUNIO ORD'!K144</f>
        <v>571.99</v>
      </c>
      <c r="L144" s="6">
        <f>+'JUNIO ORD'!L144</f>
        <v>0</v>
      </c>
      <c r="M144" s="6">
        <f>+'JUNIO ORD'!M144</f>
        <v>0</v>
      </c>
      <c r="N144" s="15">
        <f t="shared" si="2"/>
        <v>1265310.2799999998</v>
      </c>
    </row>
    <row r="145" spans="1:14" x14ac:dyDescent="0.3">
      <c r="A145" s="3">
        <v>142</v>
      </c>
      <c r="B145" s="13" t="s">
        <v>155</v>
      </c>
      <c r="C145" s="6">
        <f>'JUNIO ORD'!C145+'1ER AJUSTE CUAT. 2024 '!C145</f>
        <v>149530.48000000001</v>
      </c>
      <c r="D145" s="6">
        <f>'JUNIO ORD'!D145+'1ER AJUSTE CUAT. 2024 '!D145</f>
        <v>40048.480000000003</v>
      </c>
      <c r="E145" s="6">
        <f>+'JUNIO ORD'!E145</f>
        <v>1704.86</v>
      </c>
      <c r="F145" s="6">
        <f>'JUNIO ORD'!F145</f>
        <v>4901.6099999999997</v>
      </c>
      <c r="G145" s="6">
        <f>+'JUNIO ORD'!G145</f>
        <v>2182.31</v>
      </c>
      <c r="H145" s="6">
        <f>+'JUNIO ORD'!H145</f>
        <v>751.75</v>
      </c>
      <c r="I145" s="6">
        <f>+'JUNIO ORD'!I145</f>
        <v>1508.38</v>
      </c>
      <c r="J145" s="6">
        <f>+'JUNIO ORD'!J145</f>
        <v>340.19</v>
      </c>
      <c r="K145" s="6">
        <f>+'JUNIO ORD'!K145</f>
        <v>42.62</v>
      </c>
      <c r="L145" s="6">
        <f>+'JUNIO ORD'!L145</f>
        <v>0</v>
      </c>
      <c r="M145" s="6">
        <f>+'JUNIO ORD'!M145</f>
        <v>0</v>
      </c>
      <c r="N145" s="15">
        <f t="shared" si="2"/>
        <v>201010.68</v>
      </c>
    </row>
    <row r="146" spans="1:14" x14ac:dyDescent="0.3">
      <c r="A146" s="3">
        <v>143</v>
      </c>
      <c r="B146" s="13" t="s">
        <v>156</v>
      </c>
      <c r="C146" s="6">
        <f>'JUNIO ORD'!C146+'1ER AJUSTE CUAT. 2024 '!C146</f>
        <v>1261920.4000000001</v>
      </c>
      <c r="D146" s="6">
        <f>'JUNIO ORD'!D146+'1ER AJUSTE CUAT. 2024 '!D146</f>
        <v>416485.63</v>
      </c>
      <c r="E146" s="6">
        <f>+'JUNIO ORD'!E146</f>
        <v>8239.66</v>
      </c>
      <c r="F146" s="6">
        <f>'JUNIO ORD'!F146</f>
        <v>20417.38</v>
      </c>
      <c r="G146" s="6">
        <f>+'JUNIO ORD'!G146</f>
        <v>23751.35</v>
      </c>
      <c r="H146" s="6">
        <f>+'JUNIO ORD'!H146</f>
        <v>6735.85</v>
      </c>
      <c r="I146" s="6">
        <f>+'JUNIO ORD'!I146</f>
        <v>18489.38</v>
      </c>
      <c r="J146" s="6">
        <f>+'JUNIO ORD'!J146</f>
        <v>1564.7</v>
      </c>
      <c r="K146" s="6">
        <f>+'JUNIO ORD'!K146</f>
        <v>576.66999999999996</v>
      </c>
      <c r="L146" s="6">
        <f>+'JUNIO ORD'!L146</f>
        <v>0</v>
      </c>
      <c r="M146" s="6">
        <f>+'JUNIO ORD'!M146</f>
        <v>0</v>
      </c>
      <c r="N146" s="15">
        <f t="shared" si="2"/>
        <v>1758181.02</v>
      </c>
    </row>
    <row r="147" spans="1:14" x14ac:dyDescent="0.3">
      <c r="A147" s="3">
        <v>144</v>
      </c>
      <c r="B147" s="13" t="s">
        <v>157</v>
      </c>
      <c r="C147" s="6">
        <f>'JUNIO ORD'!C147+'1ER AJUSTE CUAT. 2024 '!C147</f>
        <v>144252.54999999999</v>
      </c>
      <c r="D147" s="6">
        <f>'JUNIO ORD'!D147+'1ER AJUSTE CUAT. 2024 '!D147</f>
        <v>35229.42</v>
      </c>
      <c r="E147" s="6">
        <f>+'JUNIO ORD'!E147</f>
        <v>1445.51</v>
      </c>
      <c r="F147" s="6">
        <f>'JUNIO ORD'!F147</f>
        <v>3949.78</v>
      </c>
      <c r="G147" s="6">
        <f>+'JUNIO ORD'!G147</f>
        <v>2740.15</v>
      </c>
      <c r="H147" s="6">
        <f>+'JUNIO ORD'!H147</f>
        <v>745.08</v>
      </c>
      <c r="I147" s="6">
        <f>+'JUNIO ORD'!I147</f>
        <v>1869.48</v>
      </c>
      <c r="J147" s="6">
        <f>+'JUNIO ORD'!J147</f>
        <v>287.43</v>
      </c>
      <c r="K147" s="6">
        <f>+'JUNIO ORD'!K147</f>
        <v>50.85</v>
      </c>
      <c r="L147" s="6">
        <f>+'JUNIO ORD'!L147</f>
        <v>0</v>
      </c>
      <c r="M147" s="6">
        <f>+'JUNIO ORD'!M147</f>
        <v>0</v>
      </c>
      <c r="N147" s="15">
        <f t="shared" si="2"/>
        <v>190570.24999999997</v>
      </c>
    </row>
    <row r="148" spans="1:14" x14ac:dyDescent="0.3">
      <c r="A148" s="3">
        <v>145</v>
      </c>
      <c r="B148" s="13" t="s">
        <v>158</v>
      </c>
      <c r="C148" s="6">
        <f>'JUNIO ORD'!C148+'1ER AJUSTE CUAT. 2024 '!C148</f>
        <v>936215.8</v>
      </c>
      <c r="D148" s="6">
        <f>'JUNIO ORD'!D148+'1ER AJUSTE CUAT. 2024 '!D148</f>
        <v>129727.22</v>
      </c>
      <c r="E148" s="6">
        <f>+'JUNIO ORD'!E148</f>
        <v>4907.59</v>
      </c>
      <c r="F148" s="6">
        <f>'JUNIO ORD'!F148</f>
        <v>9069.16</v>
      </c>
      <c r="G148" s="6">
        <f>+'JUNIO ORD'!G148</f>
        <v>12940.58</v>
      </c>
      <c r="H148" s="6">
        <f>+'JUNIO ORD'!H148</f>
        <v>5223.67</v>
      </c>
      <c r="I148" s="6">
        <f>+'JUNIO ORD'!I148</f>
        <v>13540.55</v>
      </c>
      <c r="J148" s="6">
        <f>+'JUNIO ORD'!J148</f>
        <v>772.69</v>
      </c>
      <c r="K148" s="6">
        <f>+'JUNIO ORD'!K148</f>
        <v>530.33000000000004</v>
      </c>
      <c r="L148" s="6">
        <f>+'JUNIO ORD'!L148</f>
        <v>10259</v>
      </c>
      <c r="M148" s="6">
        <f>+'JUNIO ORD'!M148</f>
        <v>0</v>
      </c>
      <c r="N148" s="15">
        <f t="shared" si="2"/>
        <v>1123186.5900000001</v>
      </c>
    </row>
    <row r="149" spans="1:14" x14ac:dyDescent="0.3">
      <c r="A149" s="3">
        <v>146</v>
      </c>
      <c r="B149" s="13" t="s">
        <v>159</v>
      </c>
      <c r="C149" s="6">
        <f>'JUNIO ORD'!C149+'1ER AJUSTE CUAT. 2024 '!C149</f>
        <v>361951.26</v>
      </c>
      <c r="D149" s="6">
        <f>'JUNIO ORD'!D149+'1ER AJUSTE CUAT. 2024 '!D149</f>
        <v>103017.05</v>
      </c>
      <c r="E149" s="6">
        <f>+'JUNIO ORD'!E149</f>
        <v>3208.5</v>
      </c>
      <c r="F149" s="6">
        <f>'JUNIO ORD'!F149</f>
        <v>8397.64</v>
      </c>
      <c r="G149" s="6">
        <f>+'JUNIO ORD'!G149</f>
        <v>7221.66</v>
      </c>
      <c r="H149" s="6">
        <f>+'JUNIO ORD'!H149</f>
        <v>1903.92</v>
      </c>
      <c r="I149" s="6">
        <f>+'JUNIO ORD'!I149</f>
        <v>5084.91</v>
      </c>
      <c r="J149" s="6">
        <f>+'JUNIO ORD'!J149</f>
        <v>599.24</v>
      </c>
      <c r="K149" s="6">
        <f>+'JUNIO ORD'!K149</f>
        <v>145.91999999999999</v>
      </c>
      <c r="L149" s="6">
        <f>+'JUNIO ORD'!L149</f>
        <v>10559</v>
      </c>
      <c r="M149" s="6">
        <f>+'JUNIO ORD'!M149</f>
        <v>0</v>
      </c>
      <c r="N149" s="15">
        <f t="shared" si="2"/>
        <v>502089.09999999992</v>
      </c>
    </row>
    <row r="150" spans="1:14" x14ac:dyDescent="0.3">
      <c r="A150" s="3">
        <v>147</v>
      </c>
      <c r="B150" s="13" t="s">
        <v>160</v>
      </c>
      <c r="C150" s="6">
        <f>'JUNIO ORD'!C150+'1ER AJUSTE CUAT. 2024 '!C150</f>
        <v>207413.56</v>
      </c>
      <c r="D150" s="6">
        <f>'JUNIO ORD'!D150+'1ER AJUSTE CUAT. 2024 '!D150</f>
        <v>70089.45</v>
      </c>
      <c r="E150" s="6">
        <f>+'JUNIO ORD'!E150</f>
        <v>2025.19</v>
      </c>
      <c r="F150" s="6">
        <f>'JUNIO ORD'!F150</f>
        <v>5535.29</v>
      </c>
      <c r="G150" s="6">
        <f>+'JUNIO ORD'!G150</f>
        <v>946.18</v>
      </c>
      <c r="H150" s="6">
        <f>+'JUNIO ORD'!H150</f>
        <v>1072.8399999999999</v>
      </c>
      <c r="I150" s="6">
        <f>+'JUNIO ORD'!I150</f>
        <v>1550.52</v>
      </c>
      <c r="J150" s="6">
        <f>+'JUNIO ORD'!J150</f>
        <v>380.9</v>
      </c>
      <c r="K150" s="6">
        <f>+'JUNIO ORD'!K150</f>
        <v>74.67</v>
      </c>
      <c r="L150" s="6">
        <f>+'JUNIO ORD'!L150</f>
        <v>0</v>
      </c>
      <c r="M150" s="6">
        <f>+'JUNIO ORD'!M150</f>
        <v>0</v>
      </c>
      <c r="N150" s="15">
        <f t="shared" si="2"/>
        <v>289088.60000000003</v>
      </c>
    </row>
    <row r="151" spans="1:14" x14ac:dyDescent="0.3">
      <c r="A151" s="3">
        <v>148</v>
      </c>
      <c r="B151" s="13" t="s">
        <v>161</v>
      </c>
      <c r="C151" s="6">
        <f>'JUNIO ORD'!C151+'1ER AJUSTE CUAT. 2024 '!C151</f>
        <v>308350.48000000004</v>
      </c>
      <c r="D151" s="6">
        <f>'JUNIO ORD'!D151+'1ER AJUSTE CUAT. 2024 '!D151</f>
        <v>99836.91</v>
      </c>
      <c r="E151" s="6">
        <f>+'JUNIO ORD'!E151</f>
        <v>2827.23</v>
      </c>
      <c r="F151" s="6">
        <f>'JUNIO ORD'!F151</f>
        <v>7984.35</v>
      </c>
      <c r="G151" s="6">
        <f>+'JUNIO ORD'!G151</f>
        <v>5630.59</v>
      </c>
      <c r="H151" s="6">
        <f>+'JUNIO ORD'!H151</f>
        <v>1573.45</v>
      </c>
      <c r="I151" s="6">
        <f>+'JUNIO ORD'!I151</f>
        <v>3875.34</v>
      </c>
      <c r="J151" s="6">
        <f>+'JUNIO ORD'!J151</f>
        <v>518.02</v>
      </c>
      <c r="K151" s="6">
        <f>+'JUNIO ORD'!K151</f>
        <v>108.33</v>
      </c>
      <c r="L151" s="6">
        <f>+'JUNIO ORD'!L151</f>
        <v>0</v>
      </c>
      <c r="M151" s="6">
        <f>+'JUNIO ORD'!M151</f>
        <v>0</v>
      </c>
      <c r="N151" s="15">
        <f t="shared" si="2"/>
        <v>430704.70000000007</v>
      </c>
    </row>
    <row r="152" spans="1:14" x14ac:dyDescent="0.3">
      <c r="A152" s="3">
        <v>149</v>
      </c>
      <c r="B152" s="13" t="s">
        <v>162</v>
      </c>
      <c r="C152" s="6">
        <f>'JUNIO ORD'!C152+'1ER AJUSTE CUAT. 2024 '!C152</f>
        <v>250415.86000000002</v>
      </c>
      <c r="D152" s="6">
        <f>'JUNIO ORD'!D152+'1ER AJUSTE CUAT. 2024 '!D152</f>
        <v>72937.62000000001</v>
      </c>
      <c r="E152" s="6">
        <f>+'JUNIO ORD'!E152</f>
        <v>2178.34</v>
      </c>
      <c r="F152" s="6">
        <f>'JUNIO ORD'!F152</f>
        <v>5705.68</v>
      </c>
      <c r="G152" s="6">
        <f>+'JUNIO ORD'!G152</f>
        <v>5222.8</v>
      </c>
      <c r="H152" s="6">
        <f>+'JUNIO ORD'!H152</f>
        <v>1316.32</v>
      </c>
      <c r="I152" s="6">
        <f>+'JUNIO ORD'!I152</f>
        <v>3601.29</v>
      </c>
      <c r="J152" s="6">
        <f>+'JUNIO ORD'!J152</f>
        <v>418.66</v>
      </c>
      <c r="K152" s="6">
        <f>+'JUNIO ORD'!K152</f>
        <v>101.22</v>
      </c>
      <c r="L152" s="6">
        <f>+'JUNIO ORD'!L152</f>
        <v>12905</v>
      </c>
      <c r="M152" s="6">
        <f>+'JUNIO ORD'!M152</f>
        <v>0</v>
      </c>
      <c r="N152" s="15">
        <f t="shared" si="2"/>
        <v>354802.79</v>
      </c>
    </row>
    <row r="153" spans="1:14" x14ac:dyDescent="0.3">
      <c r="A153" s="3">
        <v>150</v>
      </c>
      <c r="B153" s="13" t="s">
        <v>163</v>
      </c>
      <c r="C153" s="6">
        <f>'JUNIO ORD'!C153+'1ER AJUSTE CUAT. 2024 '!C153</f>
        <v>1410746.72</v>
      </c>
      <c r="D153" s="6">
        <f>'JUNIO ORD'!D153+'1ER AJUSTE CUAT. 2024 '!D153</f>
        <v>209264.14</v>
      </c>
      <c r="E153" s="6">
        <f>+'JUNIO ORD'!E153</f>
        <v>8138.76</v>
      </c>
      <c r="F153" s="6">
        <f>'JUNIO ORD'!F153</f>
        <v>17076.28</v>
      </c>
      <c r="G153" s="6">
        <f>+'JUNIO ORD'!G153</f>
        <v>34409.230000000003</v>
      </c>
      <c r="H153" s="6">
        <f>+'JUNIO ORD'!H153</f>
        <v>7758.78</v>
      </c>
      <c r="I153" s="6">
        <f>+'JUNIO ORD'!I153</f>
        <v>25654.01</v>
      </c>
      <c r="J153" s="6">
        <f>+'JUNIO ORD'!J153</f>
        <v>1144.3699999999999</v>
      </c>
      <c r="K153" s="6">
        <f>+'JUNIO ORD'!K153</f>
        <v>754.2</v>
      </c>
      <c r="L153" s="6">
        <f>+'JUNIO ORD'!L153</f>
        <v>0</v>
      </c>
      <c r="M153" s="6">
        <f>+'JUNIO ORD'!M153</f>
        <v>0</v>
      </c>
      <c r="N153" s="15">
        <f t="shared" si="2"/>
        <v>1714946.49</v>
      </c>
    </row>
    <row r="154" spans="1:14" x14ac:dyDescent="0.3">
      <c r="A154" s="3">
        <v>151</v>
      </c>
      <c r="B154" s="13" t="s">
        <v>164</v>
      </c>
      <c r="C154" s="6">
        <f>'JUNIO ORD'!C154+'1ER AJUSTE CUAT. 2024 '!C154</f>
        <v>82531.240000000005</v>
      </c>
      <c r="D154" s="6">
        <f>'JUNIO ORD'!D154+'1ER AJUSTE CUAT. 2024 '!D154</f>
        <v>30075.4</v>
      </c>
      <c r="E154" s="6">
        <f>+'JUNIO ORD'!E154</f>
        <v>1136.8499999999999</v>
      </c>
      <c r="F154" s="6">
        <f>'JUNIO ORD'!F154</f>
        <v>3411.23</v>
      </c>
      <c r="G154" s="6">
        <f>+'JUNIO ORD'!G154</f>
        <v>795.51</v>
      </c>
      <c r="H154" s="6">
        <f>+'JUNIO ORD'!H154</f>
        <v>399.35</v>
      </c>
      <c r="I154" s="6">
        <f>+'JUNIO ORD'!I154</f>
        <v>550.55999999999995</v>
      </c>
      <c r="J154" s="6">
        <f>+'JUNIO ORD'!J154</f>
        <v>234.7</v>
      </c>
      <c r="K154" s="6">
        <f>+'JUNIO ORD'!K154</f>
        <v>15.26</v>
      </c>
      <c r="L154" s="6">
        <f>+'JUNIO ORD'!L154</f>
        <v>0</v>
      </c>
      <c r="M154" s="6">
        <f>+'JUNIO ORD'!M154</f>
        <v>0</v>
      </c>
      <c r="N154" s="15">
        <f t="shared" si="2"/>
        <v>119150.1</v>
      </c>
    </row>
    <row r="155" spans="1:14" x14ac:dyDescent="0.3">
      <c r="A155" s="3">
        <v>152</v>
      </c>
      <c r="B155" s="13" t="s">
        <v>165</v>
      </c>
      <c r="C155" s="6">
        <f>'JUNIO ORD'!C155+'1ER AJUSTE CUAT. 2024 '!C155</f>
        <v>288236.33</v>
      </c>
      <c r="D155" s="6">
        <f>'JUNIO ORD'!D155+'1ER AJUSTE CUAT. 2024 '!D155</f>
        <v>48240.4</v>
      </c>
      <c r="E155" s="6">
        <f>+'JUNIO ORD'!E155</f>
        <v>2485.6</v>
      </c>
      <c r="F155" s="6">
        <f>'JUNIO ORD'!F155</f>
        <v>6375.96</v>
      </c>
      <c r="G155" s="6">
        <f>+'JUNIO ORD'!G155</f>
        <v>6542.92</v>
      </c>
      <c r="H155" s="6">
        <f>+'JUNIO ORD'!H155</f>
        <v>1526.8</v>
      </c>
      <c r="I155" s="6">
        <f>+'JUNIO ORD'!I155</f>
        <v>4363.8900000000003</v>
      </c>
      <c r="J155" s="6">
        <f>+'JUNIO ORD'!J155</f>
        <v>444.55</v>
      </c>
      <c r="K155" s="6">
        <f>+'JUNIO ORD'!K155</f>
        <v>121.04</v>
      </c>
      <c r="L155" s="6">
        <f>+'JUNIO ORD'!L155</f>
        <v>36962</v>
      </c>
      <c r="M155" s="6">
        <f>+'JUNIO ORD'!M155</f>
        <v>0</v>
      </c>
      <c r="N155" s="15">
        <f t="shared" si="2"/>
        <v>395299.49</v>
      </c>
    </row>
    <row r="156" spans="1:14" x14ac:dyDescent="0.3">
      <c r="A156" s="3">
        <v>153</v>
      </c>
      <c r="B156" s="13" t="s">
        <v>166</v>
      </c>
      <c r="C156" s="6">
        <f>'JUNIO ORD'!C156+'1ER AJUSTE CUAT. 2024 '!C156</f>
        <v>501934.85</v>
      </c>
      <c r="D156" s="6">
        <f>'JUNIO ORD'!D156+'1ER AJUSTE CUAT. 2024 '!D156</f>
        <v>47176.4</v>
      </c>
      <c r="E156" s="6">
        <f>+'JUNIO ORD'!E156</f>
        <v>3754.57</v>
      </c>
      <c r="F156" s="6">
        <f>'JUNIO ORD'!F156</f>
        <v>9141.9599999999991</v>
      </c>
      <c r="G156" s="6">
        <f>+'JUNIO ORD'!G156</f>
        <v>12403.2</v>
      </c>
      <c r="H156" s="6">
        <f>+'JUNIO ORD'!H156</f>
        <v>2694.99</v>
      </c>
      <c r="I156" s="6">
        <f>+'JUNIO ORD'!I156</f>
        <v>8538.1299999999992</v>
      </c>
      <c r="J156" s="6">
        <f>+'JUNIO ORD'!J156</f>
        <v>640.15</v>
      </c>
      <c r="K156" s="6">
        <f>+'JUNIO ORD'!K156</f>
        <v>232.2</v>
      </c>
      <c r="L156" s="6">
        <f>+'JUNIO ORD'!L156</f>
        <v>85420</v>
      </c>
      <c r="M156" s="6">
        <f>+'JUNIO ORD'!M156</f>
        <v>0</v>
      </c>
      <c r="N156" s="15">
        <f t="shared" si="2"/>
        <v>671936.44999999984</v>
      </c>
    </row>
    <row r="157" spans="1:14" x14ac:dyDescent="0.3">
      <c r="A157" s="3">
        <v>154</v>
      </c>
      <c r="B157" s="13" t="s">
        <v>167</v>
      </c>
      <c r="C157" s="6">
        <f>'JUNIO ORD'!C157+'1ER AJUSTE CUAT. 2024 '!C157</f>
        <v>347751.71</v>
      </c>
      <c r="D157" s="6">
        <f>'JUNIO ORD'!D157+'1ER AJUSTE CUAT. 2024 '!D157</f>
        <v>99790.67</v>
      </c>
      <c r="E157" s="6">
        <f>+'JUNIO ORD'!E157</f>
        <v>3095.34</v>
      </c>
      <c r="F157" s="6">
        <f>'JUNIO ORD'!F157</f>
        <v>8271.4699999999993</v>
      </c>
      <c r="G157" s="6">
        <f>+'JUNIO ORD'!G157</f>
        <v>5939.93</v>
      </c>
      <c r="H157" s="6">
        <f>+'JUNIO ORD'!H157</f>
        <v>1814.3</v>
      </c>
      <c r="I157" s="6">
        <f>+'JUNIO ORD'!I157</f>
        <v>4448.67</v>
      </c>
      <c r="J157" s="6">
        <f>+'JUNIO ORD'!J157</f>
        <v>590.20000000000005</v>
      </c>
      <c r="K157" s="6">
        <f>+'JUNIO ORD'!K157</f>
        <v>135.44</v>
      </c>
      <c r="L157" s="6">
        <f>+'JUNIO ORD'!L157</f>
        <v>0</v>
      </c>
      <c r="M157" s="6">
        <f>+'JUNIO ORD'!M157</f>
        <v>0</v>
      </c>
      <c r="N157" s="15">
        <f t="shared" si="2"/>
        <v>471837.73</v>
      </c>
    </row>
    <row r="158" spans="1:14" x14ac:dyDescent="0.3">
      <c r="A158" s="3">
        <v>155</v>
      </c>
      <c r="B158" s="13" t="s">
        <v>168</v>
      </c>
      <c r="C158" s="6">
        <f>'JUNIO ORD'!C158+'1ER AJUSTE CUAT. 2024 '!C158</f>
        <v>180762.5</v>
      </c>
      <c r="D158" s="6">
        <f>'JUNIO ORD'!D158+'1ER AJUSTE CUAT. 2024 '!D158</f>
        <v>66321.599999999991</v>
      </c>
      <c r="E158" s="6">
        <f>+'JUNIO ORD'!E158</f>
        <v>1984.4799999999998</v>
      </c>
      <c r="F158" s="6">
        <f>'JUNIO ORD'!F158</f>
        <v>5561.38</v>
      </c>
      <c r="G158" s="6">
        <f>+'JUNIO ORD'!G158</f>
        <v>2778.55</v>
      </c>
      <c r="H158" s="6">
        <f>+'JUNIO ORD'!H158</f>
        <v>922.12</v>
      </c>
      <c r="I158" s="6">
        <f>+'JUNIO ORD'!I158</f>
        <v>1953.7</v>
      </c>
      <c r="J158" s="6">
        <f>+'JUNIO ORD'!J158</f>
        <v>386.38</v>
      </c>
      <c r="K158" s="6">
        <f>+'JUNIO ORD'!K158</f>
        <v>57.14</v>
      </c>
      <c r="L158" s="6">
        <f>+'JUNIO ORD'!L158</f>
        <v>0</v>
      </c>
      <c r="M158" s="6">
        <f>+'JUNIO ORD'!M158</f>
        <v>0</v>
      </c>
      <c r="N158" s="15">
        <f t="shared" si="2"/>
        <v>260727.85</v>
      </c>
    </row>
    <row r="159" spans="1:14" x14ac:dyDescent="0.3">
      <c r="A159" s="3">
        <v>156</v>
      </c>
      <c r="B159" s="13" t="s">
        <v>169</v>
      </c>
      <c r="C159" s="6">
        <f>'JUNIO ORD'!C159+'1ER AJUSTE CUAT. 2024 '!C159</f>
        <v>518264.17</v>
      </c>
      <c r="D159" s="6">
        <f>'JUNIO ORD'!D159+'1ER AJUSTE CUAT. 2024 '!D159</f>
        <v>95426.99</v>
      </c>
      <c r="E159" s="6">
        <f>+'JUNIO ORD'!E159</f>
        <v>3863.13</v>
      </c>
      <c r="F159" s="6">
        <f>'JUNIO ORD'!F159</f>
        <v>8997.83</v>
      </c>
      <c r="G159" s="6">
        <f>+'JUNIO ORD'!G159</f>
        <v>9247.06</v>
      </c>
      <c r="H159" s="6">
        <f>+'JUNIO ORD'!H159</f>
        <v>2816.45</v>
      </c>
      <c r="I159" s="6">
        <f>+'JUNIO ORD'!I159</f>
        <v>7592.99</v>
      </c>
      <c r="J159" s="6">
        <f>+'JUNIO ORD'!J159</f>
        <v>668.43</v>
      </c>
      <c r="K159" s="6">
        <f>+'JUNIO ORD'!K159</f>
        <v>249.95</v>
      </c>
      <c r="L159" s="6">
        <f>+'JUNIO ORD'!L159</f>
        <v>7028</v>
      </c>
      <c r="M159" s="6">
        <f>+'JUNIO ORD'!M159</f>
        <v>0</v>
      </c>
      <c r="N159" s="15">
        <f t="shared" si="2"/>
        <v>654155</v>
      </c>
    </row>
    <row r="160" spans="1:14" x14ac:dyDescent="0.3">
      <c r="A160" s="3">
        <v>157</v>
      </c>
      <c r="B160" s="13" t="s">
        <v>170</v>
      </c>
      <c r="C160" s="6">
        <f>'JUNIO ORD'!C160+'1ER AJUSTE CUAT. 2024 '!C160</f>
        <v>3150156.4899999998</v>
      </c>
      <c r="D160" s="6">
        <f>'JUNIO ORD'!D160+'1ER AJUSTE CUAT. 2024 '!D160</f>
        <v>605217.59</v>
      </c>
      <c r="E160" s="6">
        <f>+'JUNIO ORD'!E160</f>
        <v>16417.66</v>
      </c>
      <c r="F160" s="6">
        <f>'JUNIO ORD'!F160</f>
        <v>32552.880000000001</v>
      </c>
      <c r="G160" s="6">
        <f>+'JUNIO ORD'!G160</f>
        <v>41189.550000000003</v>
      </c>
      <c r="H160" s="6">
        <f>+'JUNIO ORD'!H160</f>
        <v>17388.13</v>
      </c>
      <c r="I160" s="6">
        <f>+'JUNIO ORD'!I160</f>
        <v>44007.31</v>
      </c>
      <c r="J160" s="6">
        <f>+'JUNIO ORD'!J160</f>
        <v>2464.87</v>
      </c>
      <c r="K160" s="6">
        <f>+'JUNIO ORD'!K160</f>
        <v>1731.27</v>
      </c>
      <c r="L160" s="6">
        <f>+'JUNIO ORD'!L160</f>
        <v>0</v>
      </c>
      <c r="M160" s="6">
        <f>+'JUNIO ORD'!M160</f>
        <v>0</v>
      </c>
      <c r="N160" s="15">
        <f t="shared" si="2"/>
        <v>3911125.7499999995</v>
      </c>
    </row>
    <row r="161" spans="1:14" x14ac:dyDescent="0.3">
      <c r="A161" s="3">
        <v>158</v>
      </c>
      <c r="B161" s="13" t="s">
        <v>171</v>
      </c>
      <c r="C161" s="6">
        <f>'JUNIO ORD'!C161+'1ER AJUSTE CUAT. 2024 '!C161</f>
        <v>439625.15</v>
      </c>
      <c r="D161" s="6">
        <f>'JUNIO ORD'!D161+'1ER AJUSTE CUAT. 2024 '!D161</f>
        <v>110609.4</v>
      </c>
      <c r="E161" s="6">
        <f>+'JUNIO ORD'!E161</f>
        <v>3427.81</v>
      </c>
      <c r="F161" s="6">
        <f>'JUNIO ORD'!F161</f>
        <v>7924.39</v>
      </c>
      <c r="G161" s="6">
        <f>+'JUNIO ORD'!G161</f>
        <v>5701</v>
      </c>
      <c r="H161" s="6">
        <f>+'JUNIO ORD'!H161</f>
        <v>2396.88</v>
      </c>
      <c r="I161" s="6">
        <f>+'JUNIO ORD'!I161</f>
        <v>5543.27</v>
      </c>
      <c r="J161" s="6">
        <f>+'JUNIO ORD'!J161</f>
        <v>647.27</v>
      </c>
      <c r="K161" s="6">
        <f>+'JUNIO ORD'!K161</f>
        <v>210.93</v>
      </c>
      <c r="L161" s="6">
        <f>+'JUNIO ORD'!L161</f>
        <v>11439</v>
      </c>
      <c r="M161" s="6">
        <f>+'JUNIO ORD'!M161</f>
        <v>0</v>
      </c>
      <c r="N161" s="15">
        <f t="shared" si="2"/>
        <v>587525.10000000021</v>
      </c>
    </row>
    <row r="162" spans="1:14" x14ac:dyDescent="0.3">
      <c r="A162" s="3">
        <v>159</v>
      </c>
      <c r="B162" s="13" t="s">
        <v>172</v>
      </c>
      <c r="C162" s="6">
        <f>'JUNIO ORD'!C162+'1ER AJUSTE CUAT. 2024 '!C162</f>
        <v>614755.43999999994</v>
      </c>
      <c r="D162" s="6">
        <f>'JUNIO ORD'!D162+'1ER AJUSTE CUAT. 2024 '!D162</f>
        <v>73385.91</v>
      </c>
      <c r="E162" s="6">
        <f>+'JUNIO ORD'!E162</f>
        <v>4443.8700000000008</v>
      </c>
      <c r="F162" s="6">
        <f>'JUNIO ORD'!F162</f>
        <v>10794.91</v>
      </c>
      <c r="G162" s="6">
        <f>+'JUNIO ORD'!G162</f>
        <v>14332.01</v>
      </c>
      <c r="H162" s="6">
        <f>+'JUNIO ORD'!H162</f>
        <v>3300.48</v>
      </c>
      <c r="I162" s="6">
        <f>+'JUNIO ORD'!I162</f>
        <v>10028.41</v>
      </c>
      <c r="J162" s="6">
        <f>+'JUNIO ORD'!J162</f>
        <v>738.89</v>
      </c>
      <c r="K162" s="6">
        <f>+'JUNIO ORD'!K162</f>
        <v>287.23</v>
      </c>
      <c r="L162" s="6">
        <f>+'JUNIO ORD'!L162</f>
        <v>0</v>
      </c>
      <c r="M162" s="6">
        <f>+'JUNIO ORD'!M162</f>
        <v>0</v>
      </c>
      <c r="N162" s="15">
        <f t="shared" si="2"/>
        <v>732067.15</v>
      </c>
    </row>
    <row r="163" spans="1:14" x14ac:dyDescent="0.3">
      <c r="A163" s="3">
        <v>160</v>
      </c>
      <c r="B163" s="13" t="s">
        <v>173</v>
      </c>
      <c r="C163" s="6">
        <f>'JUNIO ORD'!C163+'1ER AJUSTE CUAT. 2024 '!C163</f>
        <v>256476.25</v>
      </c>
      <c r="D163" s="6">
        <f>'JUNIO ORD'!D163+'1ER AJUSTE CUAT. 2024 '!D163</f>
        <v>72518.76999999999</v>
      </c>
      <c r="E163" s="6">
        <f>+'JUNIO ORD'!E163</f>
        <v>2189.4699999999998</v>
      </c>
      <c r="F163" s="6">
        <f>'JUNIO ORD'!F163</f>
        <v>5985.54</v>
      </c>
      <c r="G163" s="6">
        <f>+'JUNIO ORD'!G163</f>
        <v>3610.8</v>
      </c>
      <c r="H163" s="6">
        <f>+'JUNIO ORD'!H163</f>
        <v>1326.95</v>
      </c>
      <c r="I163" s="6">
        <f>+'JUNIO ORD'!I163</f>
        <v>2970.06</v>
      </c>
      <c r="J163" s="6">
        <f>+'JUNIO ORD'!J163</f>
        <v>407.17</v>
      </c>
      <c r="K163" s="6">
        <f>+'JUNIO ORD'!K163</f>
        <v>98.36</v>
      </c>
      <c r="L163" s="6">
        <f>+'JUNIO ORD'!L163</f>
        <v>8896</v>
      </c>
      <c r="M163" s="6">
        <f>+'JUNIO ORD'!M163</f>
        <v>0</v>
      </c>
      <c r="N163" s="15">
        <f t="shared" si="2"/>
        <v>354479.36999999994</v>
      </c>
    </row>
    <row r="164" spans="1:14" x14ac:dyDescent="0.3">
      <c r="A164" s="3">
        <v>161</v>
      </c>
      <c r="B164" s="13" t="s">
        <v>174</v>
      </c>
      <c r="C164" s="6">
        <f>'JUNIO ORD'!C164+'1ER AJUSTE CUAT. 2024 '!C164</f>
        <v>389808.41000000003</v>
      </c>
      <c r="D164" s="6">
        <f>'JUNIO ORD'!D164+'1ER AJUSTE CUAT. 2024 '!D164</f>
        <v>60629.72</v>
      </c>
      <c r="E164" s="6">
        <f>+'JUNIO ORD'!E164</f>
        <v>3105.34</v>
      </c>
      <c r="F164" s="6">
        <f>'JUNIO ORD'!F164</f>
        <v>7588.86</v>
      </c>
      <c r="G164" s="6">
        <f>+'JUNIO ORD'!G164</f>
        <v>6945.66</v>
      </c>
      <c r="H164" s="6">
        <f>+'JUNIO ORD'!H164</f>
        <v>2094.8000000000002</v>
      </c>
      <c r="I164" s="6">
        <f>+'JUNIO ORD'!I164</f>
        <v>5512.21</v>
      </c>
      <c r="J164" s="6">
        <f>+'JUNIO ORD'!J164</f>
        <v>525.62</v>
      </c>
      <c r="K164" s="6">
        <f>+'JUNIO ORD'!K164</f>
        <v>177.63</v>
      </c>
      <c r="L164" s="6">
        <f>+'JUNIO ORD'!L164</f>
        <v>0</v>
      </c>
      <c r="M164" s="6">
        <f>+'JUNIO ORD'!M164</f>
        <v>0</v>
      </c>
      <c r="N164" s="15">
        <f t="shared" si="2"/>
        <v>476388.25</v>
      </c>
    </row>
    <row r="165" spans="1:14" x14ac:dyDescent="0.3">
      <c r="A165" s="3">
        <v>162</v>
      </c>
      <c r="B165" s="13" t="s">
        <v>175</v>
      </c>
      <c r="C165" s="6">
        <f>'JUNIO ORD'!C165+'1ER AJUSTE CUAT. 2024 '!C165</f>
        <v>256880.07</v>
      </c>
      <c r="D165" s="6">
        <f>'JUNIO ORD'!D165+'1ER AJUSTE CUAT. 2024 '!D165</f>
        <v>42706</v>
      </c>
      <c r="E165" s="6">
        <f>+'JUNIO ORD'!E165</f>
        <v>2205.7600000000002</v>
      </c>
      <c r="F165" s="6">
        <f>'JUNIO ORD'!F165</f>
        <v>5773.08</v>
      </c>
      <c r="G165" s="6">
        <f>+'JUNIO ORD'!G165</f>
        <v>5317.99</v>
      </c>
      <c r="H165" s="6">
        <f>+'JUNIO ORD'!H165</f>
        <v>1351.29</v>
      </c>
      <c r="I165" s="6">
        <f>+'JUNIO ORD'!I165</f>
        <v>3690.61</v>
      </c>
      <c r="J165" s="6">
        <f>+'JUNIO ORD'!J165</f>
        <v>392.49</v>
      </c>
      <c r="K165" s="6">
        <f>+'JUNIO ORD'!K165</f>
        <v>105.18</v>
      </c>
      <c r="L165" s="6">
        <f>+'JUNIO ORD'!L165</f>
        <v>0</v>
      </c>
      <c r="M165" s="6">
        <f>+'JUNIO ORD'!M165</f>
        <v>0</v>
      </c>
      <c r="N165" s="15">
        <f t="shared" si="2"/>
        <v>318422.46999999997</v>
      </c>
    </row>
    <row r="166" spans="1:14" x14ac:dyDescent="0.3">
      <c r="A166" s="3">
        <v>163</v>
      </c>
      <c r="B166" s="13" t="s">
        <v>176</v>
      </c>
      <c r="C166" s="6">
        <f>'JUNIO ORD'!C166+'1ER AJUSTE CUAT. 2024 '!C166</f>
        <v>211284.25</v>
      </c>
      <c r="D166" s="6">
        <f>'JUNIO ORD'!D166+'1ER AJUSTE CUAT. 2024 '!D166</f>
        <v>90690.78</v>
      </c>
      <c r="E166" s="6">
        <f>+'JUNIO ORD'!E166</f>
        <v>2047.74</v>
      </c>
      <c r="F166" s="6">
        <f>'JUNIO ORD'!F166</f>
        <v>5569.27</v>
      </c>
      <c r="G166" s="6">
        <f>+'JUNIO ORD'!G166</f>
        <v>4057.96</v>
      </c>
      <c r="H166" s="6">
        <f>+'JUNIO ORD'!H166</f>
        <v>1094.6500000000001</v>
      </c>
      <c r="I166" s="6">
        <f>+'JUNIO ORD'!I166</f>
        <v>2780.23</v>
      </c>
      <c r="J166" s="6">
        <f>+'JUNIO ORD'!J166</f>
        <v>386.75</v>
      </c>
      <c r="K166" s="6">
        <f>+'JUNIO ORD'!K166</f>
        <v>76.989999999999995</v>
      </c>
      <c r="L166" s="6">
        <f>+'JUNIO ORD'!L166</f>
        <v>0</v>
      </c>
      <c r="M166" s="6">
        <f>+'JUNIO ORD'!M166</f>
        <v>0</v>
      </c>
      <c r="N166" s="15">
        <f t="shared" si="2"/>
        <v>317988.62000000005</v>
      </c>
    </row>
    <row r="167" spans="1:14" x14ac:dyDescent="0.3">
      <c r="A167" s="3">
        <v>164</v>
      </c>
      <c r="B167" s="13" t="s">
        <v>177</v>
      </c>
      <c r="C167" s="6">
        <f>'JUNIO ORD'!C167+'1ER AJUSTE CUAT. 2024 '!C167</f>
        <v>338122.56000000006</v>
      </c>
      <c r="D167" s="6">
        <f>'JUNIO ORD'!D167+'1ER AJUSTE CUAT. 2024 '!D167</f>
        <v>49835.8</v>
      </c>
      <c r="E167" s="6">
        <f>+'JUNIO ORD'!E167</f>
        <v>2895.08</v>
      </c>
      <c r="F167" s="6">
        <f>'JUNIO ORD'!F167</f>
        <v>7548.46</v>
      </c>
      <c r="G167" s="6">
        <f>+'JUNIO ORD'!G167</f>
        <v>7388.49</v>
      </c>
      <c r="H167" s="6">
        <f>+'JUNIO ORD'!H167</f>
        <v>1780.78</v>
      </c>
      <c r="I167" s="6">
        <f>+'JUNIO ORD'!I167</f>
        <v>5052.83</v>
      </c>
      <c r="J167" s="6">
        <f>+'JUNIO ORD'!J167</f>
        <v>528.27</v>
      </c>
      <c r="K167" s="6">
        <f>+'JUNIO ORD'!K167</f>
        <v>138.97</v>
      </c>
      <c r="L167" s="6">
        <f>+'JUNIO ORD'!L167</f>
        <v>12191</v>
      </c>
      <c r="M167" s="6">
        <f>+'JUNIO ORD'!M167</f>
        <v>0</v>
      </c>
      <c r="N167" s="15">
        <f t="shared" si="2"/>
        <v>425482.24000000011</v>
      </c>
    </row>
    <row r="168" spans="1:14" x14ac:dyDescent="0.3">
      <c r="A168" s="3">
        <v>165</v>
      </c>
      <c r="B168" s="13" t="s">
        <v>178</v>
      </c>
      <c r="C168" s="6">
        <f>'JUNIO ORD'!C168+'1ER AJUSTE CUAT. 2024 '!C168</f>
        <v>221455.12</v>
      </c>
      <c r="D168" s="6">
        <f>'JUNIO ORD'!D168+'1ER AJUSTE CUAT. 2024 '!D168</f>
        <v>104722.26000000001</v>
      </c>
      <c r="E168" s="6">
        <f>+'JUNIO ORD'!E168</f>
        <v>2128.0299999999997</v>
      </c>
      <c r="F168" s="6">
        <f>'JUNIO ORD'!F168</f>
        <v>5832.43</v>
      </c>
      <c r="G168" s="6">
        <f>+'JUNIO ORD'!G168</f>
        <v>4166.3999999999996</v>
      </c>
      <c r="H168" s="6">
        <f>+'JUNIO ORD'!H168</f>
        <v>1143.8800000000001</v>
      </c>
      <c r="I168" s="6">
        <f>+'JUNIO ORD'!I168</f>
        <v>2879.98</v>
      </c>
      <c r="J168" s="6">
        <f>+'JUNIO ORD'!J168</f>
        <v>396.57</v>
      </c>
      <c r="K168" s="6">
        <f>+'JUNIO ORD'!K168</f>
        <v>80.040000000000006</v>
      </c>
      <c r="L168" s="6">
        <f>+'JUNIO ORD'!L168</f>
        <v>0</v>
      </c>
      <c r="M168" s="6">
        <f>+'JUNIO ORD'!M168</f>
        <v>0</v>
      </c>
      <c r="N168" s="15">
        <f t="shared" si="2"/>
        <v>342804.71</v>
      </c>
    </row>
    <row r="169" spans="1:14" x14ac:dyDescent="0.3">
      <c r="A169" s="3">
        <v>166</v>
      </c>
      <c r="B169" s="13" t="s">
        <v>179</v>
      </c>
      <c r="C169" s="6">
        <f>'JUNIO ORD'!C169+'1ER AJUSTE CUAT. 2024 '!C169</f>
        <v>1411080.6</v>
      </c>
      <c r="D169" s="6">
        <f>'JUNIO ORD'!D169+'1ER AJUSTE CUAT. 2024 '!D169</f>
        <v>261739.06</v>
      </c>
      <c r="E169" s="6">
        <f>+'JUNIO ORD'!E169</f>
        <v>9388.5399999999991</v>
      </c>
      <c r="F169" s="6">
        <f>'JUNIO ORD'!F169</f>
        <v>20789.57</v>
      </c>
      <c r="G169" s="6">
        <f>+'JUNIO ORD'!G169</f>
        <v>28573.31</v>
      </c>
      <c r="H169" s="6">
        <f>+'JUNIO ORD'!H169</f>
        <v>7728.78</v>
      </c>
      <c r="I169" s="6">
        <f>+'JUNIO ORD'!I169</f>
        <v>22608.48</v>
      </c>
      <c r="J169" s="6">
        <f>+'JUNIO ORD'!J169</f>
        <v>1448.52</v>
      </c>
      <c r="K169" s="6">
        <f>+'JUNIO ORD'!K169</f>
        <v>721.45</v>
      </c>
      <c r="L169" s="6">
        <f>+'JUNIO ORD'!L169</f>
        <v>0</v>
      </c>
      <c r="M169" s="6">
        <f>+'JUNIO ORD'!M169</f>
        <v>0</v>
      </c>
      <c r="N169" s="15">
        <f t="shared" si="2"/>
        <v>1764078.3100000003</v>
      </c>
    </row>
    <row r="170" spans="1:14" x14ac:dyDescent="0.3">
      <c r="A170" s="3">
        <v>167</v>
      </c>
      <c r="B170" s="13" t="s">
        <v>180</v>
      </c>
      <c r="C170" s="6">
        <f>'JUNIO ORD'!C170+'1ER AJUSTE CUAT. 2024 '!C170</f>
        <v>265259.03999999998</v>
      </c>
      <c r="D170" s="6">
        <f>'JUNIO ORD'!D170+'1ER AJUSTE CUAT. 2024 '!D170</f>
        <v>79768.570000000007</v>
      </c>
      <c r="E170" s="6">
        <f>+'JUNIO ORD'!E170</f>
        <v>2327.9700000000003</v>
      </c>
      <c r="F170" s="6">
        <f>'JUNIO ORD'!F170</f>
        <v>6109.96</v>
      </c>
      <c r="G170" s="6">
        <f>+'JUNIO ORD'!G170</f>
        <v>5546.91</v>
      </c>
      <c r="H170" s="6">
        <f>+'JUNIO ORD'!H170</f>
        <v>1394.36</v>
      </c>
      <c r="I170" s="6">
        <f>+'JUNIO ORD'!I170</f>
        <v>3824.48</v>
      </c>
      <c r="J170" s="6">
        <f>+'JUNIO ORD'!J170</f>
        <v>422.64</v>
      </c>
      <c r="K170" s="6">
        <f>+'JUNIO ORD'!K170</f>
        <v>107.18</v>
      </c>
      <c r="L170" s="6">
        <f>+'JUNIO ORD'!L170</f>
        <v>0</v>
      </c>
      <c r="M170" s="6">
        <f>+'JUNIO ORD'!M170</f>
        <v>0</v>
      </c>
      <c r="N170" s="15">
        <f t="shared" si="2"/>
        <v>364761.10999999993</v>
      </c>
    </row>
    <row r="171" spans="1:14" x14ac:dyDescent="0.3">
      <c r="A171" s="3">
        <v>168</v>
      </c>
      <c r="B171" s="13" t="s">
        <v>181</v>
      </c>
      <c r="C171" s="6">
        <f>'JUNIO ORD'!C171+'1ER AJUSTE CUAT. 2024 '!C171</f>
        <v>145510.54</v>
      </c>
      <c r="D171" s="6">
        <f>'JUNIO ORD'!D171+'1ER AJUSTE CUAT. 2024 '!D171</f>
        <v>38139.599999999999</v>
      </c>
      <c r="E171" s="6">
        <f>+'JUNIO ORD'!E171</f>
        <v>1600.62</v>
      </c>
      <c r="F171" s="6">
        <f>'JUNIO ORD'!F171</f>
        <v>4501.3</v>
      </c>
      <c r="G171" s="6">
        <f>+'JUNIO ORD'!G171</f>
        <v>2407.73</v>
      </c>
      <c r="H171" s="6">
        <f>+'JUNIO ORD'!H171</f>
        <v>740.45</v>
      </c>
      <c r="I171" s="6">
        <f>+'JUNIO ORD'!I171</f>
        <v>1648.59</v>
      </c>
      <c r="J171" s="6">
        <f>+'JUNIO ORD'!J171</f>
        <v>313.45999999999998</v>
      </c>
      <c r="K171" s="6">
        <f>+'JUNIO ORD'!K171</f>
        <v>45.47</v>
      </c>
      <c r="L171" s="6">
        <f>+'JUNIO ORD'!L171</f>
        <v>0</v>
      </c>
      <c r="M171" s="6">
        <f>+'JUNIO ORD'!M171</f>
        <v>0</v>
      </c>
      <c r="N171" s="15">
        <f t="shared" si="2"/>
        <v>194907.76</v>
      </c>
    </row>
    <row r="172" spans="1:14" x14ac:dyDescent="0.3">
      <c r="A172" s="3">
        <v>169</v>
      </c>
      <c r="B172" s="13" t="s">
        <v>182</v>
      </c>
      <c r="C172" s="6">
        <f>'JUNIO ORD'!C172+'1ER AJUSTE CUAT. 2024 '!C172</f>
        <v>477698.36</v>
      </c>
      <c r="D172" s="6">
        <f>'JUNIO ORD'!D172+'1ER AJUSTE CUAT. 2024 '!D172</f>
        <v>92530.23</v>
      </c>
      <c r="E172" s="6">
        <f>+'JUNIO ORD'!E172</f>
        <v>4066.71</v>
      </c>
      <c r="F172" s="6">
        <f>'JUNIO ORD'!F172</f>
        <v>10435.77</v>
      </c>
      <c r="G172" s="6">
        <f>+'JUNIO ORD'!G172</f>
        <v>11597.28</v>
      </c>
      <c r="H172" s="6">
        <f>+'JUNIO ORD'!H172</f>
        <v>2530.29</v>
      </c>
      <c r="I172" s="6">
        <f>+'JUNIO ORD'!I172</f>
        <v>7397.79</v>
      </c>
      <c r="J172" s="6">
        <f>+'JUNIO ORD'!J172</f>
        <v>723.59</v>
      </c>
      <c r="K172" s="6">
        <f>+'JUNIO ORD'!K172</f>
        <v>201.39</v>
      </c>
      <c r="L172" s="6">
        <f>+'JUNIO ORD'!L172</f>
        <v>0</v>
      </c>
      <c r="M172" s="6">
        <f>+'JUNIO ORD'!M172</f>
        <v>0</v>
      </c>
      <c r="N172" s="15">
        <f t="shared" si="2"/>
        <v>607181.41</v>
      </c>
    </row>
    <row r="173" spans="1:14" x14ac:dyDescent="0.3">
      <c r="A173" s="3">
        <v>170</v>
      </c>
      <c r="B173" s="13" t="s">
        <v>183</v>
      </c>
      <c r="C173" s="6">
        <f>'JUNIO ORD'!C173+'1ER AJUSTE CUAT. 2024 '!C173</f>
        <v>497377.15</v>
      </c>
      <c r="D173" s="6">
        <f>'JUNIO ORD'!D173+'1ER AJUSTE CUAT. 2024 '!D173</f>
        <v>93213.53</v>
      </c>
      <c r="E173" s="6">
        <f>+'JUNIO ORD'!E173</f>
        <v>4141.5599999999995</v>
      </c>
      <c r="F173" s="6">
        <f>'JUNIO ORD'!F173</f>
        <v>11814.46</v>
      </c>
      <c r="G173" s="6">
        <f>+'JUNIO ORD'!G173</f>
        <v>9881.6200000000008</v>
      </c>
      <c r="H173" s="6">
        <f>+'JUNIO ORD'!H173</f>
        <v>2533.7399999999998</v>
      </c>
      <c r="I173" s="6">
        <f>+'JUNIO ORD'!I173</f>
        <v>6528.51</v>
      </c>
      <c r="J173" s="6">
        <f>+'JUNIO ORD'!J173</f>
        <v>745.73</v>
      </c>
      <c r="K173" s="6">
        <f>+'JUNIO ORD'!K173</f>
        <v>180.97</v>
      </c>
      <c r="L173" s="6">
        <f>+'JUNIO ORD'!L173</f>
        <v>0</v>
      </c>
      <c r="M173" s="6">
        <f>+'JUNIO ORD'!M173</f>
        <v>0</v>
      </c>
      <c r="N173" s="15">
        <f t="shared" si="2"/>
        <v>626417.27</v>
      </c>
    </row>
    <row r="174" spans="1:14" x14ac:dyDescent="0.3">
      <c r="A174" s="3">
        <v>171</v>
      </c>
      <c r="B174" s="13" t="s">
        <v>184</v>
      </c>
      <c r="C174" s="6">
        <f>'JUNIO ORD'!C174+'1ER AJUSTE CUAT. 2024 '!C174</f>
        <v>1883647.1099999999</v>
      </c>
      <c r="D174" s="6">
        <f>'JUNIO ORD'!D174+'1ER AJUSTE CUAT. 2024 '!D174</f>
        <v>445238.55</v>
      </c>
      <c r="E174" s="6">
        <f>+'JUNIO ORD'!E174</f>
        <v>13442.08</v>
      </c>
      <c r="F174" s="6">
        <f>'JUNIO ORD'!F174</f>
        <v>32019.34</v>
      </c>
      <c r="G174" s="6">
        <f>+'JUNIO ORD'!G174</f>
        <v>51280.160000000003</v>
      </c>
      <c r="H174" s="6">
        <f>+'JUNIO ORD'!H174</f>
        <v>10160.26</v>
      </c>
      <c r="I174" s="6">
        <f>+'JUNIO ORD'!I174</f>
        <v>32129.59</v>
      </c>
      <c r="J174" s="6">
        <f>+'JUNIO ORD'!J174</f>
        <v>2252.96</v>
      </c>
      <c r="K174" s="6">
        <f>+'JUNIO ORD'!K174</f>
        <v>897.4</v>
      </c>
      <c r="L174" s="6">
        <f>+'JUNIO ORD'!L174</f>
        <v>0</v>
      </c>
      <c r="M174" s="6">
        <f>+'JUNIO ORD'!M174</f>
        <v>0</v>
      </c>
      <c r="N174" s="15">
        <f t="shared" si="2"/>
        <v>2471067.4499999993</v>
      </c>
    </row>
    <row r="175" spans="1:14" x14ac:dyDescent="0.3">
      <c r="A175" s="3">
        <v>172</v>
      </c>
      <c r="B175" s="13" t="s">
        <v>185</v>
      </c>
      <c r="C175" s="6">
        <f>'JUNIO ORD'!C175+'1ER AJUSTE CUAT. 2024 '!C175</f>
        <v>111994.93000000001</v>
      </c>
      <c r="D175" s="6">
        <f>'JUNIO ORD'!D175+'1ER AJUSTE CUAT. 2024 '!D175</f>
        <v>22698.02</v>
      </c>
      <c r="E175" s="6">
        <f>+'JUNIO ORD'!E175</f>
        <v>935.8599999999999</v>
      </c>
      <c r="F175" s="6">
        <f>'JUNIO ORD'!F175</f>
        <v>2271.8200000000002</v>
      </c>
      <c r="G175" s="6">
        <f>+'JUNIO ORD'!G175</f>
        <v>1022.27</v>
      </c>
      <c r="H175" s="6">
        <f>+'JUNIO ORD'!H175</f>
        <v>604.20000000000005</v>
      </c>
      <c r="I175" s="6">
        <f>+'JUNIO ORD'!I175</f>
        <v>1208.19</v>
      </c>
      <c r="J175" s="6">
        <f>+'JUNIO ORD'!J175</f>
        <v>157.96</v>
      </c>
      <c r="K175" s="6">
        <f>+'JUNIO ORD'!K175</f>
        <v>50.93</v>
      </c>
      <c r="L175" s="6">
        <f>+'JUNIO ORD'!L175</f>
        <v>0</v>
      </c>
      <c r="M175" s="6">
        <f>+'JUNIO ORD'!M175</f>
        <v>0</v>
      </c>
      <c r="N175" s="15">
        <f t="shared" si="2"/>
        <v>140944.18</v>
      </c>
    </row>
    <row r="176" spans="1:14" x14ac:dyDescent="0.3">
      <c r="A176" s="3">
        <v>173</v>
      </c>
      <c r="B176" s="13" t="s">
        <v>186</v>
      </c>
      <c r="C176" s="6">
        <f>'JUNIO ORD'!C176+'1ER AJUSTE CUAT. 2024 '!C176</f>
        <v>213029.76000000001</v>
      </c>
      <c r="D176" s="6">
        <f>'JUNIO ORD'!D176+'1ER AJUSTE CUAT. 2024 '!D176</f>
        <v>61414.009999999995</v>
      </c>
      <c r="E176" s="6">
        <f>+'JUNIO ORD'!E176</f>
        <v>1878.4499999999998</v>
      </c>
      <c r="F176" s="6">
        <f>'JUNIO ORD'!F176</f>
        <v>5098.68</v>
      </c>
      <c r="G176" s="6">
        <f>+'JUNIO ORD'!G176</f>
        <v>3678.71</v>
      </c>
      <c r="H176" s="6">
        <f>+'JUNIO ORD'!H176</f>
        <v>1104.8900000000001</v>
      </c>
      <c r="I176" s="6">
        <f>+'JUNIO ORD'!I176</f>
        <v>2730.42</v>
      </c>
      <c r="J176" s="6">
        <f>+'JUNIO ORD'!J176</f>
        <v>353.52</v>
      </c>
      <c r="K176" s="6">
        <f>+'JUNIO ORD'!K176</f>
        <v>81.39</v>
      </c>
      <c r="L176" s="6">
        <f>+'JUNIO ORD'!L176</f>
        <v>7867</v>
      </c>
      <c r="M176" s="6">
        <f>+'JUNIO ORD'!M176</f>
        <v>0</v>
      </c>
      <c r="N176" s="15">
        <f t="shared" si="2"/>
        <v>297236.83000000007</v>
      </c>
    </row>
    <row r="177" spans="1:14" x14ac:dyDescent="0.3">
      <c r="A177" s="3">
        <v>174</v>
      </c>
      <c r="B177" s="13" t="s">
        <v>187</v>
      </c>
      <c r="C177" s="6">
        <f>'JUNIO ORD'!C177+'1ER AJUSTE CUAT. 2024 '!C177</f>
        <v>602173.03</v>
      </c>
      <c r="D177" s="6">
        <f>'JUNIO ORD'!D177+'1ER AJUSTE CUAT. 2024 '!D177</f>
        <v>119466.99</v>
      </c>
      <c r="E177" s="6">
        <f>+'JUNIO ORD'!E177</f>
        <v>3534.0000000000005</v>
      </c>
      <c r="F177" s="6">
        <f>'JUNIO ORD'!F177</f>
        <v>7327.34</v>
      </c>
      <c r="G177" s="6">
        <f>+'JUNIO ORD'!G177</f>
        <v>11317.91</v>
      </c>
      <c r="H177" s="6">
        <f>+'JUNIO ORD'!H177</f>
        <v>3322.18</v>
      </c>
      <c r="I177" s="6">
        <f>+'JUNIO ORD'!I177</f>
        <v>9640.57</v>
      </c>
      <c r="J177" s="6">
        <f>+'JUNIO ORD'!J177</f>
        <v>500.2</v>
      </c>
      <c r="K177" s="6">
        <f>+'JUNIO ORD'!K177</f>
        <v>323.94</v>
      </c>
      <c r="L177" s="6">
        <f>+'JUNIO ORD'!L177</f>
        <v>0</v>
      </c>
      <c r="M177" s="6">
        <f>+'JUNIO ORD'!M177</f>
        <v>0</v>
      </c>
      <c r="N177" s="15">
        <f t="shared" si="2"/>
        <v>757606.15999999992</v>
      </c>
    </row>
    <row r="178" spans="1:14" x14ac:dyDescent="0.3">
      <c r="A178" s="3">
        <v>175</v>
      </c>
      <c r="B178" s="13" t="s">
        <v>188</v>
      </c>
      <c r="C178" s="6">
        <f>'JUNIO ORD'!C178+'1ER AJUSTE CUAT. 2024 '!C178</f>
        <v>291849.43</v>
      </c>
      <c r="D178" s="6">
        <f>'JUNIO ORD'!D178+'1ER AJUSTE CUAT. 2024 '!D178</f>
        <v>59659.29</v>
      </c>
      <c r="E178" s="6">
        <f>+'JUNIO ORD'!E178</f>
        <v>2403.71</v>
      </c>
      <c r="F178" s="6">
        <f>'JUNIO ORD'!F178</f>
        <v>5933.36</v>
      </c>
      <c r="G178" s="6">
        <f>+'JUNIO ORD'!G178</f>
        <v>3623.5</v>
      </c>
      <c r="H178" s="6">
        <f>+'JUNIO ORD'!H178</f>
        <v>1564.83</v>
      </c>
      <c r="I178" s="6">
        <f>+'JUNIO ORD'!I178</f>
        <v>3471.5</v>
      </c>
      <c r="J178" s="6">
        <f>+'JUNIO ORD'!J178</f>
        <v>412.21</v>
      </c>
      <c r="K178" s="6">
        <f>+'JUNIO ORD'!K178</f>
        <v>130.47999999999999</v>
      </c>
      <c r="L178" s="6">
        <f>+'JUNIO ORD'!L178</f>
        <v>0</v>
      </c>
      <c r="M178" s="6">
        <f>+'JUNIO ORD'!M178</f>
        <v>0</v>
      </c>
      <c r="N178" s="15">
        <f t="shared" si="2"/>
        <v>369048.31</v>
      </c>
    </row>
    <row r="179" spans="1:14" x14ac:dyDescent="0.3">
      <c r="A179" s="3">
        <v>176</v>
      </c>
      <c r="B179" s="13" t="s">
        <v>189</v>
      </c>
      <c r="C179" s="6">
        <f>'JUNIO ORD'!C179+'1ER AJUSTE CUAT. 2024 '!C179</f>
        <v>439886.30000000005</v>
      </c>
      <c r="D179" s="6">
        <f>'JUNIO ORD'!D179+'1ER AJUSTE CUAT. 2024 '!D179</f>
        <v>111995.59</v>
      </c>
      <c r="E179" s="6">
        <f>+'JUNIO ORD'!E179</f>
        <v>3840.29</v>
      </c>
      <c r="F179" s="6">
        <f>'JUNIO ORD'!F179</f>
        <v>10067.34</v>
      </c>
      <c r="G179" s="6">
        <f>+'JUNIO ORD'!G179</f>
        <v>6980.48</v>
      </c>
      <c r="H179" s="6">
        <f>+'JUNIO ORD'!H179</f>
        <v>2311.84</v>
      </c>
      <c r="I179" s="6">
        <f>+'JUNIO ORD'!I179</f>
        <v>5508.37</v>
      </c>
      <c r="J179" s="6">
        <f>+'JUNIO ORD'!J179</f>
        <v>725.27</v>
      </c>
      <c r="K179" s="6">
        <f>+'JUNIO ORD'!K179</f>
        <v>177.7</v>
      </c>
      <c r="L179" s="6">
        <f>+'JUNIO ORD'!L179</f>
        <v>0</v>
      </c>
      <c r="M179" s="6">
        <f>+'JUNIO ORD'!M179</f>
        <v>0</v>
      </c>
      <c r="N179" s="15">
        <f t="shared" si="2"/>
        <v>581493.17999999993</v>
      </c>
    </row>
    <row r="180" spans="1:14" x14ac:dyDescent="0.3">
      <c r="A180" s="3">
        <v>177</v>
      </c>
      <c r="B180" s="13" t="s">
        <v>190</v>
      </c>
      <c r="C180" s="6">
        <f>'JUNIO ORD'!C180+'1ER AJUSTE CUAT. 2024 '!C180</f>
        <v>1345045.94</v>
      </c>
      <c r="D180" s="6">
        <f>'JUNIO ORD'!D180+'1ER AJUSTE CUAT. 2024 '!D180</f>
        <v>217892.72</v>
      </c>
      <c r="E180" s="6">
        <f>+'JUNIO ORD'!E180</f>
        <v>8631.84</v>
      </c>
      <c r="F180" s="6">
        <f>'JUNIO ORD'!F180</f>
        <v>18268.02</v>
      </c>
      <c r="G180" s="6">
        <f>+'JUNIO ORD'!G180</f>
        <v>26011.84</v>
      </c>
      <c r="H180" s="6">
        <f>+'JUNIO ORD'!H180</f>
        <v>7425.11</v>
      </c>
      <c r="I180" s="6">
        <f>+'JUNIO ORD'!I180</f>
        <v>21499.66</v>
      </c>
      <c r="J180" s="6">
        <f>+'JUNIO ORD'!J180</f>
        <v>1329.35</v>
      </c>
      <c r="K180" s="6">
        <f>+'JUNIO ORD'!K180</f>
        <v>710.67</v>
      </c>
      <c r="L180" s="6">
        <f>+'JUNIO ORD'!L180</f>
        <v>0</v>
      </c>
      <c r="M180" s="6">
        <f>+'JUNIO ORD'!M180</f>
        <v>0</v>
      </c>
      <c r="N180" s="15">
        <f t="shared" si="2"/>
        <v>1646815.1500000001</v>
      </c>
    </row>
    <row r="181" spans="1:14" x14ac:dyDescent="0.3">
      <c r="A181" s="3">
        <v>178</v>
      </c>
      <c r="B181" s="13" t="s">
        <v>191</v>
      </c>
      <c r="C181" s="6">
        <f>'JUNIO ORD'!C181+'1ER AJUSTE CUAT. 2024 '!C181</f>
        <v>641604.47</v>
      </c>
      <c r="D181" s="6">
        <f>'JUNIO ORD'!D181+'1ER AJUSTE CUAT. 2024 '!D181</f>
        <v>44501.22</v>
      </c>
      <c r="E181" s="6">
        <f>+'JUNIO ORD'!E181</f>
        <v>4131.28</v>
      </c>
      <c r="F181" s="6">
        <f>'JUNIO ORD'!F181</f>
        <v>9499.57</v>
      </c>
      <c r="G181" s="6">
        <f>+'JUNIO ORD'!G181</f>
        <v>16680.2</v>
      </c>
      <c r="H181" s="6">
        <f>+'JUNIO ORD'!H181</f>
        <v>3478.63</v>
      </c>
      <c r="I181" s="6">
        <f>+'JUNIO ORD'!I181</f>
        <v>11682.9</v>
      </c>
      <c r="J181" s="6">
        <f>+'JUNIO ORD'!J181</f>
        <v>658.21</v>
      </c>
      <c r="K181" s="6">
        <f>+'JUNIO ORD'!K181</f>
        <v>319.39</v>
      </c>
      <c r="L181" s="6">
        <f>+'JUNIO ORD'!L181</f>
        <v>0</v>
      </c>
      <c r="M181" s="6">
        <f>+'JUNIO ORD'!M181</f>
        <v>0</v>
      </c>
      <c r="N181" s="15">
        <f t="shared" si="2"/>
        <v>732555.86999999988</v>
      </c>
    </row>
    <row r="182" spans="1:14" x14ac:dyDescent="0.3">
      <c r="A182" s="3">
        <v>179</v>
      </c>
      <c r="B182" s="13" t="s">
        <v>192</v>
      </c>
      <c r="C182" s="6">
        <f>'JUNIO ORD'!C182+'1ER AJUSTE CUAT. 2024 '!C182</f>
        <v>391741.88999999996</v>
      </c>
      <c r="D182" s="6">
        <f>'JUNIO ORD'!D182+'1ER AJUSTE CUAT. 2024 '!D182</f>
        <v>83271.28</v>
      </c>
      <c r="E182" s="6">
        <f>+'JUNIO ORD'!E182</f>
        <v>2769.7400000000002</v>
      </c>
      <c r="F182" s="6">
        <f>'JUNIO ORD'!F182</f>
        <v>6105.78</v>
      </c>
      <c r="G182" s="6">
        <f>+'JUNIO ORD'!G182</f>
        <v>3666.91</v>
      </c>
      <c r="H182" s="6">
        <f>+'JUNIO ORD'!H182</f>
        <v>2154.5700000000002</v>
      </c>
      <c r="I182" s="6">
        <f>+'JUNIO ORD'!I182</f>
        <v>4591.5600000000004</v>
      </c>
      <c r="J182" s="6">
        <f>+'JUNIO ORD'!J182</f>
        <v>429.06</v>
      </c>
      <c r="K182" s="6">
        <f>+'JUNIO ORD'!K182</f>
        <v>200.09</v>
      </c>
      <c r="L182" s="6">
        <f>+'JUNIO ORD'!L182</f>
        <v>1242</v>
      </c>
      <c r="M182" s="6">
        <f>+'JUNIO ORD'!M182</f>
        <v>0</v>
      </c>
      <c r="N182" s="15">
        <f t="shared" si="2"/>
        <v>496172.87999999995</v>
      </c>
    </row>
    <row r="183" spans="1:14" x14ac:dyDescent="0.3">
      <c r="A183" s="3">
        <v>180</v>
      </c>
      <c r="B183" s="13" t="s">
        <v>193</v>
      </c>
      <c r="C183" s="6">
        <f>'JUNIO ORD'!C183+'1ER AJUSTE CUAT. 2024 '!C183</f>
        <v>299841.75</v>
      </c>
      <c r="D183" s="6">
        <f>'JUNIO ORD'!D183+'1ER AJUSTE CUAT. 2024 '!D183</f>
        <v>100495.07</v>
      </c>
      <c r="E183" s="6">
        <f>+'JUNIO ORD'!E183</f>
        <v>2526.35</v>
      </c>
      <c r="F183" s="6">
        <f>'JUNIO ORD'!F183</f>
        <v>6424.61</v>
      </c>
      <c r="G183" s="6">
        <f>+'JUNIO ORD'!G183</f>
        <v>5934.28</v>
      </c>
      <c r="H183" s="6">
        <f>+'JUNIO ORD'!H183</f>
        <v>1592.54</v>
      </c>
      <c r="I183" s="6">
        <f>+'JUNIO ORD'!I183</f>
        <v>4350.95</v>
      </c>
      <c r="J183" s="6">
        <f>+'JUNIO ORD'!J183</f>
        <v>447.3</v>
      </c>
      <c r="K183" s="6">
        <f>+'JUNIO ORD'!K183</f>
        <v>128.29</v>
      </c>
      <c r="L183" s="6">
        <f>+'JUNIO ORD'!L183</f>
        <v>0</v>
      </c>
      <c r="M183" s="6">
        <f>+'JUNIO ORD'!M183</f>
        <v>0</v>
      </c>
      <c r="N183" s="15">
        <f t="shared" si="2"/>
        <v>421741.13999999996</v>
      </c>
    </row>
    <row r="184" spans="1:14" x14ac:dyDescent="0.3">
      <c r="A184" s="3">
        <v>181</v>
      </c>
      <c r="B184" s="13" t="s">
        <v>194</v>
      </c>
      <c r="C184" s="6">
        <f>'JUNIO ORD'!C184+'1ER AJUSTE CUAT. 2024 '!C184</f>
        <v>137086.62</v>
      </c>
      <c r="D184" s="6">
        <f>'JUNIO ORD'!D184+'1ER AJUSTE CUAT. 2024 '!D184</f>
        <v>50252.4</v>
      </c>
      <c r="E184" s="6">
        <f>+'JUNIO ORD'!E184</f>
        <v>1434.21</v>
      </c>
      <c r="F184" s="6">
        <f>'JUNIO ORD'!F184</f>
        <v>3969.11</v>
      </c>
      <c r="G184" s="6">
        <f>+'JUNIO ORD'!G184</f>
        <v>1148.78</v>
      </c>
      <c r="H184" s="6">
        <f>+'JUNIO ORD'!H184</f>
        <v>704.36</v>
      </c>
      <c r="I184" s="6">
        <f>+'JUNIO ORD'!I184</f>
        <v>1178.25</v>
      </c>
      <c r="J184" s="6">
        <f>+'JUNIO ORD'!J184</f>
        <v>273.75</v>
      </c>
      <c r="K184" s="6">
        <f>+'JUNIO ORD'!K184</f>
        <v>46.2</v>
      </c>
      <c r="L184" s="6">
        <f>+'JUNIO ORD'!L184</f>
        <v>2321</v>
      </c>
      <c r="M184" s="6">
        <f>+'JUNIO ORD'!M184</f>
        <v>0</v>
      </c>
      <c r="N184" s="15">
        <f t="shared" si="2"/>
        <v>198414.67999999996</v>
      </c>
    </row>
    <row r="185" spans="1:14" x14ac:dyDescent="0.3">
      <c r="A185" s="3">
        <v>182</v>
      </c>
      <c r="B185" s="13" t="s">
        <v>195</v>
      </c>
      <c r="C185" s="6">
        <f>'JUNIO ORD'!C185+'1ER AJUSTE CUAT. 2024 '!C185</f>
        <v>275306.03000000003</v>
      </c>
      <c r="D185" s="6">
        <f>'JUNIO ORD'!D185+'1ER AJUSTE CUAT. 2024 '!D185</f>
        <v>49492.6</v>
      </c>
      <c r="E185" s="6">
        <f>+'JUNIO ORD'!E185</f>
        <v>2508.21</v>
      </c>
      <c r="F185" s="6">
        <f>'JUNIO ORD'!F185</f>
        <v>6647.12</v>
      </c>
      <c r="G185" s="6">
        <f>+'JUNIO ORD'!G185</f>
        <v>5648.44</v>
      </c>
      <c r="H185" s="6">
        <f>+'JUNIO ORD'!H185</f>
        <v>1441.45</v>
      </c>
      <c r="I185" s="6">
        <f>+'JUNIO ORD'!I185</f>
        <v>3868.34</v>
      </c>
      <c r="J185" s="6">
        <f>+'JUNIO ORD'!J185</f>
        <v>463.28</v>
      </c>
      <c r="K185" s="6">
        <f>+'JUNIO ORD'!K185</f>
        <v>107.95</v>
      </c>
      <c r="L185" s="6">
        <f>+'JUNIO ORD'!L185</f>
        <v>0</v>
      </c>
      <c r="M185" s="6">
        <f>+'JUNIO ORD'!M185</f>
        <v>0</v>
      </c>
      <c r="N185" s="15">
        <f t="shared" si="2"/>
        <v>345483.4200000001</v>
      </c>
    </row>
    <row r="186" spans="1:14" x14ac:dyDescent="0.3">
      <c r="A186" s="3">
        <v>183</v>
      </c>
      <c r="B186" s="13" t="s">
        <v>196</v>
      </c>
      <c r="C186" s="6">
        <f>'JUNIO ORD'!C186+'1ER AJUSTE CUAT. 2024 '!C186</f>
        <v>216606.52</v>
      </c>
      <c r="D186" s="6">
        <f>'JUNIO ORD'!D186+'1ER AJUSTE CUAT. 2024 '!D186</f>
        <v>68543.75</v>
      </c>
      <c r="E186" s="6">
        <f>+'JUNIO ORD'!E186</f>
        <v>2135.1600000000003</v>
      </c>
      <c r="F186" s="6">
        <f>'JUNIO ORD'!F186</f>
        <v>5844.25</v>
      </c>
      <c r="G186" s="6">
        <f>+'JUNIO ORD'!G186</f>
        <v>3770.03</v>
      </c>
      <c r="H186" s="6">
        <f>+'JUNIO ORD'!H186</f>
        <v>1119.1300000000001</v>
      </c>
      <c r="I186" s="6">
        <f>+'JUNIO ORD'!I186</f>
        <v>2681.94</v>
      </c>
      <c r="J186" s="6">
        <f>+'JUNIO ORD'!J186</f>
        <v>408.93</v>
      </c>
      <c r="K186" s="6">
        <f>+'JUNIO ORD'!K186</f>
        <v>77.180000000000007</v>
      </c>
      <c r="L186" s="6">
        <f>+'JUNIO ORD'!L186</f>
        <v>0</v>
      </c>
      <c r="M186" s="6">
        <f>+'JUNIO ORD'!M186</f>
        <v>0</v>
      </c>
      <c r="N186" s="15">
        <f t="shared" si="2"/>
        <v>301186.89</v>
      </c>
    </row>
    <row r="187" spans="1:14" x14ac:dyDescent="0.3">
      <c r="A187" s="3">
        <v>184</v>
      </c>
      <c r="B187" s="13" t="s">
        <v>197</v>
      </c>
      <c r="C187" s="6">
        <f>'JUNIO ORD'!C187+'1ER AJUSTE CUAT. 2024 '!C187</f>
        <v>41295155.82</v>
      </c>
      <c r="D187" s="6">
        <f>'JUNIO ORD'!D187+'1ER AJUSTE CUAT. 2024 '!D187</f>
        <v>8931576.0700000003</v>
      </c>
      <c r="E187" s="6">
        <f>+'JUNIO ORD'!E187</f>
        <v>225493.08</v>
      </c>
      <c r="F187" s="6">
        <f>'JUNIO ORD'!F187</f>
        <v>475176.96000000002</v>
      </c>
      <c r="G187" s="6">
        <f>+'JUNIO ORD'!G187</f>
        <v>397105.52</v>
      </c>
      <c r="H187" s="6">
        <f>+'JUNIO ORD'!H187</f>
        <v>226316</v>
      </c>
      <c r="I187" s="6">
        <f>+'JUNIO ORD'!I187</f>
        <v>506295.84</v>
      </c>
      <c r="J187" s="6">
        <f>+'JUNIO ORD'!J187</f>
        <v>30846.720000000001</v>
      </c>
      <c r="K187" s="6">
        <f>+'JUNIO ORD'!K187</f>
        <v>22069.57</v>
      </c>
      <c r="L187" s="6">
        <f>+'JUNIO ORD'!L187</f>
        <v>1778862</v>
      </c>
      <c r="M187" s="6">
        <f>+'JUNIO ORD'!M187</f>
        <v>250967.65</v>
      </c>
      <c r="N187" s="15">
        <f t="shared" si="2"/>
        <v>54139865.230000004</v>
      </c>
    </row>
    <row r="188" spans="1:14" ht="15" customHeight="1" x14ac:dyDescent="0.3">
      <c r="A188" s="3">
        <v>185</v>
      </c>
      <c r="B188" s="13" t="s">
        <v>198</v>
      </c>
      <c r="C188" s="6">
        <f>'JUNIO ORD'!C188+'1ER AJUSTE CUAT. 2024 '!C188</f>
        <v>933686.6</v>
      </c>
      <c r="D188" s="6">
        <f>'JUNIO ORD'!D188+'1ER AJUSTE CUAT. 2024 '!D188</f>
        <v>114130.48000000001</v>
      </c>
      <c r="E188" s="6">
        <f>+'JUNIO ORD'!E188</f>
        <v>6467.9400000000005</v>
      </c>
      <c r="F188" s="6">
        <f>'JUNIO ORD'!F188</f>
        <v>15026.07</v>
      </c>
      <c r="G188" s="6">
        <f>+'JUNIO ORD'!G188</f>
        <v>22634.02</v>
      </c>
      <c r="H188" s="6">
        <f>+'JUNIO ORD'!H188</f>
        <v>5063.97</v>
      </c>
      <c r="I188" s="6">
        <f>+'JUNIO ORD'!I188</f>
        <v>16085.07</v>
      </c>
      <c r="J188" s="6">
        <f>+'JUNIO ORD'!J188</f>
        <v>1052.54</v>
      </c>
      <c r="K188" s="6">
        <f>+'JUNIO ORD'!K188</f>
        <v>457.05</v>
      </c>
      <c r="L188" s="6">
        <f>+'JUNIO ORD'!L188</f>
        <v>0</v>
      </c>
      <c r="M188" s="6">
        <f>+'JUNIO ORD'!M188</f>
        <v>0</v>
      </c>
      <c r="N188" s="15">
        <f t="shared" si="2"/>
        <v>1114603.7400000002</v>
      </c>
    </row>
    <row r="189" spans="1:14" ht="15" customHeight="1" x14ac:dyDescent="0.3">
      <c r="A189" s="3">
        <v>186</v>
      </c>
      <c r="B189" s="13" t="s">
        <v>199</v>
      </c>
      <c r="C189" s="6">
        <f>'JUNIO ORD'!C189+'1ER AJUSTE CUAT. 2024 '!C189</f>
        <v>129597.76999999999</v>
      </c>
      <c r="D189" s="6">
        <f>'JUNIO ORD'!D189+'1ER AJUSTE CUAT. 2024 '!D189</f>
        <v>60471.89</v>
      </c>
      <c r="E189" s="6">
        <f>+'JUNIO ORD'!E189</f>
        <v>1689.82</v>
      </c>
      <c r="F189" s="6">
        <f>'JUNIO ORD'!F189</f>
        <v>4974.58</v>
      </c>
      <c r="G189" s="6">
        <f>+'JUNIO ORD'!G189</f>
        <v>1326.87</v>
      </c>
      <c r="H189" s="6">
        <f>+'JUNIO ORD'!H189</f>
        <v>638.03</v>
      </c>
      <c r="I189" s="6">
        <f>+'JUNIO ORD'!I189</f>
        <v>977.19</v>
      </c>
      <c r="J189" s="6">
        <f>+'JUNIO ORD'!J189</f>
        <v>345.48</v>
      </c>
      <c r="K189" s="6">
        <f>+'JUNIO ORD'!K189</f>
        <v>28.97</v>
      </c>
      <c r="L189" s="6">
        <f>+'JUNIO ORD'!L189</f>
        <v>0</v>
      </c>
      <c r="M189" s="6">
        <f>+'JUNIO ORD'!M189</f>
        <v>0</v>
      </c>
      <c r="N189" s="15">
        <f t="shared" si="2"/>
        <v>200050.59999999998</v>
      </c>
    </row>
    <row r="190" spans="1:14" ht="15" customHeight="1" x14ac:dyDescent="0.3">
      <c r="A190" s="3">
        <v>187</v>
      </c>
      <c r="B190" s="13" t="s">
        <v>200</v>
      </c>
      <c r="C190" s="6">
        <f>'JUNIO ORD'!C190+'1ER AJUSTE CUAT. 2024 '!C190</f>
        <v>255598.34</v>
      </c>
      <c r="D190" s="6">
        <f>'JUNIO ORD'!D190+'1ER AJUSTE CUAT. 2024 '!D190</f>
        <v>81247.429999999993</v>
      </c>
      <c r="E190" s="6">
        <f>+'JUNIO ORD'!E190</f>
        <v>2522.44</v>
      </c>
      <c r="F190" s="6">
        <f>'JUNIO ORD'!F190</f>
        <v>7007.55</v>
      </c>
      <c r="G190" s="6">
        <f>+'JUNIO ORD'!G190</f>
        <v>4663.4799999999996</v>
      </c>
      <c r="H190" s="6">
        <f>+'JUNIO ORD'!H190</f>
        <v>1311.3</v>
      </c>
      <c r="I190" s="6">
        <f>+'JUNIO ORD'!I190</f>
        <v>3187.16</v>
      </c>
      <c r="J190" s="6">
        <f>+'JUNIO ORD'!J190</f>
        <v>490.84</v>
      </c>
      <c r="K190" s="6">
        <f>+'JUNIO ORD'!K190</f>
        <v>88.24</v>
      </c>
      <c r="L190" s="6">
        <f>+'JUNIO ORD'!L190</f>
        <v>175</v>
      </c>
      <c r="M190" s="6">
        <f>+'JUNIO ORD'!M190</f>
        <v>0</v>
      </c>
      <c r="N190" s="15">
        <f t="shared" si="2"/>
        <v>356291.77999999997</v>
      </c>
    </row>
    <row r="191" spans="1:14" ht="15" customHeight="1" x14ac:dyDescent="0.3">
      <c r="A191" s="3">
        <v>188</v>
      </c>
      <c r="B191" s="13" t="s">
        <v>201</v>
      </c>
      <c r="C191" s="6">
        <f>'JUNIO ORD'!C191+'1ER AJUSTE CUAT. 2024 '!C191</f>
        <v>1018983.1</v>
      </c>
      <c r="D191" s="6">
        <f>'JUNIO ORD'!D191+'1ER AJUSTE CUAT. 2024 '!D191</f>
        <v>180282.08</v>
      </c>
      <c r="E191" s="6">
        <f>+'JUNIO ORD'!E191</f>
        <v>6857.6200000000008</v>
      </c>
      <c r="F191" s="6">
        <f>'JUNIO ORD'!F191</f>
        <v>15642.39</v>
      </c>
      <c r="G191" s="6">
        <f>+'JUNIO ORD'!G191</f>
        <v>24852.89</v>
      </c>
      <c r="H191" s="6">
        <f>+'JUNIO ORD'!H191</f>
        <v>5545.34</v>
      </c>
      <c r="I191" s="6">
        <f>+'JUNIO ORD'!I191</f>
        <v>17556.75</v>
      </c>
      <c r="J191" s="6">
        <f>+'JUNIO ORD'!J191</f>
        <v>1096.19</v>
      </c>
      <c r="K191" s="6">
        <f>+'JUNIO ORD'!K191</f>
        <v>508.18</v>
      </c>
      <c r="L191" s="6">
        <f>+'JUNIO ORD'!L191</f>
        <v>0</v>
      </c>
      <c r="M191" s="6">
        <f>+'JUNIO ORD'!M191</f>
        <v>0</v>
      </c>
      <c r="N191" s="15">
        <f t="shared" si="2"/>
        <v>1271324.5399999998</v>
      </c>
    </row>
    <row r="192" spans="1:14" ht="15" customHeight="1" x14ac:dyDescent="0.3">
      <c r="A192" s="3">
        <v>189</v>
      </c>
      <c r="B192" s="13" t="s">
        <v>202</v>
      </c>
      <c r="C192" s="6">
        <f>'JUNIO ORD'!C192+'1ER AJUSTE CUAT. 2024 '!C192</f>
        <v>496534.69999999995</v>
      </c>
      <c r="D192" s="6">
        <f>'JUNIO ORD'!D192+'1ER AJUSTE CUAT. 2024 '!D192</f>
        <v>79353.25</v>
      </c>
      <c r="E192" s="6">
        <f>+'JUNIO ORD'!E192</f>
        <v>3284.46</v>
      </c>
      <c r="F192" s="6">
        <f>'JUNIO ORD'!F192</f>
        <v>7007.2</v>
      </c>
      <c r="G192" s="6">
        <f>+'JUNIO ORD'!G192</f>
        <v>8123.93</v>
      </c>
      <c r="H192" s="6">
        <f>+'JUNIO ORD'!H192</f>
        <v>2742.01</v>
      </c>
      <c r="I192" s="6">
        <f>+'JUNIO ORD'!I192</f>
        <v>7211.5</v>
      </c>
      <c r="J192" s="6">
        <f>+'JUNIO ORD'!J192</f>
        <v>488.58</v>
      </c>
      <c r="K192" s="6">
        <f>+'JUNIO ORD'!K192</f>
        <v>261.11</v>
      </c>
      <c r="L192" s="6">
        <f>+'JUNIO ORD'!L192</f>
        <v>0</v>
      </c>
      <c r="M192" s="6">
        <f>+'JUNIO ORD'!M192</f>
        <v>0</v>
      </c>
      <c r="N192" s="15">
        <f t="shared" si="2"/>
        <v>605006.73999999987</v>
      </c>
    </row>
    <row r="193" spans="1:14" x14ac:dyDescent="0.3">
      <c r="A193" s="3">
        <v>190</v>
      </c>
      <c r="B193" s="13" t="s">
        <v>203</v>
      </c>
      <c r="C193" s="6">
        <f>'JUNIO ORD'!C193+'1ER AJUSTE CUAT. 2024 '!C193</f>
        <v>2638402.7400000002</v>
      </c>
      <c r="D193" s="6">
        <f>'JUNIO ORD'!D193+'1ER AJUSTE CUAT. 2024 '!D193</f>
        <v>325581.13</v>
      </c>
      <c r="E193" s="6">
        <f>+'JUNIO ORD'!E193</f>
        <v>16745.84</v>
      </c>
      <c r="F193" s="6">
        <f>'JUNIO ORD'!F193</f>
        <v>36363.410000000003</v>
      </c>
      <c r="G193" s="6">
        <f>+'JUNIO ORD'!G193</f>
        <v>57512.24</v>
      </c>
      <c r="H193" s="6">
        <f>+'JUNIO ORD'!H193</f>
        <v>14480.25</v>
      </c>
      <c r="I193" s="6">
        <f>+'JUNIO ORD'!I193</f>
        <v>43931.5</v>
      </c>
      <c r="J193" s="6">
        <f>+'JUNIO ORD'!J193</f>
        <v>2531.41</v>
      </c>
      <c r="K193" s="6">
        <f>+'JUNIO ORD'!K193</f>
        <v>1372.45</v>
      </c>
      <c r="L193" s="6">
        <f>+'JUNIO ORD'!L193</f>
        <v>63113</v>
      </c>
      <c r="M193" s="6">
        <f>+'JUNIO ORD'!M193</f>
        <v>266543.35999999999</v>
      </c>
      <c r="N193" s="15">
        <f t="shared" si="2"/>
        <v>3466577.3300000005</v>
      </c>
    </row>
    <row r="194" spans="1:14" ht="15" customHeight="1" x14ac:dyDescent="0.3">
      <c r="A194" s="3">
        <v>191</v>
      </c>
      <c r="B194" s="13" t="s">
        <v>204</v>
      </c>
      <c r="C194" s="6">
        <f>'JUNIO ORD'!C194+'1ER AJUSTE CUAT. 2024 '!C194</f>
        <v>71371.23</v>
      </c>
      <c r="D194" s="6">
        <f>'JUNIO ORD'!D194+'1ER AJUSTE CUAT. 2024 '!D194</f>
        <v>28791.510000000002</v>
      </c>
      <c r="E194" s="6">
        <f>+'JUNIO ORD'!E194</f>
        <v>843.11</v>
      </c>
      <c r="F194" s="6">
        <f>'JUNIO ORD'!F194</f>
        <v>2374.09</v>
      </c>
      <c r="G194" s="6">
        <f>+'JUNIO ORD'!G194</f>
        <v>744.99</v>
      </c>
      <c r="H194" s="6">
        <f>+'JUNIO ORD'!H194</f>
        <v>362.34</v>
      </c>
      <c r="I194" s="6">
        <f>+'JUNIO ORD'!I194</f>
        <v>621.59</v>
      </c>
      <c r="J194" s="6">
        <f>+'JUNIO ORD'!J194</f>
        <v>174.1</v>
      </c>
      <c r="K194" s="6">
        <f>+'JUNIO ORD'!K194</f>
        <v>20.78</v>
      </c>
      <c r="L194" s="6">
        <f>+'JUNIO ORD'!L194</f>
        <v>3966</v>
      </c>
      <c r="M194" s="6">
        <f>+'JUNIO ORD'!M194</f>
        <v>0</v>
      </c>
      <c r="N194" s="15">
        <f t="shared" si="2"/>
        <v>109269.73999999999</v>
      </c>
    </row>
    <row r="195" spans="1:14" ht="15" customHeight="1" x14ac:dyDescent="0.3">
      <c r="A195" s="3">
        <v>192</v>
      </c>
      <c r="B195" s="13" t="s">
        <v>205</v>
      </c>
      <c r="C195" s="6">
        <f>'JUNIO ORD'!C195+'1ER AJUSTE CUAT. 2024 '!C195</f>
        <v>304791.61</v>
      </c>
      <c r="D195" s="6">
        <f>'JUNIO ORD'!D195+'1ER AJUSTE CUAT. 2024 '!D195</f>
        <v>72890.34</v>
      </c>
      <c r="E195" s="6">
        <f>+'JUNIO ORD'!E195</f>
        <v>2213.4299999999998</v>
      </c>
      <c r="F195" s="6">
        <f>'JUNIO ORD'!F195</f>
        <v>5145.66</v>
      </c>
      <c r="G195" s="6">
        <f>+'JUNIO ORD'!G195</f>
        <v>3782.12</v>
      </c>
      <c r="H195" s="6">
        <f>+'JUNIO ORD'!H195</f>
        <v>1655.17</v>
      </c>
      <c r="I195" s="6">
        <f>+'JUNIO ORD'!I195</f>
        <v>3842.39</v>
      </c>
      <c r="J195" s="6">
        <f>+'JUNIO ORD'!J195</f>
        <v>378.29</v>
      </c>
      <c r="K195" s="6">
        <f>+'JUNIO ORD'!K195</f>
        <v>147.83000000000001</v>
      </c>
      <c r="L195" s="6">
        <f>+'JUNIO ORD'!L195</f>
        <v>0</v>
      </c>
      <c r="M195" s="6">
        <f>+'JUNIO ORD'!M195</f>
        <v>0</v>
      </c>
      <c r="N195" s="15">
        <f t="shared" si="2"/>
        <v>394846.83999999991</v>
      </c>
    </row>
    <row r="196" spans="1:14" ht="15" customHeight="1" x14ac:dyDescent="0.3">
      <c r="A196" s="3">
        <v>193</v>
      </c>
      <c r="B196" s="13" t="s">
        <v>206</v>
      </c>
      <c r="C196" s="6">
        <f>'JUNIO ORD'!C196+'1ER AJUSTE CUAT. 2024 '!C196</f>
        <v>487522.80000000005</v>
      </c>
      <c r="D196" s="6">
        <f>'JUNIO ORD'!D196+'1ER AJUSTE CUAT. 2024 '!D196</f>
        <v>49008.969999999994</v>
      </c>
      <c r="E196" s="6">
        <f>+'JUNIO ORD'!E196</f>
        <v>2986.55</v>
      </c>
      <c r="F196" s="6">
        <f>'JUNIO ORD'!F196</f>
        <v>5908.21</v>
      </c>
      <c r="G196" s="6">
        <f>+'JUNIO ORD'!G196</f>
        <v>7035.72</v>
      </c>
      <c r="H196" s="6">
        <f>+'JUNIO ORD'!H196</f>
        <v>2720.17</v>
      </c>
      <c r="I196" s="6">
        <f>+'JUNIO ORD'!I196</f>
        <v>7033.38</v>
      </c>
      <c r="J196" s="6">
        <f>+'JUNIO ORD'!J196</f>
        <v>421.56</v>
      </c>
      <c r="K196" s="6">
        <f>+'JUNIO ORD'!K196</f>
        <v>269.27999999999997</v>
      </c>
      <c r="L196" s="6">
        <f>+'JUNIO ORD'!L196</f>
        <v>0</v>
      </c>
      <c r="M196" s="6">
        <f>+'JUNIO ORD'!M196</f>
        <v>0</v>
      </c>
      <c r="N196" s="15">
        <f t="shared" ref="N196:N259" si="3">SUM(C196:M196)</f>
        <v>562906.64000000013</v>
      </c>
    </row>
    <row r="197" spans="1:14" ht="15" customHeight="1" x14ac:dyDescent="0.3">
      <c r="A197" s="3">
        <v>194</v>
      </c>
      <c r="B197" s="13" t="s">
        <v>207</v>
      </c>
      <c r="C197" s="6">
        <f>'JUNIO ORD'!C197+'1ER AJUSTE CUAT. 2024 '!C197</f>
        <v>326222.42000000004</v>
      </c>
      <c r="D197" s="6">
        <f>'JUNIO ORD'!D197+'1ER AJUSTE CUAT. 2024 '!D197</f>
        <v>74205.72</v>
      </c>
      <c r="E197" s="6">
        <f>+'JUNIO ORD'!E197</f>
        <v>2494.4299999999998</v>
      </c>
      <c r="F197" s="6">
        <f>'JUNIO ORD'!F197</f>
        <v>6420.31</v>
      </c>
      <c r="G197" s="6">
        <f>+'JUNIO ORD'!G197</f>
        <v>3450.07</v>
      </c>
      <c r="H197" s="6">
        <f>+'JUNIO ORD'!H197</f>
        <v>1720.99</v>
      </c>
      <c r="I197" s="6">
        <f>+'JUNIO ORD'!I197</f>
        <v>3564.93</v>
      </c>
      <c r="J197" s="6">
        <f>+'JUNIO ORD'!J197</f>
        <v>504.69</v>
      </c>
      <c r="K197" s="6">
        <f>+'JUNIO ORD'!K197</f>
        <v>139.69</v>
      </c>
      <c r="L197" s="6">
        <f>+'JUNIO ORD'!L197</f>
        <v>0</v>
      </c>
      <c r="M197" s="6">
        <f>+'JUNIO ORD'!M197</f>
        <v>0</v>
      </c>
      <c r="N197" s="15">
        <f t="shared" si="3"/>
        <v>418723.25</v>
      </c>
    </row>
    <row r="198" spans="1:14" x14ac:dyDescent="0.3">
      <c r="A198" s="3">
        <v>195</v>
      </c>
      <c r="B198" s="13" t="s">
        <v>208</v>
      </c>
      <c r="C198" s="6">
        <f>'JUNIO ORD'!C198+'1ER AJUSTE CUAT. 2024 '!C198</f>
        <v>248001.44999999998</v>
      </c>
      <c r="D198" s="6">
        <f>'JUNIO ORD'!D198+'1ER AJUSTE CUAT. 2024 '!D198</f>
        <v>79633.41</v>
      </c>
      <c r="E198" s="6">
        <f>+'JUNIO ORD'!E198</f>
        <v>2556.94</v>
      </c>
      <c r="F198" s="6">
        <f>'JUNIO ORD'!F198</f>
        <v>7270.35</v>
      </c>
      <c r="G198" s="6">
        <f>+'JUNIO ORD'!G198</f>
        <v>2769.5</v>
      </c>
      <c r="H198" s="6">
        <f>+'JUNIO ORD'!H198</f>
        <v>1255.17</v>
      </c>
      <c r="I198" s="6">
        <f>+'JUNIO ORD'!I198</f>
        <v>2272.4499999999998</v>
      </c>
      <c r="J198" s="6">
        <f>+'JUNIO ORD'!J198</f>
        <v>564.1</v>
      </c>
      <c r="K198" s="6">
        <f>+'JUNIO ORD'!K198</f>
        <v>77.61</v>
      </c>
      <c r="L198" s="6">
        <f>+'JUNIO ORD'!L198</f>
        <v>10744</v>
      </c>
      <c r="M198" s="6">
        <f>+'JUNIO ORD'!M198</f>
        <v>0</v>
      </c>
      <c r="N198" s="15">
        <f t="shared" si="3"/>
        <v>355144.97999999992</v>
      </c>
    </row>
    <row r="199" spans="1:14" x14ac:dyDescent="0.3">
      <c r="A199" s="3">
        <v>196</v>
      </c>
      <c r="B199" s="13" t="s">
        <v>209</v>
      </c>
      <c r="C199" s="6">
        <f>'JUNIO ORD'!C199+'1ER AJUSTE CUAT. 2024 '!C199</f>
        <v>125444.95</v>
      </c>
      <c r="D199" s="6">
        <f>'JUNIO ORD'!D199+'1ER AJUSTE CUAT. 2024 '!D199</f>
        <v>45561.049999999996</v>
      </c>
      <c r="E199" s="6">
        <f>+'JUNIO ORD'!E199</f>
        <v>1345.8000000000002</v>
      </c>
      <c r="F199" s="6">
        <f>'JUNIO ORD'!F199</f>
        <v>3678.06</v>
      </c>
      <c r="G199" s="6">
        <f>+'JUNIO ORD'!G199</f>
        <v>1017.92</v>
      </c>
      <c r="H199" s="6">
        <f>+'JUNIO ORD'!H199</f>
        <v>648.36</v>
      </c>
      <c r="I199" s="6">
        <f>+'JUNIO ORD'!I199</f>
        <v>1079.26</v>
      </c>
      <c r="J199" s="6">
        <f>+'JUNIO ORD'!J199</f>
        <v>255.22</v>
      </c>
      <c r="K199" s="6">
        <f>+'JUNIO ORD'!K199</f>
        <v>42.82</v>
      </c>
      <c r="L199" s="6">
        <f>+'JUNIO ORD'!L199</f>
        <v>0</v>
      </c>
      <c r="M199" s="6">
        <f>+'JUNIO ORD'!M199</f>
        <v>0</v>
      </c>
      <c r="N199" s="15">
        <f t="shared" si="3"/>
        <v>179073.44</v>
      </c>
    </row>
    <row r="200" spans="1:14" x14ac:dyDescent="0.3">
      <c r="A200" s="3">
        <v>197</v>
      </c>
      <c r="B200" s="13" t="s">
        <v>210</v>
      </c>
      <c r="C200" s="6">
        <f>'JUNIO ORD'!C200+'1ER AJUSTE CUAT. 2024 '!C200</f>
        <v>618815.92000000004</v>
      </c>
      <c r="D200" s="6">
        <f>'JUNIO ORD'!D200+'1ER AJUSTE CUAT. 2024 '!D200</f>
        <v>138859.26</v>
      </c>
      <c r="E200" s="6">
        <f>+'JUNIO ORD'!E200</f>
        <v>4471.3900000000003</v>
      </c>
      <c r="F200" s="6">
        <f>'JUNIO ORD'!F200</f>
        <v>10892.67</v>
      </c>
      <c r="G200" s="6">
        <f>+'JUNIO ORD'!G200</f>
        <v>8334.09</v>
      </c>
      <c r="H200" s="6">
        <f>+'JUNIO ORD'!H200</f>
        <v>3318.4</v>
      </c>
      <c r="I200" s="6">
        <f>+'JUNIO ORD'!I200</f>
        <v>7799.61</v>
      </c>
      <c r="J200" s="6">
        <f>+'JUNIO ORD'!J200</f>
        <v>775.76</v>
      </c>
      <c r="K200" s="6">
        <f>+'JUNIO ORD'!K200</f>
        <v>287.58</v>
      </c>
      <c r="L200" s="6">
        <f>+'JUNIO ORD'!L200</f>
        <v>16238</v>
      </c>
      <c r="M200" s="6">
        <f>+'JUNIO ORD'!M200</f>
        <v>0</v>
      </c>
      <c r="N200" s="15">
        <f t="shared" si="3"/>
        <v>809792.68</v>
      </c>
    </row>
    <row r="201" spans="1:14" x14ac:dyDescent="0.3">
      <c r="A201" s="3">
        <v>198</v>
      </c>
      <c r="B201" s="13" t="s">
        <v>211</v>
      </c>
      <c r="C201" s="6">
        <f>'JUNIO ORD'!C201+'1ER AJUSTE CUAT. 2024 '!C201</f>
        <v>3342720.5700000003</v>
      </c>
      <c r="D201" s="6">
        <f>'JUNIO ORD'!D201+'1ER AJUSTE CUAT. 2024 '!D201</f>
        <v>1030054.84</v>
      </c>
      <c r="E201" s="6">
        <f>+'JUNIO ORD'!E201</f>
        <v>21095.35</v>
      </c>
      <c r="F201" s="6">
        <f>'JUNIO ORD'!F201</f>
        <v>46920.88</v>
      </c>
      <c r="G201" s="6">
        <f>+'JUNIO ORD'!G201</f>
        <v>77039.53</v>
      </c>
      <c r="H201" s="6">
        <f>+'JUNIO ORD'!H201</f>
        <v>18247.16</v>
      </c>
      <c r="I201" s="6">
        <f>+'JUNIO ORD'!I201</f>
        <v>56585.46</v>
      </c>
      <c r="J201" s="6">
        <f>+'JUNIO ORD'!J201</f>
        <v>3183.9</v>
      </c>
      <c r="K201" s="6">
        <f>+'JUNIO ORD'!K201</f>
        <v>1711.47</v>
      </c>
      <c r="L201" s="6">
        <f>+'JUNIO ORD'!L201</f>
        <v>0</v>
      </c>
      <c r="M201" s="6">
        <f>+'JUNIO ORD'!M201</f>
        <v>0</v>
      </c>
      <c r="N201" s="15">
        <f t="shared" si="3"/>
        <v>4597559.16</v>
      </c>
    </row>
    <row r="202" spans="1:14" x14ac:dyDescent="0.3">
      <c r="A202" s="3">
        <v>199</v>
      </c>
      <c r="B202" s="13" t="s">
        <v>212</v>
      </c>
      <c r="C202" s="6">
        <f>'JUNIO ORD'!C202+'1ER AJUSTE CUAT. 2024 '!C202</f>
        <v>119195.24</v>
      </c>
      <c r="D202" s="6">
        <f>'JUNIO ORD'!D202+'1ER AJUSTE CUAT. 2024 '!D202</f>
        <v>42537.78</v>
      </c>
      <c r="E202" s="6">
        <f>+'JUNIO ORD'!E202</f>
        <v>1550.72</v>
      </c>
      <c r="F202" s="6">
        <f>'JUNIO ORD'!F202</f>
        <v>4609.6400000000003</v>
      </c>
      <c r="G202" s="6">
        <f>+'JUNIO ORD'!G202</f>
        <v>1282.47</v>
      </c>
      <c r="H202" s="6">
        <f>+'JUNIO ORD'!H202</f>
        <v>582.95000000000005</v>
      </c>
      <c r="I202" s="6">
        <f>+'JUNIO ORD'!I202</f>
        <v>894</v>
      </c>
      <c r="J202" s="6">
        <f>+'JUNIO ORD'!J202</f>
        <v>317.68</v>
      </c>
      <c r="K202" s="6">
        <f>+'JUNIO ORD'!K202</f>
        <v>25.58</v>
      </c>
      <c r="L202" s="6">
        <f>+'JUNIO ORD'!L202</f>
        <v>0</v>
      </c>
      <c r="M202" s="6">
        <f>+'JUNIO ORD'!M202</f>
        <v>0</v>
      </c>
      <c r="N202" s="15">
        <f t="shared" si="3"/>
        <v>170996.06000000003</v>
      </c>
    </row>
    <row r="203" spans="1:14" x14ac:dyDescent="0.3">
      <c r="A203" s="3">
        <v>200</v>
      </c>
      <c r="B203" s="13" t="s">
        <v>213</v>
      </c>
      <c r="C203" s="6">
        <f>'JUNIO ORD'!C203+'1ER AJUSTE CUAT. 2024 '!C203</f>
        <v>425559.42</v>
      </c>
      <c r="D203" s="6">
        <f>'JUNIO ORD'!D203+'1ER AJUSTE CUAT. 2024 '!D203</f>
        <v>57662.2</v>
      </c>
      <c r="E203" s="6">
        <f>+'JUNIO ORD'!E203</f>
        <v>3643.65</v>
      </c>
      <c r="F203" s="6">
        <f>'JUNIO ORD'!F203</f>
        <v>9475.67</v>
      </c>
      <c r="G203" s="6">
        <f>+'JUNIO ORD'!G203</f>
        <v>9598.94</v>
      </c>
      <c r="H203" s="6">
        <f>+'JUNIO ORD'!H203</f>
        <v>2243.0100000000002</v>
      </c>
      <c r="I203" s="6">
        <f>+'JUNIO ORD'!I203</f>
        <v>6446.99</v>
      </c>
      <c r="J203" s="6">
        <f>+'JUNIO ORD'!J203</f>
        <v>662.29</v>
      </c>
      <c r="K203" s="6">
        <f>+'JUNIO ORD'!K203</f>
        <v>175.61</v>
      </c>
      <c r="L203" s="6">
        <f>+'JUNIO ORD'!L203</f>
        <v>0</v>
      </c>
      <c r="M203" s="6">
        <f>+'JUNIO ORD'!M203</f>
        <v>0</v>
      </c>
      <c r="N203" s="15">
        <f t="shared" si="3"/>
        <v>515467.77999999997</v>
      </c>
    </row>
    <row r="204" spans="1:14" x14ac:dyDescent="0.3">
      <c r="A204" s="3">
        <v>201</v>
      </c>
      <c r="B204" s="13" t="s">
        <v>214</v>
      </c>
      <c r="C204" s="6">
        <f>'JUNIO ORD'!C204+'1ER AJUSTE CUAT. 2024 '!C204</f>
        <v>237348.68</v>
      </c>
      <c r="D204" s="6">
        <f>'JUNIO ORD'!D204+'1ER AJUSTE CUAT. 2024 '!D204</f>
        <v>37976.6</v>
      </c>
      <c r="E204" s="6">
        <f>+'JUNIO ORD'!E204</f>
        <v>2184.92</v>
      </c>
      <c r="F204" s="6">
        <f>'JUNIO ORD'!F204</f>
        <v>5784.12</v>
      </c>
      <c r="G204" s="6">
        <f>+'JUNIO ORD'!G204</f>
        <v>4802.8</v>
      </c>
      <c r="H204" s="6">
        <f>+'JUNIO ORD'!H204</f>
        <v>1243.53</v>
      </c>
      <c r="I204" s="6">
        <f>+'JUNIO ORD'!I204</f>
        <v>3331.44</v>
      </c>
      <c r="J204" s="6">
        <f>+'JUNIO ORD'!J204</f>
        <v>402.59</v>
      </c>
      <c r="K204" s="6">
        <f>+'JUNIO ORD'!K204</f>
        <v>92.86</v>
      </c>
      <c r="L204" s="6">
        <f>+'JUNIO ORD'!L204</f>
        <v>0</v>
      </c>
      <c r="M204" s="6">
        <f>+'JUNIO ORD'!M204</f>
        <v>0</v>
      </c>
      <c r="N204" s="15">
        <f t="shared" si="3"/>
        <v>293167.53999999998</v>
      </c>
    </row>
    <row r="205" spans="1:14" x14ac:dyDescent="0.3">
      <c r="A205" s="3">
        <v>202</v>
      </c>
      <c r="B205" s="13" t="s">
        <v>215</v>
      </c>
      <c r="C205" s="6">
        <f>'JUNIO ORD'!C205+'1ER AJUSTE CUAT. 2024 '!C205</f>
        <v>554487.75</v>
      </c>
      <c r="D205" s="6">
        <f>'JUNIO ORD'!D205+'1ER AJUSTE CUAT. 2024 '!D205</f>
        <v>123961.16</v>
      </c>
      <c r="E205" s="6">
        <f>+'JUNIO ORD'!E205</f>
        <v>4158.95</v>
      </c>
      <c r="F205" s="6">
        <f>'JUNIO ORD'!F205</f>
        <v>10237.24</v>
      </c>
      <c r="G205" s="6">
        <f>+'JUNIO ORD'!G205</f>
        <v>11694.44</v>
      </c>
      <c r="H205" s="6">
        <f>+'JUNIO ORD'!H205</f>
        <v>2968.66</v>
      </c>
      <c r="I205" s="6">
        <f>+'JUNIO ORD'!I205</f>
        <v>8548.56</v>
      </c>
      <c r="J205" s="6">
        <f>+'JUNIO ORD'!J205</f>
        <v>698.78</v>
      </c>
      <c r="K205" s="6">
        <f>+'JUNIO ORD'!K205</f>
        <v>253.85</v>
      </c>
      <c r="L205" s="6">
        <f>+'JUNIO ORD'!L205</f>
        <v>0</v>
      </c>
      <c r="M205" s="6">
        <f>+'JUNIO ORD'!M205</f>
        <v>0</v>
      </c>
      <c r="N205" s="15">
        <f t="shared" si="3"/>
        <v>717009.39</v>
      </c>
    </row>
    <row r="206" spans="1:14" x14ac:dyDescent="0.3">
      <c r="A206" s="3">
        <v>203</v>
      </c>
      <c r="B206" s="13" t="s">
        <v>216</v>
      </c>
      <c r="C206" s="6">
        <f>'JUNIO ORD'!C206+'1ER AJUSTE CUAT. 2024 '!C206</f>
        <v>406759.92</v>
      </c>
      <c r="D206" s="6">
        <f>'JUNIO ORD'!D206+'1ER AJUSTE CUAT. 2024 '!D206</f>
        <v>63008.68</v>
      </c>
      <c r="E206" s="6">
        <f>+'JUNIO ORD'!E206</f>
        <v>3555.8</v>
      </c>
      <c r="F206" s="6">
        <f>'JUNIO ORD'!F206</f>
        <v>9225.23</v>
      </c>
      <c r="G206" s="6">
        <f>+'JUNIO ORD'!G206</f>
        <v>9234.61</v>
      </c>
      <c r="H206" s="6">
        <f>+'JUNIO ORD'!H206</f>
        <v>2146.73</v>
      </c>
      <c r="I206" s="6">
        <f>+'JUNIO ORD'!I206</f>
        <v>6151.05</v>
      </c>
      <c r="J206" s="6">
        <f>+'JUNIO ORD'!J206</f>
        <v>647.38</v>
      </c>
      <c r="K206" s="6">
        <f>+'JUNIO ORD'!K206</f>
        <v>167.24</v>
      </c>
      <c r="L206" s="6">
        <f>+'JUNIO ORD'!L206</f>
        <v>0</v>
      </c>
      <c r="M206" s="6">
        <f>+'JUNIO ORD'!M206</f>
        <v>0</v>
      </c>
      <c r="N206" s="15">
        <f t="shared" si="3"/>
        <v>500896.6399999999</v>
      </c>
    </row>
    <row r="207" spans="1:14" x14ac:dyDescent="0.3">
      <c r="A207" s="3">
        <v>204</v>
      </c>
      <c r="B207" s="13" t="s">
        <v>217</v>
      </c>
      <c r="C207" s="6">
        <f>'JUNIO ORD'!C207+'1ER AJUSTE CUAT. 2024 '!C207</f>
        <v>106938.5</v>
      </c>
      <c r="D207" s="6">
        <f>'JUNIO ORD'!D207+'1ER AJUSTE CUAT. 2024 '!D207</f>
        <v>38132.92</v>
      </c>
      <c r="E207" s="6">
        <f>+'JUNIO ORD'!E207</f>
        <v>1190.1699999999998</v>
      </c>
      <c r="F207" s="6">
        <f>'JUNIO ORD'!F207</f>
        <v>3466.91</v>
      </c>
      <c r="G207" s="6">
        <f>+'JUNIO ORD'!G207</f>
        <v>1598.68</v>
      </c>
      <c r="H207" s="6">
        <f>+'JUNIO ORD'!H207</f>
        <v>534.16999999999996</v>
      </c>
      <c r="I207" s="6">
        <f>+'JUNIO ORD'!I207</f>
        <v>1102.57</v>
      </c>
      <c r="J207" s="6">
        <f>+'JUNIO ORD'!J207</f>
        <v>237.66</v>
      </c>
      <c r="K207" s="6">
        <f>+'JUNIO ORD'!K207</f>
        <v>29.99</v>
      </c>
      <c r="L207" s="6">
        <f>+'JUNIO ORD'!L207</f>
        <v>0</v>
      </c>
      <c r="M207" s="6">
        <f>+'JUNIO ORD'!M207</f>
        <v>0</v>
      </c>
      <c r="N207" s="15">
        <f t="shared" si="3"/>
        <v>153231.57</v>
      </c>
    </row>
    <row r="208" spans="1:14" x14ac:dyDescent="0.3">
      <c r="A208" s="3">
        <v>205</v>
      </c>
      <c r="B208" s="13" t="s">
        <v>218</v>
      </c>
      <c r="C208" s="6">
        <f>'JUNIO ORD'!C208+'1ER AJUSTE CUAT. 2024 '!C208</f>
        <v>1863146.98</v>
      </c>
      <c r="D208" s="6">
        <f>'JUNIO ORD'!D208+'1ER AJUSTE CUAT. 2024 '!D208</f>
        <v>273605.73</v>
      </c>
      <c r="E208" s="6">
        <f>+'JUNIO ORD'!E208</f>
        <v>13136.460000000001</v>
      </c>
      <c r="F208" s="6">
        <f>'JUNIO ORD'!F208</f>
        <v>31332.400000000001</v>
      </c>
      <c r="G208" s="6">
        <f>+'JUNIO ORD'!G208</f>
        <v>44164.78</v>
      </c>
      <c r="H208" s="6">
        <f>+'JUNIO ORD'!H208</f>
        <v>10118.379999999999</v>
      </c>
      <c r="I208" s="6">
        <f>+'JUNIO ORD'!I208</f>
        <v>31019.87</v>
      </c>
      <c r="J208" s="6">
        <f>+'JUNIO ORD'!J208</f>
        <v>2155.42</v>
      </c>
      <c r="K208" s="6">
        <f>+'JUNIO ORD'!K208</f>
        <v>897.15</v>
      </c>
      <c r="L208" s="6">
        <f>+'JUNIO ORD'!L208</f>
        <v>39108</v>
      </c>
      <c r="M208" s="6">
        <f>+'JUNIO ORD'!M208</f>
        <v>43017.08</v>
      </c>
      <c r="N208" s="15">
        <f t="shared" si="3"/>
        <v>2351702.2499999995</v>
      </c>
    </row>
    <row r="209" spans="1:14" x14ac:dyDescent="0.3">
      <c r="A209" s="3">
        <v>206</v>
      </c>
      <c r="B209" s="13" t="s">
        <v>219</v>
      </c>
      <c r="C209" s="6">
        <f>'JUNIO ORD'!C209+'1ER AJUSTE CUAT. 2024 '!C209</f>
        <v>289737.58999999997</v>
      </c>
      <c r="D209" s="6">
        <f>'JUNIO ORD'!D209+'1ER AJUSTE CUAT. 2024 '!D209</f>
        <v>67021.61</v>
      </c>
      <c r="E209" s="6">
        <f>+'JUNIO ORD'!E209</f>
        <v>2352.56</v>
      </c>
      <c r="F209" s="6">
        <f>'JUNIO ORD'!F209</f>
        <v>5850.41</v>
      </c>
      <c r="G209" s="6">
        <f>+'JUNIO ORD'!G209</f>
        <v>6149.54</v>
      </c>
      <c r="H209" s="6">
        <f>+'JUNIO ORD'!H209</f>
        <v>1548.52</v>
      </c>
      <c r="I209" s="6">
        <f>+'JUNIO ORD'!I209</f>
        <v>4425.5600000000004</v>
      </c>
      <c r="J209" s="6">
        <f>+'JUNIO ORD'!J209</f>
        <v>432</v>
      </c>
      <c r="K209" s="6">
        <f>+'JUNIO ORD'!K209</f>
        <v>128.16999999999999</v>
      </c>
      <c r="L209" s="6">
        <f>+'JUNIO ORD'!L209</f>
        <v>0</v>
      </c>
      <c r="M209" s="6">
        <f>+'JUNIO ORD'!M209</f>
        <v>0</v>
      </c>
      <c r="N209" s="15">
        <f t="shared" si="3"/>
        <v>377645.9599999999</v>
      </c>
    </row>
    <row r="210" spans="1:14" x14ac:dyDescent="0.3">
      <c r="A210" s="3">
        <v>207</v>
      </c>
      <c r="B210" s="13" t="s">
        <v>220</v>
      </c>
      <c r="C210" s="6">
        <f>'JUNIO ORD'!C210+'1ER AJUSTE CUAT. 2024 '!C210</f>
        <v>2026089.06</v>
      </c>
      <c r="D210" s="6">
        <f>'JUNIO ORD'!D210+'1ER AJUSTE CUAT. 2024 '!D210</f>
        <v>197875.06</v>
      </c>
      <c r="E210" s="6">
        <f>+'JUNIO ORD'!E210</f>
        <v>13583.91</v>
      </c>
      <c r="F210" s="6">
        <f>'JUNIO ORD'!F210</f>
        <v>31261.23</v>
      </c>
      <c r="G210" s="6">
        <f>+'JUNIO ORD'!G210</f>
        <v>49212.88</v>
      </c>
      <c r="H210" s="6">
        <f>+'JUNIO ORD'!H210</f>
        <v>10998.18</v>
      </c>
      <c r="I210" s="6">
        <f>+'JUNIO ORD'!I210</f>
        <v>34707.56</v>
      </c>
      <c r="J210" s="6">
        <f>+'JUNIO ORD'!J210</f>
        <v>2234.77</v>
      </c>
      <c r="K210" s="6">
        <f>+'JUNIO ORD'!K210</f>
        <v>1002.33</v>
      </c>
      <c r="L210" s="6">
        <f>+'JUNIO ORD'!L210</f>
        <v>0</v>
      </c>
      <c r="M210" s="6">
        <f>+'JUNIO ORD'!M210</f>
        <v>35661.129999999997</v>
      </c>
      <c r="N210" s="15">
        <f t="shared" si="3"/>
        <v>2402626.1100000003</v>
      </c>
    </row>
    <row r="211" spans="1:14" x14ac:dyDescent="0.3">
      <c r="A211" s="3">
        <v>208</v>
      </c>
      <c r="B211" s="13" t="s">
        <v>221</v>
      </c>
      <c r="C211" s="6">
        <f>'JUNIO ORD'!C211+'1ER AJUSTE CUAT. 2024 '!C211</f>
        <v>791602.77999999991</v>
      </c>
      <c r="D211" s="6">
        <f>'JUNIO ORD'!D211+'1ER AJUSTE CUAT. 2024 '!D211</f>
        <v>196347.44</v>
      </c>
      <c r="E211" s="6">
        <f>+'JUNIO ORD'!E211</f>
        <v>6425.6</v>
      </c>
      <c r="F211" s="6">
        <f>'JUNIO ORD'!F211</f>
        <v>16361.64</v>
      </c>
      <c r="G211" s="6">
        <f>+'JUNIO ORD'!G211</f>
        <v>17969.32</v>
      </c>
      <c r="H211" s="6">
        <f>+'JUNIO ORD'!H211</f>
        <v>4200.0200000000004</v>
      </c>
      <c r="I211" s="6">
        <f>+'JUNIO ORD'!I211</f>
        <v>12277.93</v>
      </c>
      <c r="J211" s="6">
        <f>+'JUNIO ORD'!J211</f>
        <v>1145.1199999999999</v>
      </c>
      <c r="K211" s="6">
        <f>+'JUNIO ORD'!K211</f>
        <v>341.45</v>
      </c>
      <c r="L211" s="6">
        <f>+'JUNIO ORD'!L211</f>
        <v>0</v>
      </c>
      <c r="M211" s="6">
        <f>+'JUNIO ORD'!M211</f>
        <v>0</v>
      </c>
      <c r="N211" s="15">
        <f t="shared" si="3"/>
        <v>1046671.2999999999</v>
      </c>
    </row>
    <row r="212" spans="1:14" x14ac:dyDescent="0.3">
      <c r="A212" s="3">
        <v>209</v>
      </c>
      <c r="B212" s="13" t="s">
        <v>222</v>
      </c>
      <c r="C212" s="6">
        <f>'JUNIO ORD'!C212+'1ER AJUSTE CUAT. 2024 '!C212</f>
        <v>168733.06</v>
      </c>
      <c r="D212" s="6">
        <f>'JUNIO ORD'!D212+'1ER AJUSTE CUAT. 2024 '!D212</f>
        <v>68545.19</v>
      </c>
      <c r="E212" s="6">
        <f>+'JUNIO ORD'!E212</f>
        <v>2018.6799999999998</v>
      </c>
      <c r="F212" s="6">
        <f>'JUNIO ORD'!F212</f>
        <v>5839.36</v>
      </c>
      <c r="G212" s="6">
        <f>+'JUNIO ORD'!G212</f>
        <v>1572.19</v>
      </c>
      <c r="H212" s="6">
        <f>+'JUNIO ORD'!H212</f>
        <v>843.09</v>
      </c>
      <c r="I212" s="6">
        <f>+'JUNIO ORD'!I212</f>
        <v>1310.57</v>
      </c>
      <c r="J212" s="6">
        <f>+'JUNIO ORD'!J212</f>
        <v>408.2</v>
      </c>
      <c r="K212" s="6">
        <f>+'JUNIO ORD'!K212</f>
        <v>44.89</v>
      </c>
      <c r="L212" s="6">
        <f>+'JUNIO ORD'!L212</f>
        <v>4513</v>
      </c>
      <c r="M212" s="6">
        <f>+'JUNIO ORD'!M212</f>
        <v>0</v>
      </c>
      <c r="N212" s="15">
        <f t="shared" si="3"/>
        <v>253828.23</v>
      </c>
    </row>
    <row r="213" spans="1:14" x14ac:dyDescent="0.3">
      <c r="A213" s="3">
        <v>210</v>
      </c>
      <c r="B213" s="13" t="s">
        <v>223</v>
      </c>
      <c r="C213" s="6">
        <f>'JUNIO ORD'!C213+'1ER AJUSTE CUAT. 2024 '!C213</f>
        <v>646114.89999999991</v>
      </c>
      <c r="D213" s="6">
        <f>'JUNIO ORD'!D213+'1ER AJUSTE CUAT. 2024 '!D213</f>
        <v>61880.800000000003</v>
      </c>
      <c r="E213" s="6">
        <f>+'JUNIO ORD'!E213</f>
        <v>5293.26</v>
      </c>
      <c r="F213" s="6">
        <f>'JUNIO ORD'!F213</f>
        <v>13665.01</v>
      </c>
      <c r="G213" s="6">
        <f>+'JUNIO ORD'!G213</f>
        <v>14736.63</v>
      </c>
      <c r="H213" s="6">
        <f>+'JUNIO ORD'!H213</f>
        <v>3412.71</v>
      </c>
      <c r="I213" s="6">
        <f>+'JUNIO ORD'!I213</f>
        <v>10038.040000000001</v>
      </c>
      <c r="J213" s="6">
        <f>+'JUNIO ORD'!J213</f>
        <v>956.4</v>
      </c>
      <c r="K213" s="6">
        <f>+'JUNIO ORD'!K213</f>
        <v>272.95999999999998</v>
      </c>
      <c r="L213" s="6">
        <f>+'JUNIO ORD'!L213</f>
        <v>0</v>
      </c>
      <c r="M213" s="6">
        <f>+'JUNIO ORD'!M213</f>
        <v>0</v>
      </c>
      <c r="N213" s="15">
        <f t="shared" si="3"/>
        <v>756370.71</v>
      </c>
    </row>
    <row r="214" spans="1:14" x14ac:dyDescent="0.3">
      <c r="A214" s="3">
        <v>211</v>
      </c>
      <c r="B214" s="13" t="s">
        <v>224</v>
      </c>
      <c r="C214" s="6">
        <f>'JUNIO ORD'!C214+'1ER AJUSTE CUAT. 2024 '!C214</f>
        <v>388929.97</v>
      </c>
      <c r="D214" s="6">
        <f>'JUNIO ORD'!D214+'1ER AJUSTE CUAT. 2024 '!D214</f>
        <v>67081.64</v>
      </c>
      <c r="E214" s="6">
        <f>+'JUNIO ORD'!E214</f>
        <v>3152.4700000000003</v>
      </c>
      <c r="F214" s="6">
        <f>'JUNIO ORD'!F214</f>
        <v>8028.1</v>
      </c>
      <c r="G214" s="6">
        <f>+'JUNIO ORD'!G214</f>
        <v>8849.66</v>
      </c>
      <c r="H214" s="6">
        <f>+'JUNIO ORD'!H214</f>
        <v>2063.48</v>
      </c>
      <c r="I214" s="6">
        <f>+'JUNIO ORD'!I214</f>
        <v>6036.82</v>
      </c>
      <c r="J214" s="6">
        <f>+'JUNIO ORD'!J214</f>
        <v>553.17999999999995</v>
      </c>
      <c r="K214" s="6">
        <f>+'JUNIO ORD'!K214</f>
        <v>167.99</v>
      </c>
      <c r="L214" s="6">
        <f>+'JUNIO ORD'!L214</f>
        <v>0</v>
      </c>
      <c r="M214" s="6">
        <f>+'JUNIO ORD'!M214</f>
        <v>0</v>
      </c>
      <c r="N214" s="15">
        <f t="shared" si="3"/>
        <v>484863.30999999988</v>
      </c>
    </row>
    <row r="215" spans="1:14" x14ac:dyDescent="0.3">
      <c r="A215" s="3">
        <v>212</v>
      </c>
      <c r="B215" s="13" t="s">
        <v>225</v>
      </c>
      <c r="C215" s="6">
        <f>'JUNIO ORD'!C215+'1ER AJUSTE CUAT. 2024 '!C215</f>
        <v>379833.92</v>
      </c>
      <c r="D215" s="6">
        <f>'JUNIO ORD'!D215+'1ER AJUSTE CUAT. 2024 '!D215</f>
        <v>54352.6</v>
      </c>
      <c r="E215" s="6">
        <f>+'JUNIO ORD'!E215</f>
        <v>3353.57</v>
      </c>
      <c r="F215" s="6">
        <f>'JUNIO ORD'!F215</f>
        <v>8684.02</v>
      </c>
      <c r="G215" s="6">
        <f>+'JUNIO ORD'!G215</f>
        <v>8153.01</v>
      </c>
      <c r="H215" s="6">
        <f>+'JUNIO ORD'!H215</f>
        <v>2005.98</v>
      </c>
      <c r="I215" s="6">
        <f>+'JUNIO ORD'!I215</f>
        <v>5558.21</v>
      </c>
      <c r="J215" s="6">
        <f>+'JUNIO ORD'!J215</f>
        <v>606.78</v>
      </c>
      <c r="K215" s="6">
        <f>+'JUNIO ORD'!K215</f>
        <v>156.16</v>
      </c>
      <c r="L215" s="6">
        <f>+'JUNIO ORD'!L215</f>
        <v>0</v>
      </c>
      <c r="M215" s="6">
        <f>+'JUNIO ORD'!M215</f>
        <v>0</v>
      </c>
      <c r="N215" s="15">
        <f t="shared" si="3"/>
        <v>462704.25</v>
      </c>
    </row>
    <row r="216" spans="1:14" x14ac:dyDescent="0.3">
      <c r="A216" s="3">
        <v>213</v>
      </c>
      <c r="B216" s="13" t="s">
        <v>226</v>
      </c>
      <c r="C216" s="6">
        <f>'JUNIO ORD'!C216+'1ER AJUSTE CUAT. 2024 '!C216</f>
        <v>520453.73</v>
      </c>
      <c r="D216" s="6">
        <f>'JUNIO ORD'!D216+'1ER AJUSTE CUAT. 2024 '!D216</f>
        <v>113694.13</v>
      </c>
      <c r="E216" s="6">
        <f>+'JUNIO ORD'!E216</f>
        <v>3899.16</v>
      </c>
      <c r="F216" s="6">
        <f>'JUNIO ORD'!F216</f>
        <v>10087.24</v>
      </c>
      <c r="G216" s="6">
        <f>+'JUNIO ORD'!G216</f>
        <v>10795.14</v>
      </c>
      <c r="H216" s="6">
        <f>+'JUNIO ORD'!H216</f>
        <v>2745.01</v>
      </c>
      <c r="I216" s="6">
        <f>+'JUNIO ORD'!I216</f>
        <v>7733.33</v>
      </c>
      <c r="J216" s="6">
        <f>+'JUNIO ORD'!J216</f>
        <v>668.24</v>
      </c>
      <c r="K216" s="6">
        <f>+'JUNIO ORD'!K216</f>
        <v>225.7</v>
      </c>
      <c r="L216" s="6">
        <f>+'JUNIO ORD'!L216</f>
        <v>0</v>
      </c>
      <c r="M216" s="6">
        <f>+'JUNIO ORD'!M216</f>
        <v>0</v>
      </c>
      <c r="N216" s="15">
        <f t="shared" si="3"/>
        <v>670301.67999999993</v>
      </c>
    </row>
    <row r="217" spans="1:14" x14ac:dyDescent="0.3">
      <c r="A217" s="3">
        <v>214</v>
      </c>
      <c r="B217" s="13" t="s">
        <v>227</v>
      </c>
      <c r="C217" s="6">
        <f>'JUNIO ORD'!C217+'1ER AJUSTE CUAT. 2024 '!C217</f>
        <v>268589.31</v>
      </c>
      <c r="D217" s="6">
        <f>'JUNIO ORD'!D217+'1ER AJUSTE CUAT. 2024 '!D217</f>
        <v>43944.2</v>
      </c>
      <c r="E217" s="6">
        <f>+'JUNIO ORD'!E217</f>
        <v>2591.0099999999998</v>
      </c>
      <c r="F217" s="6">
        <f>'JUNIO ORD'!F217</f>
        <v>7108.35</v>
      </c>
      <c r="G217" s="6">
        <f>+'JUNIO ORD'!G217</f>
        <v>5186.88</v>
      </c>
      <c r="H217" s="6">
        <f>+'JUNIO ORD'!H217</f>
        <v>1385.92</v>
      </c>
      <c r="I217" s="6">
        <f>+'JUNIO ORD'!I217</f>
        <v>3535.45</v>
      </c>
      <c r="J217" s="6">
        <f>+'JUNIO ORD'!J217</f>
        <v>505.23</v>
      </c>
      <c r="K217" s="6">
        <f>+'JUNIO ORD'!K217</f>
        <v>96.16</v>
      </c>
      <c r="L217" s="6">
        <f>+'JUNIO ORD'!L217</f>
        <v>0</v>
      </c>
      <c r="M217" s="6">
        <f>+'JUNIO ORD'!M217</f>
        <v>0</v>
      </c>
      <c r="N217" s="15">
        <f t="shared" si="3"/>
        <v>332942.50999999995</v>
      </c>
    </row>
    <row r="218" spans="1:14" x14ac:dyDescent="0.3">
      <c r="A218" s="3">
        <v>215</v>
      </c>
      <c r="B218" s="13" t="s">
        <v>228</v>
      </c>
      <c r="C218" s="6">
        <f>'JUNIO ORD'!C218+'1ER AJUSTE CUAT. 2024 '!C218</f>
        <v>157227.07</v>
      </c>
      <c r="D218" s="6">
        <f>'JUNIO ORD'!D218+'1ER AJUSTE CUAT. 2024 '!D218</f>
        <v>59180.78</v>
      </c>
      <c r="E218" s="6">
        <f>+'JUNIO ORD'!E218</f>
        <v>1322.95</v>
      </c>
      <c r="F218" s="6">
        <f>'JUNIO ORD'!F218</f>
        <v>3523.84</v>
      </c>
      <c r="G218" s="6">
        <f>+'JUNIO ORD'!G218</f>
        <v>2196.81</v>
      </c>
      <c r="H218" s="6">
        <f>+'JUNIO ORD'!H218</f>
        <v>820.71</v>
      </c>
      <c r="I218" s="6">
        <f>+'JUNIO ORD'!I218</f>
        <v>1860.34</v>
      </c>
      <c r="J218" s="6">
        <f>+'JUNIO ORD'!J218</f>
        <v>262.23</v>
      </c>
      <c r="K218" s="6">
        <f>+'JUNIO ORD'!K218</f>
        <v>62.62</v>
      </c>
      <c r="L218" s="6">
        <f>+'JUNIO ORD'!L218</f>
        <v>1283</v>
      </c>
      <c r="M218" s="6">
        <f>+'JUNIO ORD'!M218</f>
        <v>0</v>
      </c>
      <c r="N218" s="15">
        <f t="shared" si="3"/>
        <v>227740.35</v>
      </c>
    </row>
    <row r="219" spans="1:14" x14ac:dyDescent="0.3">
      <c r="A219" s="3">
        <v>216</v>
      </c>
      <c r="B219" s="13" t="s">
        <v>229</v>
      </c>
      <c r="C219" s="6">
        <f>'JUNIO ORD'!C219+'1ER AJUSTE CUAT. 2024 '!C219</f>
        <v>205343.64</v>
      </c>
      <c r="D219" s="6">
        <f>'JUNIO ORD'!D219+'1ER AJUSTE CUAT. 2024 '!D219</f>
        <v>76880.55</v>
      </c>
      <c r="E219" s="6">
        <f>+'JUNIO ORD'!E219</f>
        <v>2138.36</v>
      </c>
      <c r="F219" s="6">
        <f>'JUNIO ORD'!F219</f>
        <v>6007.9</v>
      </c>
      <c r="G219" s="6">
        <f>+'JUNIO ORD'!G219</f>
        <v>3140.02</v>
      </c>
      <c r="H219" s="6">
        <f>+'JUNIO ORD'!H219</f>
        <v>1047.25</v>
      </c>
      <c r="I219" s="6">
        <f>+'JUNIO ORD'!I219</f>
        <v>2289.13</v>
      </c>
      <c r="J219" s="6">
        <f>+'JUNIO ORD'!J219</f>
        <v>411.95</v>
      </c>
      <c r="K219" s="6">
        <f>+'JUNIO ORD'!K219</f>
        <v>67.010000000000005</v>
      </c>
      <c r="L219" s="6">
        <f>+'JUNIO ORD'!L219</f>
        <v>5966</v>
      </c>
      <c r="M219" s="6">
        <f>+'JUNIO ORD'!M219</f>
        <v>0</v>
      </c>
      <c r="N219" s="15">
        <f t="shared" si="3"/>
        <v>303291.81000000006</v>
      </c>
    </row>
    <row r="220" spans="1:14" x14ac:dyDescent="0.3">
      <c r="A220" s="4">
        <v>217</v>
      </c>
      <c r="B220" s="13" t="s">
        <v>230</v>
      </c>
      <c r="C220" s="6">
        <f>'JUNIO ORD'!C220+'1ER AJUSTE CUAT. 2024 '!C220</f>
        <v>411226.25</v>
      </c>
      <c r="D220" s="6">
        <f>'JUNIO ORD'!D220+'1ER AJUSTE CUAT. 2024 '!D220</f>
        <v>59023.9</v>
      </c>
      <c r="E220" s="6">
        <f>+'JUNIO ORD'!E220</f>
        <v>3690.7</v>
      </c>
      <c r="F220" s="6">
        <f>'JUNIO ORD'!F220</f>
        <v>9937.86</v>
      </c>
      <c r="G220" s="6">
        <f>+'JUNIO ORD'!G220</f>
        <v>8944.4500000000007</v>
      </c>
      <c r="H220" s="6">
        <f>+'JUNIO ORD'!H220</f>
        <v>2138.96</v>
      </c>
      <c r="I220" s="6">
        <f>+'JUNIO ORD'!I220</f>
        <v>5782.17</v>
      </c>
      <c r="J220" s="6">
        <f>+'JUNIO ORD'!J220</f>
        <v>722.86</v>
      </c>
      <c r="K220" s="6">
        <f>+'JUNIO ORD'!K220</f>
        <v>157.26</v>
      </c>
      <c r="L220" s="6">
        <f>+'JUNIO ORD'!L220</f>
        <v>4433</v>
      </c>
      <c r="M220" s="6">
        <f>+'JUNIO ORD'!M220</f>
        <v>0</v>
      </c>
      <c r="N220" s="15">
        <f t="shared" si="3"/>
        <v>506057.41000000003</v>
      </c>
    </row>
    <row r="221" spans="1:14" x14ac:dyDescent="0.3">
      <c r="A221" s="3">
        <v>218</v>
      </c>
      <c r="B221" s="13" t="s">
        <v>231</v>
      </c>
      <c r="C221" s="6">
        <f>'JUNIO ORD'!C221+'1ER AJUSTE CUAT. 2024 '!C221</f>
        <v>124901.12000000001</v>
      </c>
      <c r="D221" s="6">
        <f>'JUNIO ORD'!D221+'1ER AJUSTE CUAT. 2024 '!D221</f>
        <v>60868.369999999995</v>
      </c>
      <c r="E221" s="6">
        <f>+'JUNIO ORD'!E221</f>
        <v>1607.26</v>
      </c>
      <c r="F221" s="6">
        <f>'JUNIO ORD'!F221</f>
        <v>4747.09</v>
      </c>
      <c r="G221" s="6">
        <f>+'JUNIO ORD'!G221</f>
        <v>1387.42</v>
      </c>
      <c r="H221" s="6">
        <f>+'JUNIO ORD'!H221</f>
        <v>613.71</v>
      </c>
      <c r="I221" s="6">
        <f>+'JUNIO ORD'!I221</f>
        <v>982.45</v>
      </c>
      <c r="J221" s="6">
        <f>+'JUNIO ORD'!J221</f>
        <v>329.2</v>
      </c>
      <c r="K221" s="6">
        <f>+'JUNIO ORD'!K221</f>
        <v>28.04</v>
      </c>
      <c r="L221" s="6">
        <f>+'JUNIO ORD'!L221</f>
        <v>0</v>
      </c>
      <c r="M221" s="6">
        <f>+'JUNIO ORD'!M221</f>
        <v>0</v>
      </c>
      <c r="N221" s="15">
        <f t="shared" si="3"/>
        <v>195464.66000000003</v>
      </c>
    </row>
    <row r="222" spans="1:14" x14ac:dyDescent="0.3">
      <c r="A222" s="3">
        <v>219</v>
      </c>
      <c r="B222" s="13" t="s">
        <v>232</v>
      </c>
      <c r="C222" s="6">
        <f>'JUNIO ORD'!C222+'1ER AJUSTE CUAT. 2024 '!C222</f>
        <v>382534.82</v>
      </c>
      <c r="D222" s="6">
        <f>'JUNIO ORD'!D222+'1ER AJUSTE CUAT. 2024 '!D222</f>
        <v>135287.16</v>
      </c>
      <c r="E222" s="6">
        <f>+'JUNIO ORD'!E222</f>
        <v>3358.9100000000003</v>
      </c>
      <c r="F222" s="6">
        <f>'JUNIO ORD'!F222</f>
        <v>8620.98</v>
      </c>
      <c r="G222" s="6">
        <f>+'JUNIO ORD'!G222</f>
        <v>6825.09</v>
      </c>
      <c r="H222" s="6">
        <f>+'JUNIO ORD'!H222</f>
        <v>2026.7</v>
      </c>
      <c r="I222" s="6">
        <f>+'JUNIO ORD'!I222</f>
        <v>5162.95</v>
      </c>
      <c r="J222" s="6">
        <f>+'JUNIO ORD'!J222</f>
        <v>612.37</v>
      </c>
      <c r="K222" s="6">
        <f>+'JUNIO ORD'!K222</f>
        <v>159.38</v>
      </c>
      <c r="L222" s="6">
        <f>+'JUNIO ORD'!L222</f>
        <v>30010</v>
      </c>
      <c r="M222" s="6">
        <f>+'JUNIO ORD'!M222</f>
        <v>0</v>
      </c>
      <c r="N222" s="15">
        <f t="shared" si="3"/>
        <v>574598.35999999987</v>
      </c>
    </row>
    <row r="223" spans="1:14" x14ac:dyDescent="0.3">
      <c r="A223" s="3">
        <v>220</v>
      </c>
      <c r="B223" s="13" t="s">
        <v>233</v>
      </c>
      <c r="C223" s="6">
        <f>'JUNIO ORD'!C223+'1ER AJUSTE CUAT. 2024 '!C223</f>
        <v>388834.61000000004</v>
      </c>
      <c r="D223" s="6">
        <f>'JUNIO ORD'!D223+'1ER AJUSTE CUAT. 2024 '!D223</f>
        <v>99868.03</v>
      </c>
      <c r="E223" s="6">
        <f>+'JUNIO ORD'!E223</f>
        <v>3298.43</v>
      </c>
      <c r="F223" s="6">
        <f>'JUNIO ORD'!F223</f>
        <v>8516.18</v>
      </c>
      <c r="G223" s="6">
        <f>+'JUNIO ORD'!G223</f>
        <v>6821.74</v>
      </c>
      <c r="H223" s="6">
        <f>+'JUNIO ORD'!H223</f>
        <v>2054.25</v>
      </c>
      <c r="I223" s="6">
        <f>+'JUNIO ORD'!I223</f>
        <v>5232.57</v>
      </c>
      <c r="J223" s="6">
        <f>+'JUNIO ORD'!J223</f>
        <v>607.41</v>
      </c>
      <c r="K223" s="6">
        <f>+'JUNIO ORD'!K223</f>
        <v>162.29</v>
      </c>
      <c r="L223" s="6">
        <f>+'JUNIO ORD'!L223</f>
        <v>0</v>
      </c>
      <c r="M223" s="6">
        <f>+'JUNIO ORD'!M223</f>
        <v>0</v>
      </c>
      <c r="N223" s="15">
        <f t="shared" si="3"/>
        <v>515395.50999999995</v>
      </c>
    </row>
    <row r="224" spans="1:14" x14ac:dyDescent="0.3">
      <c r="A224" s="3">
        <v>221</v>
      </c>
      <c r="B224" s="13" t="s">
        <v>234</v>
      </c>
      <c r="C224" s="6">
        <f>'JUNIO ORD'!C224+'1ER AJUSTE CUAT. 2024 '!C224</f>
        <v>200527.56</v>
      </c>
      <c r="D224" s="6">
        <f>'JUNIO ORD'!D224+'1ER AJUSTE CUAT. 2024 '!D224</f>
        <v>81853.98000000001</v>
      </c>
      <c r="E224" s="6">
        <f>+'JUNIO ORD'!E224</f>
        <v>1770.75</v>
      </c>
      <c r="F224" s="6">
        <f>'JUNIO ORD'!F224</f>
        <v>4632.29</v>
      </c>
      <c r="G224" s="6">
        <f>+'JUNIO ORD'!G224</f>
        <v>3777.69</v>
      </c>
      <c r="H224" s="6">
        <f>+'JUNIO ORD'!H224</f>
        <v>1055.02</v>
      </c>
      <c r="I224" s="6">
        <f>+'JUNIO ORD'!I224</f>
        <v>2765.08</v>
      </c>
      <c r="J224" s="6">
        <f>+'JUNIO ORD'!J224</f>
        <v>319.61</v>
      </c>
      <c r="K224" s="6">
        <f>+'JUNIO ORD'!K224</f>
        <v>81.260000000000005</v>
      </c>
      <c r="L224" s="6">
        <f>+'JUNIO ORD'!L224</f>
        <v>0</v>
      </c>
      <c r="M224" s="6">
        <f>+'JUNIO ORD'!M224</f>
        <v>0</v>
      </c>
      <c r="N224" s="15">
        <f t="shared" si="3"/>
        <v>296783.24000000005</v>
      </c>
    </row>
    <row r="225" spans="1:14" x14ac:dyDescent="0.3">
      <c r="A225" s="3">
        <v>222</v>
      </c>
      <c r="B225" s="13" t="s">
        <v>235</v>
      </c>
      <c r="C225" s="6">
        <f>'JUNIO ORD'!C225+'1ER AJUSTE CUAT. 2024 '!C225</f>
        <v>208098.55</v>
      </c>
      <c r="D225" s="6">
        <f>'JUNIO ORD'!D225+'1ER AJUSTE CUAT. 2024 '!D225</f>
        <v>57806.54</v>
      </c>
      <c r="E225" s="6">
        <f>+'JUNIO ORD'!E225</f>
        <v>1977.1499999999999</v>
      </c>
      <c r="F225" s="6">
        <f>'JUNIO ORD'!F225</f>
        <v>5367.41</v>
      </c>
      <c r="G225" s="6">
        <f>+'JUNIO ORD'!G225</f>
        <v>3607.82</v>
      </c>
      <c r="H225" s="6">
        <f>+'JUNIO ORD'!H225</f>
        <v>1079.3</v>
      </c>
      <c r="I225" s="6">
        <f>+'JUNIO ORD'!I225</f>
        <v>2628.18</v>
      </c>
      <c r="J225" s="6">
        <f>+'JUNIO ORD'!J225</f>
        <v>371.3</v>
      </c>
      <c r="K225" s="6">
        <f>+'JUNIO ORD'!K225</f>
        <v>76.86</v>
      </c>
      <c r="L225" s="6">
        <f>+'JUNIO ORD'!L225</f>
        <v>0</v>
      </c>
      <c r="M225" s="6">
        <f>+'JUNIO ORD'!M225</f>
        <v>0</v>
      </c>
      <c r="N225" s="15">
        <f t="shared" si="3"/>
        <v>281013.10999999993</v>
      </c>
    </row>
    <row r="226" spans="1:14" x14ac:dyDescent="0.3">
      <c r="A226" s="3">
        <v>223</v>
      </c>
      <c r="B226" s="13" t="s">
        <v>236</v>
      </c>
      <c r="C226" s="6">
        <f>'JUNIO ORD'!C226+'1ER AJUSTE CUAT. 2024 '!C226</f>
        <v>109346.62</v>
      </c>
      <c r="D226" s="6">
        <f>'JUNIO ORD'!D226+'1ER AJUSTE CUAT. 2024 '!D226</f>
        <v>79296.06</v>
      </c>
      <c r="E226" s="6">
        <f>+'JUNIO ORD'!E226</f>
        <v>1410.71</v>
      </c>
      <c r="F226" s="6">
        <f>'JUNIO ORD'!F226</f>
        <v>4190.62</v>
      </c>
      <c r="G226" s="6">
        <f>+'JUNIO ORD'!G226</f>
        <v>1103.18</v>
      </c>
      <c r="H226" s="6">
        <f>+'JUNIO ORD'!H226</f>
        <v>535.47</v>
      </c>
      <c r="I226" s="6">
        <f>+'JUNIO ORD'!I226</f>
        <v>812.92</v>
      </c>
      <c r="J226" s="6">
        <f>+'JUNIO ORD'!J226</f>
        <v>289.13</v>
      </c>
      <c r="K226" s="6">
        <f>+'JUNIO ORD'!K226</f>
        <v>23.84</v>
      </c>
      <c r="L226" s="6">
        <f>+'JUNIO ORD'!L226</f>
        <v>8772</v>
      </c>
      <c r="M226" s="6">
        <f>+'JUNIO ORD'!M226</f>
        <v>0</v>
      </c>
      <c r="N226" s="15">
        <f t="shared" si="3"/>
        <v>205780.55</v>
      </c>
    </row>
    <row r="227" spans="1:14" x14ac:dyDescent="0.3">
      <c r="A227" s="3">
        <v>224</v>
      </c>
      <c r="B227" s="13" t="s">
        <v>237</v>
      </c>
      <c r="C227" s="6">
        <f>'JUNIO ORD'!C227+'1ER AJUSTE CUAT. 2024 '!C227</f>
        <v>100521.92000000001</v>
      </c>
      <c r="D227" s="6">
        <f>'JUNIO ORD'!D227+'1ER AJUSTE CUAT. 2024 '!D227</f>
        <v>38052.800000000003</v>
      </c>
      <c r="E227" s="6">
        <f>+'JUNIO ORD'!E227</f>
        <v>1125.45</v>
      </c>
      <c r="F227" s="6">
        <f>'JUNIO ORD'!F227</f>
        <v>3188.44</v>
      </c>
      <c r="G227" s="6">
        <f>+'JUNIO ORD'!G227</f>
        <v>1616.52</v>
      </c>
      <c r="H227" s="6">
        <f>+'JUNIO ORD'!H227</f>
        <v>509.35</v>
      </c>
      <c r="I227" s="6">
        <f>+'JUNIO ORD'!I227</f>
        <v>1117.92</v>
      </c>
      <c r="J227" s="6">
        <f>+'JUNIO ORD'!J227</f>
        <v>221.4</v>
      </c>
      <c r="K227" s="6">
        <f>+'JUNIO ORD'!K227</f>
        <v>30.39</v>
      </c>
      <c r="L227" s="6">
        <f>+'JUNIO ORD'!L227</f>
        <v>0</v>
      </c>
      <c r="M227" s="6">
        <f>+'JUNIO ORD'!M227</f>
        <v>0</v>
      </c>
      <c r="N227" s="15">
        <f t="shared" si="3"/>
        <v>146384.19000000006</v>
      </c>
    </row>
    <row r="228" spans="1:14" x14ac:dyDescent="0.3">
      <c r="A228" s="3">
        <v>225</v>
      </c>
      <c r="B228" s="13" t="s">
        <v>238</v>
      </c>
      <c r="C228" s="6">
        <f>'JUNIO ORD'!C228+'1ER AJUSTE CUAT. 2024 '!C228</f>
        <v>625551.31000000006</v>
      </c>
      <c r="D228" s="6">
        <f>'JUNIO ORD'!D228+'1ER AJUSTE CUAT. 2024 '!D228</f>
        <v>62250</v>
      </c>
      <c r="E228" s="6">
        <f>+'JUNIO ORD'!E228</f>
        <v>4891.2</v>
      </c>
      <c r="F228" s="6">
        <f>'JUNIO ORD'!F228</f>
        <v>12208.49</v>
      </c>
      <c r="G228" s="6">
        <f>+'JUNIO ORD'!G228</f>
        <v>15602.67</v>
      </c>
      <c r="H228" s="6">
        <f>+'JUNIO ORD'!H228</f>
        <v>3337.6</v>
      </c>
      <c r="I228" s="6">
        <f>+'JUNIO ORD'!I228</f>
        <v>10262.75</v>
      </c>
      <c r="J228" s="6">
        <f>+'JUNIO ORD'!J228</f>
        <v>854.66</v>
      </c>
      <c r="K228" s="6">
        <f>+'JUNIO ORD'!K228</f>
        <v>279.02999999999997</v>
      </c>
      <c r="L228" s="6">
        <f>+'JUNIO ORD'!L228</f>
        <v>0</v>
      </c>
      <c r="M228" s="6">
        <f>+'JUNIO ORD'!M228</f>
        <v>0</v>
      </c>
      <c r="N228" s="15">
        <f t="shared" si="3"/>
        <v>735237.71000000008</v>
      </c>
    </row>
    <row r="229" spans="1:14" x14ac:dyDescent="0.3">
      <c r="A229" s="3">
        <v>226</v>
      </c>
      <c r="B229" s="13" t="s">
        <v>239</v>
      </c>
      <c r="C229" s="6">
        <f>'JUNIO ORD'!C229+'1ER AJUSTE CUAT. 2024 '!C229</f>
        <v>357216.28</v>
      </c>
      <c r="D229" s="6">
        <f>'JUNIO ORD'!D229+'1ER AJUSTE CUAT. 2024 '!D229</f>
        <v>146396.65</v>
      </c>
      <c r="E229" s="6">
        <f>+'JUNIO ORD'!E229</f>
        <v>2671.78</v>
      </c>
      <c r="F229" s="6">
        <f>'JUNIO ORD'!F229</f>
        <v>6594.68</v>
      </c>
      <c r="G229" s="6">
        <f>+'JUNIO ORD'!G229</f>
        <v>7497.14</v>
      </c>
      <c r="H229" s="6">
        <f>+'JUNIO ORD'!H229</f>
        <v>1910.91</v>
      </c>
      <c r="I229" s="6">
        <f>+'JUNIO ORD'!I229</f>
        <v>5525.26</v>
      </c>
      <c r="J229" s="6">
        <f>+'JUNIO ORD'!J229</f>
        <v>444.98</v>
      </c>
      <c r="K229" s="6">
        <f>+'JUNIO ORD'!K229</f>
        <v>163.27000000000001</v>
      </c>
      <c r="L229" s="6">
        <f>+'JUNIO ORD'!L229</f>
        <v>0</v>
      </c>
      <c r="M229" s="6">
        <f>+'JUNIO ORD'!M229</f>
        <v>0</v>
      </c>
      <c r="N229" s="15">
        <f t="shared" si="3"/>
        <v>528420.95000000007</v>
      </c>
    </row>
    <row r="230" spans="1:14" x14ac:dyDescent="0.3">
      <c r="A230" s="3">
        <v>227</v>
      </c>
      <c r="B230" s="13" t="s">
        <v>240</v>
      </c>
      <c r="C230" s="6">
        <f>'JUNIO ORD'!C230+'1ER AJUSTE CUAT. 2024 '!C230</f>
        <v>2636072.4</v>
      </c>
      <c r="D230" s="6">
        <f>'JUNIO ORD'!D230+'1ER AJUSTE CUAT. 2024 '!D230</f>
        <v>461146.65</v>
      </c>
      <c r="E230" s="6">
        <f>+'JUNIO ORD'!E230</f>
        <v>13153.89</v>
      </c>
      <c r="F230" s="6">
        <f>'JUNIO ORD'!F230</f>
        <v>22842.67</v>
      </c>
      <c r="G230" s="6">
        <f>+'JUNIO ORD'!G230</f>
        <v>45301.01</v>
      </c>
      <c r="H230" s="6">
        <f>+'JUNIO ORD'!H230</f>
        <v>14796.54</v>
      </c>
      <c r="I230" s="6">
        <f>+'JUNIO ORD'!I230</f>
        <v>42448.86</v>
      </c>
      <c r="J230" s="6">
        <f>+'JUNIO ORD'!J230</f>
        <v>1670.19</v>
      </c>
      <c r="K230" s="6">
        <f>+'JUNIO ORD'!K230</f>
        <v>1537.11</v>
      </c>
      <c r="L230" s="6">
        <f>+'JUNIO ORD'!L230</f>
        <v>0</v>
      </c>
      <c r="M230" s="6">
        <f>+'JUNIO ORD'!M230</f>
        <v>0</v>
      </c>
      <c r="N230" s="15">
        <f t="shared" si="3"/>
        <v>3238969.3199999994</v>
      </c>
    </row>
    <row r="231" spans="1:14" x14ac:dyDescent="0.3">
      <c r="A231" s="3">
        <v>228</v>
      </c>
      <c r="B231" s="13" t="s">
        <v>241</v>
      </c>
      <c r="C231" s="6">
        <f>'JUNIO ORD'!C231+'1ER AJUSTE CUAT. 2024 '!C231</f>
        <v>162041.27000000002</v>
      </c>
      <c r="D231" s="6">
        <f>'JUNIO ORD'!D231+'1ER AJUSTE CUAT. 2024 '!D231</f>
        <v>55950</v>
      </c>
      <c r="E231" s="6">
        <f>+'JUNIO ORD'!E231</f>
        <v>2058.5099999999998</v>
      </c>
      <c r="F231" s="6">
        <f>'JUNIO ORD'!F231</f>
        <v>5991.61</v>
      </c>
      <c r="G231" s="6">
        <f>+'JUNIO ORD'!G231</f>
        <v>2154.9699999999998</v>
      </c>
      <c r="H231" s="6">
        <f>+'JUNIO ORD'!H231</f>
        <v>804.9</v>
      </c>
      <c r="I231" s="6">
        <f>+'JUNIO ORD'!I231</f>
        <v>1449.09</v>
      </c>
      <c r="J231" s="6">
        <f>+'JUNIO ORD'!J231</f>
        <v>414.92</v>
      </c>
      <c r="K231" s="6">
        <f>+'JUNIO ORD'!K231</f>
        <v>39.43</v>
      </c>
      <c r="L231" s="6">
        <f>+'JUNIO ORD'!L231</f>
        <v>0</v>
      </c>
      <c r="M231" s="6">
        <f>+'JUNIO ORD'!M231</f>
        <v>0</v>
      </c>
      <c r="N231" s="15">
        <f t="shared" si="3"/>
        <v>230904.7</v>
      </c>
    </row>
    <row r="232" spans="1:14" x14ac:dyDescent="0.3">
      <c r="A232" s="3">
        <v>229</v>
      </c>
      <c r="B232" s="13" t="s">
        <v>242</v>
      </c>
      <c r="C232" s="6">
        <f>'JUNIO ORD'!C232+'1ER AJUSTE CUAT. 2024 '!C232</f>
        <v>1064382.77</v>
      </c>
      <c r="D232" s="6">
        <f>'JUNIO ORD'!D232+'1ER AJUSTE CUAT. 2024 '!D232</f>
        <v>280797.90000000002</v>
      </c>
      <c r="E232" s="6">
        <f>+'JUNIO ORD'!E232</f>
        <v>6760.74</v>
      </c>
      <c r="F232" s="6">
        <f>'JUNIO ORD'!F232</f>
        <v>14181.17</v>
      </c>
      <c r="G232" s="6">
        <f>+'JUNIO ORD'!G232</f>
        <v>24037.13</v>
      </c>
      <c r="H232" s="6">
        <f>+'JUNIO ORD'!H232</f>
        <v>5884.99</v>
      </c>
      <c r="I232" s="6">
        <f>+'JUNIO ORD'!I232</f>
        <v>18026.189999999999</v>
      </c>
      <c r="J232" s="6">
        <f>+'JUNIO ORD'!J232</f>
        <v>988.68</v>
      </c>
      <c r="K232" s="6">
        <f>+'JUNIO ORD'!K232</f>
        <v>567.02</v>
      </c>
      <c r="L232" s="6">
        <f>+'JUNIO ORD'!L232</f>
        <v>0</v>
      </c>
      <c r="M232" s="6">
        <f>+'JUNIO ORD'!M232</f>
        <v>0</v>
      </c>
      <c r="N232" s="15">
        <f t="shared" si="3"/>
        <v>1415626.5899999996</v>
      </c>
    </row>
    <row r="233" spans="1:14" x14ac:dyDescent="0.3">
      <c r="A233" s="3">
        <v>230</v>
      </c>
      <c r="B233" s="13" t="s">
        <v>243</v>
      </c>
      <c r="C233" s="6">
        <f>'JUNIO ORD'!C233+'1ER AJUSTE CUAT. 2024 '!C233</f>
        <v>161386.79</v>
      </c>
      <c r="D233" s="6">
        <f>'JUNIO ORD'!D233+'1ER AJUSTE CUAT. 2024 '!D233</f>
        <v>52177.73</v>
      </c>
      <c r="E233" s="6">
        <f>+'JUNIO ORD'!E233</f>
        <v>1546.4</v>
      </c>
      <c r="F233" s="6">
        <f>'JUNIO ORD'!F233</f>
        <v>4230.6899999999996</v>
      </c>
      <c r="G233" s="6">
        <f>+'JUNIO ORD'!G233</f>
        <v>2355.96</v>
      </c>
      <c r="H233" s="6">
        <f>+'JUNIO ORD'!H233</f>
        <v>834.22</v>
      </c>
      <c r="I233" s="6">
        <f>+'JUNIO ORD'!I233</f>
        <v>1850.4</v>
      </c>
      <c r="J233" s="6">
        <f>+'JUNIO ORD'!J233</f>
        <v>286.08999999999997</v>
      </c>
      <c r="K233" s="6">
        <f>+'JUNIO ORD'!K233</f>
        <v>58.65</v>
      </c>
      <c r="L233" s="6">
        <f>+'JUNIO ORD'!L233</f>
        <v>1159</v>
      </c>
      <c r="M233" s="6">
        <f>+'JUNIO ORD'!M233</f>
        <v>0</v>
      </c>
      <c r="N233" s="15">
        <f t="shared" si="3"/>
        <v>225885.93</v>
      </c>
    </row>
    <row r="234" spans="1:14" x14ac:dyDescent="0.3">
      <c r="A234" s="3">
        <v>231</v>
      </c>
      <c r="B234" s="13" t="s">
        <v>244</v>
      </c>
      <c r="C234" s="6">
        <f>'JUNIO ORD'!C234+'1ER AJUSTE CUAT. 2024 '!C234</f>
        <v>400127.94</v>
      </c>
      <c r="D234" s="6">
        <f>'JUNIO ORD'!D234+'1ER AJUSTE CUAT. 2024 '!D234</f>
        <v>55038.6</v>
      </c>
      <c r="E234" s="6">
        <f>+'JUNIO ORD'!E234</f>
        <v>3191.8100000000004</v>
      </c>
      <c r="F234" s="6">
        <f>'JUNIO ORD'!F234</f>
        <v>7847.76</v>
      </c>
      <c r="G234" s="6">
        <f>+'JUNIO ORD'!G234</f>
        <v>8370.25</v>
      </c>
      <c r="H234" s="6">
        <f>+'JUNIO ORD'!H234</f>
        <v>2145.83</v>
      </c>
      <c r="I234" s="6">
        <f>+'JUNIO ORD'!I234</f>
        <v>6012.43</v>
      </c>
      <c r="J234" s="6">
        <f>+'JUNIO ORD'!J234</f>
        <v>561.99</v>
      </c>
      <c r="K234" s="6">
        <f>+'JUNIO ORD'!K234</f>
        <v>180.56</v>
      </c>
      <c r="L234" s="6">
        <f>+'JUNIO ORD'!L234</f>
        <v>0</v>
      </c>
      <c r="M234" s="6">
        <f>+'JUNIO ORD'!M234</f>
        <v>0</v>
      </c>
      <c r="N234" s="15">
        <f t="shared" si="3"/>
        <v>483477.17</v>
      </c>
    </row>
    <row r="235" spans="1:14" x14ac:dyDescent="0.3">
      <c r="A235" s="3">
        <v>232</v>
      </c>
      <c r="B235" s="13" t="s">
        <v>245</v>
      </c>
      <c r="C235" s="6">
        <f>'JUNIO ORD'!C235+'1ER AJUSTE CUAT. 2024 '!C235</f>
        <v>2784585</v>
      </c>
      <c r="D235" s="6">
        <f>'JUNIO ORD'!D235+'1ER AJUSTE CUAT. 2024 '!D235</f>
        <v>539389.56000000006</v>
      </c>
      <c r="E235" s="6">
        <f>+'JUNIO ORD'!E235</f>
        <v>18735.03</v>
      </c>
      <c r="F235" s="6">
        <f>'JUNIO ORD'!F235</f>
        <v>43922.43</v>
      </c>
      <c r="G235" s="6">
        <f>+'JUNIO ORD'!G235</f>
        <v>57877.25</v>
      </c>
      <c r="H235" s="6">
        <f>+'JUNIO ORD'!H235</f>
        <v>15053.87</v>
      </c>
      <c r="I235" s="6">
        <f>+'JUNIO ORD'!I235</f>
        <v>43466.51</v>
      </c>
      <c r="J235" s="6">
        <f>+'JUNIO ORD'!J235</f>
        <v>2977.43</v>
      </c>
      <c r="K235" s="6">
        <f>+'JUNIO ORD'!K235</f>
        <v>1359.28</v>
      </c>
      <c r="L235" s="6">
        <f>+'JUNIO ORD'!L235</f>
        <v>107196</v>
      </c>
      <c r="M235" s="6">
        <f>+'JUNIO ORD'!M235</f>
        <v>0</v>
      </c>
      <c r="N235" s="15">
        <f t="shared" si="3"/>
        <v>3614562.36</v>
      </c>
    </row>
    <row r="236" spans="1:14" x14ac:dyDescent="0.3">
      <c r="A236" s="3">
        <v>233</v>
      </c>
      <c r="B236" s="13" t="s">
        <v>246</v>
      </c>
      <c r="C236" s="6">
        <f>'JUNIO ORD'!C236+'1ER AJUSTE CUAT. 2024 '!C236</f>
        <v>393887.48</v>
      </c>
      <c r="D236" s="6">
        <f>'JUNIO ORD'!D236+'1ER AJUSTE CUAT. 2024 '!D236</f>
        <v>166898.06</v>
      </c>
      <c r="E236" s="6">
        <f>+'JUNIO ORD'!E236</f>
        <v>3015.41</v>
      </c>
      <c r="F236" s="6">
        <f>'JUNIO ORD'!F236</f>
        <v>7648.35</v>
      </c>
      <c r="G236" s="6">
        <f>+'JUNIO ORD'!G236</f>
        <v>4417.4799999999996</v>
      </c>
      <c r="H236" s="6">
        <f>+'JUNIO ORD'!H236</f>
        <v>2091.83</v>
      </c>
      <c r="I236" s="6">
        <f>+'JUNIO ORD'!I236</f>
        <v>4457.58</v>
      </c>
      <c r="J236" s="6">
        <f>+'JUNIO ORD'!J236</f>
        <v>488.07</v>
      </c>
      <c r="K236" s="6">
        <f>+'JUNIO ORD'!K236</f>
        <v>174.38</v>
      </c>
      <c r="L236" s="6">
        <f>+'JUNIO ORD'!L236</f>
        <v>1252</v>
      </c>
      <c r="M236" s="6">
        <f>+'JUNIO ORD'!M236</f>
        <v>0</v>
      </c>
      <c r="N236" s="15">
        <f t="shared" si="3"/>
        <v>584330.6399999999</v>
      </c>
    </row>
    <row r="237" spans="1:14" x14ac:dyDescent="0.3">
      <c r="A237" s="3">
        <v>234</v>
      </c>
      <c r="B237" s="13" t="s">
        <v>247</v>
      </c>
      <c r="C237" s="6">
        <f>'JUNIO ORD'!C237+'1ER AJUSTE CUAT. 2024 '!C237</f>
        <v>775368.92999999993</v>
      </c>
      <c r="D237" s="6">
        <f>'JUNIO ORD'!D237+'1ER AJUSTE CUAT. 2024 '!D237</f>
        <v>68426.2</v>
      </c>
      <c r="E237" s="6">
        <f>+'JUNIO ORD'!E237</f>
        <v>5947.61</v>
      </c>
      <c r="F237" s="6">
        <f>'JUNIO ORD'!F237</f>
        <v>14733.93</v>
      </c>
      <c r="G237" s="6">
        <f>+'JUNIO ORD'!G237</f>
        <v>18911.89</v>
      </c>
      <c r="H237" s="6">
        <f>+'JUNIO ORD'!H237</f>
        <v>4144.62</v>
      </c>
      <c r="I237" s="6">
        <f>+'JUNIO ORD'!I237</f>
        <v>12637.53</v>
      </c>
      <c r="J237" s="6">
        <f>+'JUNIO ORD'!J237</f>
        <v>1032.4000000000001</v>
      </c>
      <c r="K237" s="6">
        <f>+'JUNIO ORD'!K237</f>
        <v>350.27</v>
      </c>
      <c r="L237" s="6">
        <f>+'JUNIO ORD'!L237</f>
        <v>0</v>
      </c>
      <c r="M237" s="6">
        <f>+'JUNIO ORD'!M237</f>
        <v>0</v>
      </c>
      <c r="N237" s="15">
        <f t="shared" si="3"/>
        <v>901553.38</v>
      </c>
    </row>
    <row r="238" spans="1:14" x14ac:dyDescent="0.3">
      <c r="A238" s="3">
        <v>235</v>
      </c>
      <c r="B238" s="13" t="s">
        <v>248</v>
      </c>
      <c r="C238" s="6">
        <f>'JUNIO ORD'!C238+'1ER AJUSTE CUAT. 2024 '!C238</f>
        <v>462316.34</v>
      </c>
      <c r="D238" s="6">
        <f>'JUNIO ORD'!D238+'1ER AJUSTE CUAT. 2024 '!D238</f>
        <v>106309.61</v>
      </c>
      <c r="E238" s="6">
        <f>+'JUNIO ORD'!E238</f>
        <v>4077.4</v>
      </c>
      <c r="F238" s="6">
        <f>'JUNIO ORD'!F238</f>
        <v>10780.79</v>
      </c>
      <c r="G238" s="6">
        <f>+'JUNIO ORD'!G238</f>
        <v>9837.7000000000007</v>
      </c>
      <c r="H238" s="6">
        <f>+'JUNIO ORD'!H238</f>
        <v>2422.7199999999998</v>
      </c>
      <c r="I238" s="6">
        <f>+'JUNIO ORD'!I238</f>
        <v>6711.75</v>
      </c>
      <c r="J238" s="6">
        <f>+'JUNIO ORD'!J238</f>
        <v>740.03</v>
      </c>
      <c r="K238" s="6">
        <f>+'JUNIO ORD'!K238</f>
        <v>184.47</v>
      </c>
      <c r="L238" s="6">
        <f>+'JUNIO ORD'!L238</f>
        <v>0</v>
      </c>
      <c r="M238" s="6">
        <f>+'JUNIO ORD'!M238</f>
        <v>0</v>
      </c>
      <c r="N238" s="15">
        <f t="shared" si="3"/>
        <v>603380.81000000006</v>
      </c>
    </row>
    <row r="239" spans="1:14" x14ac:dyDescent="0.3">
      <c r="A239" s="3">
        <v>236</v>
      </c>
      <c r="B239" s="13" t="s">
        <v>249</v>
      </c>
      <c r="C239" s="6">
        <f>'JUNIO ORD'!C239+'1ER AJUSTE CUAT. 2024 '!C239</f>
        <v>228380.63999999998</v>
      </c>
      <c r="D239" s="6">
        <f>'JUNIO ORD'!D239+'1ER AJUSTE CUAT. 2024 '!D239</f>
        <v>94982.66</v>
      </c>
      <c r="E239" s="6">
        <f>+'JUNIO ORD'!E239</f>
        <v>2441.9899999999998</v>
      </c>
      <c r="F239" s="6">
        <f>'JUNIO ORD'!F239</f>
        <v>7006.9</v>
      </c>
      <c r="G239" s="6">
        <f>+'JUNIO ORD'!G239</f>
        <v>3624.46</v>
      </c>
      <c r="H239" s="6">
        <f>+'JUNIO ORD'!H239</f>
        <v>1150.3499999999999</v>
      </c>
      <c r="I239" s="6">
        <f>+'JUNIO ORD'!I239</f>
        <v>2442.1999999999998</v>
      </c>
      <c r="J239" s="6">
        <f>+'JUNIO ORD'!J239</f>
        <v>515.29999999999995</v>
      </c>
      <c r="K239" s="6">
        <f>+'JUNIO ORD'!K239</f>
        <v>68.459999999999994</v>
      </c>
      <c r="L239" s="6">
        <f>+'JUNIO ORD'!L239</f>
        <v>4834</v>
      </c>
      <c r="M239" s="6">
        <f>+'JUNIO ORD'!M239</f>
        <v>0</v>
      </c>
      <c r="N239" s="15">
        <f t="shared" si="3"/>
        <v>345446.96</v>
      </c>
    </row>
    <row r="240" spans="1:14" x14ac:dyDescent="0.3">
      <c r="A240" s="3">
        <v>237</v>
      </c>
      <c r="B240" s="13" t="s">
        <v>250</v>
      </c>
      <c r="C240" s="6">
        <f>'JUNIO ORD'!C240+'1ER AJUSTE CUAT. 2024 '!C240</f>
        <v>252768.44999999998</v>
      </c>
      <c r="D240" s="6">
        <f>'JUNIO ORD'!D240+'1ER AJUSTE CUAT. 2024 '!D240</f>
        <v>65887.759999999995</v>
      </c>
      <c r="E240" s="6">
        <f>+'JUNIO ORD'!E240</f>
        <v>2353.54</v>
      </c>
      <c r="F240" s="6">
        <f>'JUNIO ORD'!F240</f>
        <v>6139.87</v>
      </c>
      <c r="G240" s="6">
        <f>+'JUNIO ORD'!G240</f>
        <v>3935</v>
      </c>
      <c r="H240" s="6">
        <f>+'JUNIO ORD'!H240</f>
        <v>1331.66</v>
      </c>
      <c r="I240" s="6">
        <f>+'JUNIO ORD'!I240</f>
        <v>3141.59</v>
      </c>
      <c r="J240" s="6">
        <f>+'JUNIO ORD'!J240</f>
        <v>444.59</v>
      </c>
      <c r="K240" s="6">
        <f>+'JUNIO ORD'!K240</f>
        <v>100.48</v>
      </c>
      <c r="L240" s="6">
        <f>+'JUNIO ORD'!L240</f>
        <v>0</v>
      </c>
      <c r="M240" s="6">
        <f>+'JUNIO ORD'!M240</f>
        <v>0</v>
      </c>
      <c r="N240" s="15">
        <f t="shared" si="3"/>
        <v>336102.93999999994</v>
      </c>
    </row>
    <row r="241" spans="1:14" x14ac:dyDescent="0.3">
      <c r="A241" s="3">
        <v>238</v>
      </c>
      <c r="B241" s="13" t="s">
        <v>251</v>
      </c>
      <c r="C241" s="6">
        <f>'JUNIO ORD'!C241+'1ER AJUSTE CUAT. 2024 '!C241</f>
        <v>180588.27</v>
      </c>
      <c r="D241" s="6">
        <f>'JUNIO ORD'!D241+'1ER AJUSTE CUAT. 2024 '!D241</f>
        <v>70330.28</v>
      </c>
      <c r="E241" s="6">
        <f>+'JUNIO ORD'!E241</f>
        <v>2002.1499999999999</v>
      </c>
      <c r="F241" s="6">
        <f>'JUNIO ORD'!F241</f>
        <v>5610.27</v>
      </c>
      <c r="G241" s="6">
        <f>+'JUNIO ORD'!G241</f>
        <v>2518.54</v>
      </c>
      <c r="H241" s="6">
        <f>+'JUNIO ORD'!H241</f>
        <v>921.02</v>
      </c>
      <c r="I241" s="6">
        <f>+'JUNIO ORD'!I241</f>
        <v>1880.69</v>
      </c>
      <c r="J241" s="6">
        <f>+'JUNIO ORD'!J241</f>
        <v>389.73</v>
      </c>
      <c r="K241" s="6">
        <f>+'JUNIO ORD'!K241</f>
        <v>56.66</v>
      </c>
      <c r="L241" s="6">
        <f>+'JUNIO ORD'!L241</f>
        <v>6187</v>
      </c>
      <c r="M241" s="6">
        <f>+'JUNIO ORD'!M241</f>
        <v>0</v>
      </c>
      <c r="N241" s="15">
        <f t="shared" si="3"/>
        <v>270484.60999999993</v>
      </c>
    </row>
    <row r="242" spans="1:14" x14ac:dyDescent="0.3">
      <c r="A242" s="3">
        <v>239</v>
      </c>
      <c r="B242" s="13" t="s">
        <v>252</v>
      </c>
      <c r="C242" s="6">
        <f>'JUNIO ORD'!C242+'1ER AJUSTE CUAT. 2024 '!C242</f>
        <v>183333.5</v>
      </c>
      <c r="D242" s="6">
        <f>'JUNIO ORD'!D242+'1ER AJUSTE CUAT. 2024 '!D242</f>
        <v>42752.87</v>
      </c>
      <c r="E242" s="6">
        <f>+'JUNIO ORD'!E242</f>
        <v>1566.81</v>
      </c>
      <c r="F242" s="6">
        <f>'JUNIO ORD'!F242</f>
        <v>4046.05</v>
      </c>
      <c r="G242" s="6">
        <f>+'JUNIO ORD'!G242</f>
        <v>2535.83</v>
      </c>
      <c r="H242" s="6">
        <f>+'JUNIO ORD'!H242</f>
        <v>968.29</v>
      </c>
      <c r="I242" s="6">
        <f>+'JUNIO ORD'!I242</f>
        <v>2193.1799999999998</v>
      </c>
      <c r="J242" s="6">
        <f>+'JUNIO ORD'!J242</f>
        <v>297.8</v>
      </c>
      <c r="K242" s="6">
        <f>+'JUNIO ORD'!K242</f>
        <v>76.11</v>
      </c>
      <c r="L242" s="6">
        <f>+'JUNIO ORD'!L242</f>
        <v>6374</v>
      </c>
      <c r="M242" s="6">
        <f>+'JUNIO ORD'!M242</f>
        <v>0</v>
      </c>
      <c r="N242" s="15">
        <f t="shared" si="3"/>
        <v>244144.43999999994</v>
      </c>
    </row>
    <row r="243" spans="1:14" x14ac:dyDescent="0.3">
      <c r="A243" s="3">
        <v>240</v>
      </c>
      <c r="B243" s="13" t="s">
        <v>253</v>
      </c>
      <c r="C243" s="6">
        <f>'JUNIO ORD'!C243+'1ER AJUSTE CUAT. 2024 '!C243</f>
        <v>335932.96</v>
      </c>
      <c r="D243" s="6">
        <f>'JUNIO ORD'!D243+'1ER AJUSTE CUAT. 2024 '!D243</f>
        <v>55297</v>
      </c>
      <c r="E243" s="6">
        <f>+'JUNIO ORD'!E243</f>
        <v>3019.93</v>
      </c>
      <c r="F243" s="6">
        <f>'JUNIO ORD'!F243</f>
        <v>7885.83</v>
      </c>
      <c r="G243" s="6">
        <f>+'JUNIO ORD'!G243</f>
        <v>7295.01</v>
      </c>
      <c r="H243" s="6">
        <f>+'JUNIO ORD'!H243</f>
        <v>1769.52</v>
      </c>
      <c r="I243" s="6">
        <f>+'JUNIO ORD'!I243</f>
        <v>4868.68</v>
      </c>
      <c r="J243" s="6">
        <f>+'JUNIO ORD'!J243</f>
        <v>548.15</v>
      </c>
      <c r="K243" s="6">
        <f>+'JUNIO ORD'!K243</f>
        <v>135.61000000000001</v>
      </c>
      <c r="L243" s="6">
        <f>+'JUNIO ORD'!L243</f>
        <v>0</v>
      </c>
      <c r="M243" s="6">
        <f>+'JUNIO ORD'!M243</f>
        <v>0</v>
      </c>
      <c r="N243" s="15">
        <f t="shared" si="3"/>
        <v>416752.69000000006</v>
      </c>
    </row>
    <row r="244" spans="1:14" x14ac:dyDescent="0.3">
      <c r="A244" s="3">
        <v>241</v>
      </c>
      <c r="B244" s="13" t="s">
        <v>254</v>
      </c>
      <c r="C244" s="6">
        <f>'JUNIO ORD'!C244+'1ER AJUSTE CUAT. 2024 '!C244</f>
        <v>206712.71</v>
      </c>
      <c r="D244" s="6">
        <f>'JUNIO ORD'!D244+'1ER AJUSTE CUAT. 2024 '!D244</f>
        <v>68979.05</v>
      </c>
      <c r="E244" s="6">
        <f>+'JUNIO ORD'!E244</f>
        <v>1878.92</v>
      </c>
      <c r="F244" s="6">
        <f>'JUNIO ORD'!F244</f>
        <v>4998.3999999999996</v>
      </c>
      <c r="G244" s="6">
        <f>+'JUNIO ORD'!G244</f>
        <v>2615.56</v>
      </c>
      <c r="H244" s="6">
        <f>+'JUNIO ORD'!H244</f>
        <v>1080.76</v>
      </c>
      <c r="I244" s="6">
        <f>+'JUNIO ORD'!I244</f>
        <v>2298.5500000000002</v>
      </c>
      <c r="J244" s="6">
        <f>+'JUNIO ORD'!J244</f>
        <v>347.61</v>
      </c>
      <c r="K244" s="6">
        <f>+'JUNIO ORD'!K244</f>
        <v>80.650000000000006</v>
      </c>
      <c r="L244" s="6">
        <f>+'JUNIO ORD'!L244</f>
        <v>0</v>
      </c>
      <c r="M244" s="6">
        <f>+'JUNIO ORD'!M244</f>
        <v>0</v>
      </c>
      <c r="N244" s="15">
        <f t="shared" si="3"/>
        <v>288992.21000000002</v>
      </c>
    </row>
    <row r="245" spans="1:14" x14ac:dyDescent="0.3">
      <c r="A245" s="3">
        <v>242</v>
      </c>
      <c r="B245" s="13" t="s">
        <v>255</v>
      </c>
      <c r="C245" s="6">
        <f>'JUNIO ORD'!C245+'1ER AJUSTE CUAT. 2024 '!C245</f>
        <v>1287600.49</v>
      </c>
      <c r="D245" s="6">
        <f>'JUNIO ORD'!D245+'1ER AJUSTE CUAT. 2024 '!D245</f>
        <v>80242.8</v>
      </c>
      <c r="E245" s="6">
        <f>+'JUNIO ORD'!E245</f>
        <v>9173.9500000000007</v>
      </c>
      <c r="F245" s="6">
        <f>'JUNIO ORD'!F245</f>
        <v>21797.74</v>
      </c>
      <c r="G245" s="6">
        <f>+'JUNIO ORD'!G245</f>
        <v>33178.89</v>
      </c>
      <c r="H245" s="6">
        <f>+'JUNIO ORD'!H245</f>
        <v>6950.53</v>
      </c>
      <c r="I245" s="6">
        <f>+'JUNIO ORD'!I245</f>
        <v>22057.759999999998</v>
      </c>
      <c r="J245" s="6">
        <f>+'JUNIO ORD'!J245</f>
        <v>1512.84</v>
      </c>
      <c r="K245" s="6">
        <f>+'JUNIO ORD'!K245</f>
        <v>615.54999999999995</v>
      </c>
      <c r="L245" s="6">
        <f>+'JUNIO ORD'!L245</f>
        <v>0</v>
      </c>
      <c r="M245" s="6">
        <f>+'JUNIO ORD'!M245</f>
        <v>0</v>
      </c>
      <c r="N245" s="15">
        <f t="shared" si="3"/>
        <v>1463130.55</v>
      </c>
    </row>
    <row r="246" spans="1:14" x14ac:dyDescent="0.3">
      <c r="A246" s="3">
        <v>243</v>
      </c>
      <c r="B246" s="13" t="s">
        <v>256</v>
      </c>
      <c r="C246" s="6">
        <f>'JUNIO ORD'!C246+'1ER AJUSTE CUAT. 2024 '!C246</f>
        <v>384474.74</v>
      </c>
      <c r="D246" s="6">
        <f>'JUNIO ORD'!D246+'1ER AJUSTE CUAT. 2024 '!D246</f>
        <v>108157.41</v>
      </c>
      <c r="E246" s="6">
        <f>+'JUNIO ORD'!E246</f>
        <v>3060.8</v>
      </c>
      <c r="F246" s="6">
        <f>'JUNIO ORD'!F246</f>
        <v>7556.54</v>
      </c>
      <c r="G246" s="6">
        <f>+'JUNIO ORD'!G246</f>
        <v>4942.79</v>
      </c>
      <c r="H246" s="6">
        <f>+'JUNIO ORD'!H246</f>
        <v>2058.2399999999998</v>
      </c>
      <c r="I246" s="6">
        <f>+'JUNIO ORD'!I246</f>
        <v>4676.79</v>
      </c>
      <c r="J246" s="6">
        <f>+'JUNIO ORD'!J246</f>
        <v>563.64</v>
      </c>
      <c r="K246" s="6">
        <f>+'JUNIO ORD'!K246</f>
        <v>172.22</v>
      </c>
      <c r="L246" s="6">
        <f>+'JUNIO ORD'!L246</f>
        <v>20008</v>
      </c>
      <c r="M246" s="6">
        <f>+'JUNIO ORD'!M246</f>
        <v>0</v>
      </c>
      <c r="N246" s="15">
        <f t="shared" si="3"/>
        <v>535671.16999999993</v>
      </c>
    </row>
    <row r="247" spans="1:14" x14ac:dyDescent="0.3">
      <c r="A247" s="3">
        <v>244</v>
      </c>
      <c r="B247" s="13" t="s">
        <v>257</v>
      </c>
      <c r="C247" s="6">
        <f>'JUNIO ORD'!C247+'1ER AJUSTE CUAT. 2024 '!C247</f>
        <v>437310.32</v>
      </c>
      <c r="D247" s="6">
        <f>'JUNIO ORD'!D247+'1ER AJUSTE CUAT. 2024 '!D247</f>
        <v>86227.9</v>
      </c>
      <c r="E247" s="6">
        <f>+'JUNIO ORD'!E247</f>
        <v>3232.25</v>
      </c>
      <c r="F247" s="6">
        <f>'JUNIO ORD'!F247</f>
        <v>7720.49</v>
      </c>
      <c r="G247" s="6">
        <f>+'JUNIO ORD'!G247</f>
        <v>9994.6</v>
      </c>
      <c r="H247" s="6">
        <f>+'JUNIO ORD'!H247</f>
        <v>2360.1799999999998</v>
      </c>
      <c r="I247" s="6">
        <f>+'JUNIO ORD'!I247</f>
        <v>7168.37</v>
      </c>
      <c r="J247" s="6">
        <f>+'JUNIO ORD'!J247</f>
        <v>538.83000000000004</v>
      </c>
      <c r="K247" s="6">
        <f>+'JUNIO ORD'!K247</f>
        <v>206.82</v>
      </c>
      <c r="L247" s="6">
        <f>+'JUNIO ORD'!L247</f>
        <v>14468</v>
      </c>
      <c r="M247" s="6">
        <f>+'JUNIO ORD'!M247</f>
        <v>0</v>
      </c>
      <c r="N247" s="15">
        <f t="shared" si="3"/>
        <v>569227.75999999989</v>
      </c>
    </row>
    <row r="248" spans="1:14" x14ac:dyDescent="0.3">
      <c r="A248" s="3">
        <v>245</v>
      </c>
      <c r="B248" s="13" t="s">
        <v>258</v>
      </c>
      <c r="C248" s="6">
        <f>'JUNIO ORD'!C248+'1ER AJUSTE CUAT. 2024 '!C248</f>
        <v>212845.34</v>
      </c>
      <c r="D248" s="6">
        <f>'JUNIO ORD'!D248+'1ER AJUSTE CUAT. 2024 '!D248</f>
        <v>50355.81</v>
      </c>
      <c r="E248" s="6">
        <f>+'JUNIO ORD'!E248</f>
        <v>1871.7300000000002</v>
      </c>
      <c r="F248" s="6">
        <f>'JUNIO ORD'!F248</f>
        <v>4778.8</v>
      </c>
      <c r="G248" s="6">
        <f>+'JUNIO ORD'!G248</f>
        <v>3440.21</v>
      </c>
      <c r="H248" s="6">
        <f>+'JUNIO ORD'!H248</f>
        <v>1129.92</v>
      </c>
      <c r="I248" s="6">
        <f>+'JUNIO ORD'!I248</f>
        <v>2726.48</v>
      </c>
      <c r="J248" s="6">
        <f>+'JUNIO ORD'!J248</f>
        <v>331.13</v>
      </c>
      <c r="K248" s="6">
        <f>+'JUNIO ORD'!K248</f>
        <v>89.52</v>
      </c>
      <c r="L248" s="6">
        <f>+'JUNIO ORD'!L248</f>
        <v>0</v>
      </c>
      <c r="M248" s="6">
        <f>+'JUNIO ORD'!M248</f>
        <v>0</v>
      </c>
      <c r="N248" s="15">
        <f t="shared" si="3"/>
        <v>277568.94</v>
      </c>
    </row>
    <row r="249" spans="1:14" x14ac:dyDescent="0.3">
      <c r="A249" s="3">
        <v>246</v>
      </c>
      <c r="B249" s="13" t="s">
        <v>259</v>
      </c>
      <c r="C249" s="6">
        <f>'JUNIO ORD'!C249+'1ER AJUSTE CUAT. 2024 '!C249</f>
        <v>117825.16</v>
      </c>
      <c r="D249" s="6">
        <f>'JUNIO ORD'!D249+'1ER AJUSTE CUAT. 2024 '!D249</f>
        <v>40600</v>
      </c>
      <c r="E249" s="6">
        <f>+'JUNIO ORD'!E249</f>
        <v>1479.92</v>
      </c>
      <c r="F249" s="6">
        <f>'JUNIO ORD'!F249</f>
        <v>4304.42</v>
      </c>
      <c r="G249" s="6">
        <f>+'JUNIO ORD'!G249</f>
        <v>1547.62</v>
      </c>
      <c r="H249" s="6">
        <f>+'JUNIO ORD'!H249</f>
        <v>585.79</v>
      </c>
      <c r="I249" s="6">
        <f>+'JUNIO ORD'!I249</f>
        <v>1066.18</v>
      </c>
      <c r="J249" s="6">
        <f>+'JUNIO ORD'!J249</f>
        <v>298.07</v>
      </c>
      <c r="K249" s="6">
        <f>+'JUNIO ORD'!K249</f>
        <v>29.13</v>
      </c>
      <c r="L249" s="6">
        <f>+'JUNIO ORD'!L249</f>
        <v>0</v>
      </c>
      <c r="M249" s="6">
        <f>+'JUNIO ORD'!M249</f>
        <v>0</v>
      </c>
      <c r="N249" s="15">
        <f t="shared" si="3"/>
        <v>167736.29000000004</v>
      </c>
    </row>
    <row r="250" spans="1:14" x14ac:dyDescent="0.3">
      <c r="A250" s="3">
        <v>247</v>
      </c>
      <c r="B250" s="13" t="s">
        <v>260</v>
      </c>
      <c r="C250" s="6">
        <f>'JUNIO ORD'!C250+'1ER AJUSTE CUAT. 2024 '!C250</f>
        <v>434267.99</v>
      </c>
      <c r="D250" s="6">
        <f>'JUNIO ORD'!D250+'1ER AJUSTE CUAT. 2024 '!D250</f>
        <v>81866.290000000008</v>
      </c>
      <c r="E250" s="6">
        <f>+'JUNIO ORD'!E250</f>
        <v>2607.7399999999998</v>
      </c>
      <c r="F250" s="6">
        <f>'JUNIO ORD'!F250</f>
        <v>6401.32</v>
      </c>
      <c r="G250" s="6">
        <f>+'JUNIO ORD'!G250</f>
        <v>4000.7</v>
      </c>
      <c r="H250" s="6">
        <f>+'JUNIO ORD'!H250</f>
        <v>2316.69</v>
      </c>
      <c r="I250" s="6">
        <f>+'JUNIO ORD'!I250</f>
        <v>4903.37</v>
      </c>
      <c r="J250" s="6">
        <f>+'JUNIO ORD'!J250</f>
        <v>347.68</v>
      </c>
      <c r="K250" s="6">
        <f>+'JUNIO ORD'!K250</f>
        <v>209.03</v>
      </c>
      <c r="L250" s="6">
        <f>+'JUNIO ORD'!L250</f>
        <v>5518</v>
      </c>
      <c r="M250" s="6">
        <f>+'JUNIO ORD'!M250</f>
        <v>0</v>
      </c>
      <c r="N250" s="15">
        <f t="shared" si="3"/>
        <v>542438.80999999994</v>
      </c>
    </row>
    <row r="251" spans="1:14" x14ac:dyDescent="0.3">
      <c r="A251" s="3">
        <v>248</v>
      </c>
      <c r="B251" s="13" t="s">
        <v>261</v>
      </c>
      <c r="C251" s="6">
        <f>'JUNIO ORD'!C251+'1ER AJUSTE CUAT. 2024 '!C251</f>
        <v>1573792.6900000002</v>
      </c>
      <c r="D251" s="6">
        <f>'JUNIO ORD'!D251+'1ER AJUSTE CUAT. 2024 '!D251</f>
        <v>168389.98</v>
      </c>
      <c r="E251" s="6">
        <f>+'JUNIO ORD'!E251</f>
        <v>9935.16</v>
      </c>
      <c r="F251" s="6">
        <f>'JUNIO ORD'!F251</f>
        <v>21800.73</v>
      </c>
      <c r="G251" s="6">
        <f>+'JUNIO ORD'!G251</f>
        <v>43857.84</v>
      </c>
      <c r="H251" s="6">
        <f>+'JUNIO ORD'!H251</f>
        <v>8615.64</v>
      </c>
      <c r="I251" s="6">
        <f>+'JUNIO ORD'!I251</f>
        <v>28282.68</v>
      </c>
      <c r="J251" s="6">
        <f>+'JUNIO ORD'!J251</f>
        <v>1514.4</v>
      </c>
      <c r="K251" s="6">
        <f>+'JUNIO ORD'!K251</f>
        <v>812.87</v>
      </c>
      <c r="L251" s="6">
        <f>+'JUNIO ORD'!L251</f>
        <v>72769</v>
      </c>
      <c r="M251" s="6">
        <f>+'JUNIO ORD'!M251</f>
        <v>0</v>
      </c>
      <c r="N251" s="15">
        <f t="shared" si="3"/>
        <v>1929770.99</v>
      </c>
    </row>
    <row r="252" spans="1:14" x14ac:dyDescent="0.3">
      <c r="A252" s="3">
        <v>249</v>
      </c>
      <c r="B252" s="13" t="s">
        <v>262</v>
      </c>
      <c r="C252" s="6">
        <f>'JUNIO ORD'!C252+'1ER AJUSTE CUAT. 2024 '!C252</f>
        <v>432038.61</v>
      </c>
      <c r="D252" s="6">
        <f>'JUNIO ORD'!D252+'1ER AJUSTE CUAT. 2024 '!D252</f>
        <v>170695.63</v>
      </c>
      <c r="E252" s="6">
        <f>+'JUNIO ORD'!E252</f>
        <v>3282.63</v>
      </c>
      <c r="F252" s="6">
        <f>'JUNIO ORD'!F252</f>
        <v>7970.64</v>
      </c>
      <c r="G252" s="6">
        <f>+'JUNIO ORD'!G252</f>
        <v>9841.2800000000007</v>
      </c>
      <c r="H252" s="6">
        <f>+'JUNIO ORD'!H252</f>
        <v>2322.71</v>
      </c>
      <c r="I252" s="6">
        <f>+'JUNIO ORD'!I252</f>
        <v>6954.46</v>
      </c>
      <c r="J252" s="6">
        <f>+'JUNIO ORD'!J252</f>
        <v>565.01</v>
      </c>
      <c r="K252" s="6">
        <f>+'JUNIO ORD'!K252</f>
        <v>199.74</v>
      </c>
      <c r="L252" s="6">
        <f>+'JUNIO ORD'!L252</f>
        <v>0</v>
      </c>
      <c r="M252" s="6">
        <f>+'JUNIO ORD'!M252</f>
        <v>0</v>
      </c>
      <c r="N252" s="15">
        <f t="shared" si="3"/>
        <v>633870.71</v>
      </c>
    </row>
    <row r="253" spans="1:14" x14ac:dyDescent="0.3">
      <c r="A253" s="3">
        <v>250</v>
      </c>
      <c r="B253" s="13" t="s">
        <v>263</v>
      </c>
      <c r="C253" s="6">
        <f>'JUNIO ORD'!C253+'1ER AJUSTE CUAT. 2024 '!C253</f>
        <v>274597.83</v>
      </c>
      <c r="D253" s="6">
        <f>'JUNIO ORD'!D253+'1ER AJUSTE CUAT. 2024 '!D253</f>
        <v>69973.650000000009</v>
      </c>
      <c r="E253" s="6">
        <f>+'JUNIO ORD'!E253</f>
        <v>2322.3500000000004</v>
      </c>
      <c r="F253" s="6">
        <f>'JUNIO ORD'!F253</f>
        <v>6895.73</v>
      </c>
      <c r="G253" s="6">
        <f>+'JUNIO ORD'!G253</f>
        <v>3120.03</v>
      </c>
      <c r="H253" s="6">
        <f>+'JUNIO ORD'!H253</f>
        <v>1374.62</v>
      </c>
      <c r="I253" s="6">
        <f>+'JUNIO ORD'!I253</f>
        <v>2673.47</v>
      </c>
      <c r="J253" s="6">
        <f>+'JUNIO ORD'!J253</f>
        <v>450.81</v>
      </c>
      <c r="K253" s="6">
        <f>+'JUNIO ORD'!K253</f>
        <v>91.51</v>
      </c>
      <c r="L253" s="6">
        <f>+'JUNIO ORD'!L253</f>
        <v>0</v>
      </c>
      <c r="M253" s="6">
        <f>+'JUNIO ORD'!M253</f>
        <v>0</v>
      </c>
      <c r="N253" s="15">
        <f t="shared" si="3"/>
        <v>361500</v>
      </c>
    </row>
    <row r="254" spans="1:14" x14ac:dyDescent="0.3">
      <c r="A254" s="3">
        <v>251</v>
      </c>
      <c r="B254" s="13" t="s">
        <v>264</v>
      </c>
      <c r="C254" s="6">
        <f>'JUNIO ORD'!C254+'1ER AJUSTE CUAT. 2024 '!C254</f>
        <v>198333.69</v>
      </c>
      <c r="D254" s="6">
        <f>'JUNIO ORD'!D254+'1ER AJUSTE CUAT. 2024 '!D254</f>
        <v>61218.16</v>
      </c>
      <c r="E254" s="6">
        <f>+'JUNIO ORD'!E254</f>
        <v>2242.9899999999998</v>
      </c>
      <c r="F254" s="6">
        <f>'JUNIO ORD'!F254</f>
        <v>6392.9</v>
      </c>
      <c r="G254" s="6">
        <f>+'JUNIO ORD'!G254</f>
        <v>3143.73</v>
      </c>
      <c r="H254" s="6">
        <f>+'JUNIO ORD'!H254</f>
        <v>1001.42</v>
      </c>
      <c r="I254" s="6">
        <f>+'JUNIO ORD'!I254</f>
        <v>2128.0700000000002</v>
      </c>
      <c r="J254" s="6">
        <f>+'JUNIO ORD'!J254</f>
        <v>448.96</v>
      </c>
      <c r="K254" s="6">
        <f>+'JUNIO ORD'!K254</f>
        <v>58.3</v>
      </c>
      <c r="L254" s="6">
        <f>+'JUNIO ORD'!L254</f>
        <v>0</v>
      </c>
      <c r="M254" s="6">
        <f>+'JUNIO ORD'!M254</f>
        <v>0</v>
      </c>
      <c r="N254" s="15">
        <f t="shared" si="3"/>
        <v>274968.21999999997</v>
      </c>
    </row>
    <row r="255" spans="1:14" x14ac:dyDescent="0.3">
      <c r="A255" s="3">
        <v>252</v>
      </c>
      <c r="B255" s="13" t="s">
        <v>265</v>
      </c>
      <c r="C255" s="6">
        <f>'JUNIO ORD'!C255+'1ER AJUSTE CUAT. 2024 '!C255</f>
        <v>285588.59000000003</v>
      </c>
      <c r="D255" s="6">
        <f>'JUNIO ORD'!D255+'1ER AJUSTE CUAT. 2024 '!D255</f>
        <v>49846</v>
      </c>
      <c r="E255" s="6">
        <f>+'JUNIO ORD'!E255</f>
        <v>2553.81</v>
      </c>
      <c r="F255" s="6">
        <f>'JUNIO ORD'!F255</f>
        <v>6658.61</v>
      </c>
      <c r="G255" s="6">
        <f>+'JUNIO ORD'!G255</f>
        <v>6144.59</v>
      </c>
      <c r="H255" s="6">
        <f>+'JUNIO ORD'!H255</f>
        <v>1505.03</v>
      </c>
      <c r="I255" s="6">
        <f>+'JUNIO ORD'!I255</f>
        <v>4192.8599999999997</v>
      </c>
      <c r="J255" s="6">
        <f>+'JUNIO ORD'!J255</f>
        <v>463.75</v>
      </c>
      <c r="K255" s="6">
        <f>+'JUNIO ORD'!K255</f>
        <v>115.74</v>
      </c>
      <c r="L255" s="6">
        <f>+'JUNIO ORD'!L255</f>
        <v>0</v>
      </c>
      <c r="M255" s="6">
        <f>+'JUNIO ORD'!M255</f>
        <v>0</v>
      </c>
      <c r="N255" s="15">
        <f t="shared" si="3"/>
        <v>357068.98000000004</v>
      </c>
    </row>
    <row r="256" spans="1:14" x14ac:dyDescent="0.3">
      <c r="A256" s="3">
        <v>253</v>
      </c>
      <c r="B256" s="13" t="s">
        <v>266</v>
      </c>
      <c r="C256" s="6">
        <f>'JUNIO ORD'!C256+'1ER AJUSTE CUAT. 2024 '!C256</f>
        <v>300578.15999999997</v>
      </c>
      <c r="D256" s="6">
        <f>'JUNIO ORD'!D256+'1ER AJUSTE CUAT. 2024 '!D256</f>
        <v>70912.399999999994</v>
      </c>
      <c r="E256" s="6">
        <f>+'JUNIO ORD'!E256</f>
        <v>3153.59</v>
      </c>
      <c r="F256" s="6">
        <f>'JUNIO ORD'!F256</f>
        <v>8769.83</v>
      </c>
      <c r="G256" s="6">
        <f>+'JUNIO ORD'!G256</f>
        <v>5392.68</v>
      </c>
      <c r="H256" s="6">
        <f>+'JUNIO ORD'!H256</f>
        <v>1540.52</v>
      </c>
      <c r="I256" s="6">
        <f>+'JUNIO ORD'!I256</f>
        <v>3581.82</v>
      </c>
      <c r="J256" s="6">
        <f>+'JUNIO ORD'!J256</f>
        <v>609.65</v>
      </c>
      <c r="K256" s="6">
        <f>+'JUNIO ORD'!K256</f>
        <v>99.85</v>
      </c>
      <c r="L256" s="6">
        <f>+'JUNIO ORD'!L256</f>
        <v>0</v>
      </c>
      <c r="M256" s="6">
        <f>+'JUNIO ORD'!M256</f>
        <v>0</v>
      </c>
      <c r="N256" s="15">
        <f t="shared" si="3"/>
        <v>394638.5</v>
      </c>
    </row>
    <row r="257" spans="1:14" x14ac:dyDescent="0.3">
      <c r="A257" s="3">
        <v>254</v>
      </c>
      <c r="B257" s="13" t="s">
        <v>267</v>
      </c>
      <c r="C257" s="6">
        <f>'JUNIO ORD'!C257+'1ER AJUSTE CUAT. 2024 '!C257</f>
        <v>432775.25</v>
      </c>
      <c r="D257" s="6">
        <f>'JUNIO ORD'!D257+'1ER AJUSTE CUAT. 2024 '!D257</f>
        <v>131532.16999999998</v>
      </c>
      <c r="E257" s="6">
        <f>+'JUNIO ORD'!E257</f>
        <v>3599.61</v>
      </c>
      <c r="F257" s="6">
        <f>'JUNIO ORD'!F257</f>
        <v>9218.18</v>
      </c>
      <c r="G257" s="6">
        <f>+'JUNIO ORD'!G257</f>
        <v>8195.25</v>
      </c>
      <c r="H257" s="6">
        <f>+'JUNIO ORD'!H257</f>
        <v>2292.35</v>
      </c>
      <c r="I257" s="6">
        <f>+'JUNIO ORD'!I257</f>
        <v>6081.35</v>
      </c>
      <c r="J257" s="6">
        <f>+'JUNIO ORD'!J257</f>
        <v>660.35</v>
      </c>
      <c r="K257" s="6">
        <f>+'JUNIO ORD'!K257</f>
        <v>183.68</v>
      </c>
      <c r="L257" s="6">
        <f>+'JUNIO ORD'!L257</f>
        <v>0</v>
      </c>
      <c r="M257" s="6">
        <f>+'JUNIO ORD'!M257</f>
        <v>0</v>
      </c>
      <c r="N257" s="15">
        <f t="shared" si="3"/>
        <v>594538.18999999994</v>
      </c>
    </row>
    <row r="258" spans="1:14" x14ac:dyDescent="0.3">
      <c r="A258" s="3">
        <v>255</v>
      </c>
      <c r="B258" s="13" t="s">
        <v>268</v>
      </c>
      <c r="C258" s="6">
        <f>'JUNIO ORD'!C258+'1ER AJUSTE CUAT. 2024 '!C258</f>
        <v>260715.07</v>
      </c>
      <c r="D258" s="6">
        <f>'JUNIO ORD'!D258+'1ER AJUSTE CUAT. 2024 '!D258</f>
        <v>46945.599999999999</v>
      </c>
      <c r="E258" s="6">
        <f>+'JUNIO ORD'!E258</f>
        <v>2434.13</v>
      </c>
      <c r="F258" s="6">
        <f>'JUNIO ORD'!F258</f>
        <v>6746.89</v>
      </c>
      <c r="G258" s="6">
        <f>+'JUNIO ORD'!G258</f>
        <v>5062.95</v>
      </c>
      <c r="H258" s="6">
        <f>+'JUNIO ORD'!H258</f>
        <v>1340.13</v>
      </c>
      <c r="I258" s="6">
        <f>+'JUNIO ORD'!I258</f>
        <v>3437.14</v>
      </c>
      <c r="J258" s="6">
        <f>+'JUNIO ORD'!J258</f>
        <v>464.09</v>
      </c>
      <c r="K258" s="6">
        <f>+'JUNIO ORD'!K258</f>
        <v>93.45</v>
      </c>
      <c r="L258" s="6">
        <f>+'JUNIO ORD'!L258</f>
        <v>3115</v>
      </c>
      <c r="M258" s="6">
        <f>+'JUNIO ORD'!M258</f>
        <v>0</v>
      </c>
      <c r="N258" s="15">
        <f t="shared" si="3"/>
        <v>330354.45000000007</v>
      </c>
    </row>
    <row r="259" spans="1:14" x14ac:dyDescent="0.3">
      <c r="A259" s="3">
        <v>256</v>
      </c>
      <c r="B259" s="13" t="s">
        <v>269</v>
      </c>
      <c r="C259" s="6">
        <f>'JUNIO ORD'!C259+'1ER AJUSTE CUAT. 2024 '!C259</f>
        <v>105989.47</v>
      </c>
      <c r="D259" s="6">
        <f>'JUNIO ORD'!D259+'1ER AJUSTE CUAT. 2024 '!D259</f>
        <v>41149.01</v>
      </c>
      <c r="E259" s="6">
        <f>+'JUNIO ORD'!E259</f>
        <v>1276.58</v>
      </c>
      <c r="F259" s="6">
        <f>'JUNIO ORD'!F259</f>
        <v>3781.49</v>
      </c>
      <c r="G259" s="6">
        <f>+'JUNIO ORD'!G259</f>
        <v>576.22</v>
      </c>
      <c r="H259" s="6">
        <f>+'JUNIO ORD'!H259</f>
        <v>522.26</v>
      </c>
      <c r="I259" s="6">
        <f>+'JUNIO ORD'!I259</f>
        <v>632.07000000000005</v>
      </c>
      <c r="J259" s="6">
        <f>+'JUNIO ORD'!J259</f>
        <v>261.64999999999998</v>
      </c>
      <c r="K259" s="6">
        <f>+'JUNIO ORD'!K259</f>
        <v>25.67</v>
      </c>
      <c r="L259" s="6">
        <f>+'JUNIO ORD'!L259</f>
        <v>0</v>
      </c>
      <c r="M259" s="6">
        <f>+'JUNIO ORD'!M259</f>
        <v>0</v>
      </c>
      <c r="N259" s="15">
        <f t="shared" si="3"/>
        <v>154214.42000000001</v>
      </c>
    </row>
    <row r="260" spans="1:14" x14ac:dyDescent="0.3">
      <c r="A260" s="3">
        <v>257</v>
      </c>
      <c r="B260" s="13" t="s">
        <v>270</v>
      </c>
      <c r="C260" s="6">
        <f>'JUNIO ORD'!C260+'1ER AJUSTE CUAT. 2024 '!C260</f>
        <v>173850.94</v>
      </c>
      <c r="D260" s="6">
        <f>'JUNIO ORD'!D260+'1ER AJUSTE CUAT. 2024 '!D260</f>
        <v>65282.63</v>
      </c>
      <c r="E260" s="6">
        <f>+'JUNIO ORD'!E260</f>
        <v>1995.4000000000003</v>
      </c>
      <c r="F260" s="6">
        <f>'JUNIO ORD'!F260</f>
        <v>5663.7</v>
      </c>
      <c r="G260" s="6">
        <f>+'JUNIO ORD'!G260</f>
        <v>2703.49</v>
      </c>
      <c r="H260" s="6">
        <f>+'JUNIO ORD'!H260</f>
        <v>878.97</v>
      </c>
      <c r="I260" s="6">
        <f>+'JUNIO ORD'!I260</f>
        <v>1846.99</v>
      </c>
      <c r="J260" s="6">
        <f>+'JUNIO ORD'!J260</f>
        <v>406.96</v>
      </c>
      <c r="K260" s="6">
        <f>+'JUNIO ORD'!K260</f>
        <v>50.87</v>
      </c>
      <c r="L260" s="6">
        <f>+'JUNIO ORD'!L260</f>
        <v>6953</v>
      </c>
      <c r="M260" s="6">
        <f>+'JUNIO ORD'!M260</f>
        <v>0</v>
      </c>
      <c r="N260" s="15">
        <f t="shared" ref="N260:N323" si="4">SUM(C260:M260)</f>
        <v>259632.94999999998</v>
      </c>
    </row>
    <row r="261" spans="1:14" x14ac:dyDescent="0.3">
      <c r="A261" s="3">
        <v>258</v>
      </c>
      <c r="B261" s="13" t="s">
        <v>271</v>
      </c>
      <c r="C261" s="6">
        <f>'JUNIO ORD'!C261+'1ER AJUSTE CUAT. 2024 '!C261</f>
        <v>185690.78</v>
      </c>
      <c r="D261" s="6">
        <f>'JUNIO ORD'!D261+'1ER AJUSTE CUAT. 2024 '!D261</f>
        <v>56308.71</v>
      </c>
      <c r="E261" s="6">
        <f>+'JUNIO ORD'!E261</f>
        <v>1680.8899999999999</v>
      </c>
      <c r="F261" s="6">
        <f>'JUNIO ORD'!F261</f>
        <v>4373.8599999999997</v>
      </c>
      <c r="G261" s="6">
        <f>+'JUNIO ORD'!G261</f>
        <v>1772.69</v>
      </c>
      <c r="H261" s="6">
        <f>+'JUNIO ORD'!H261</f>
        <v>979.39</v>
      </c>
      <c r="I261" s="6">
        <f>+'JUNIO ORD'!I261</f>
        <v>1876.48</v>
      </c>
      <c r="J261" s="6">
        <f>+'JUNIO ORD'!J261</f>
        <v>309.62</v>
      </c>
      <c r="K261" s="6">
        <f>+'JUNIO ORD'!K261</f>
        <v>75.05</v>
      </c>
      <c r="L261" s="6">
        <f>+'JUNIO ORD'!L261</f>
        <v>0</v>
      </c>
      <c r="M261" s="6">
        <f>+'JUNIO ORD'!M261</f>
        <v>0</v>
      </c>
      <c r="N261" s="15">
        <f t="shared" si="4"/>
        <v>253067.47</v>
      </c>
    </row>
    <row r="262" spans="1:14" x14ac:dyDescent="0.3">
      <c r="A262" s="3">
        <v>259</v>
      </c>
      <c r="B262" s="13" t="s">
        <v>272</v>
      </c>
      <c r="C262" s="6">
        <f>'JUNIO ORD'!C262+'1ER AJUSTE CUAT. 2024 '!C262</f>
        <v>313169.64999999997</v>
      </c>
      <c r="D262" s="6">
        <f>'JUNIO ORD'!D262+'1ER AJUSTE CUAT. 2024 '!D262</f>
        <v>113529.89</v>
      </c>
      <c r="E262" s="6">
        <f>+'JUNIO ORD'!E262</f>
        <v>2988.0600000000004</v>
      </c>
      <c r="F262" s="6">
        <f>'JUNIO ORD'!F262</f>
        <v>8290.81</v>
      </c>
      <c r="G262" s="6">
        <f>+'JUNIO ORD'!G262</f>
        <v>5561.38</v>
      </c>
      <c r="H262" s="6">
        <f>+'JUNIO ORD'!H262</f>
        <v>1608.32</v>
      </c>
      <c r="I262" s="6">
        <f>+'JUNIO ORD'!I262</f>
        <v>3871.77</v>
      </c>
      <c r="J262" s="6">
        <f>+'JUNIO ORD'!J262</f>
        <v>573.6</v>
      </c>
      <c r="K262" s="6">
        <f>+'JUNIO ORD'!K262</f>
        <v>110.62</v>
      </c>
      <c r="L262" s="6">
        <f>+'JUNIO ORD'!L262</f>
        <v>0</v>
      </c>
      <c r="M262" s="6">
        <f>+'JUNIO ORD'!M262</f>
        <v>0</v>
      </c>
      <c r="N262" s="15">
        <f t="shared" si="4"/>
        <v>449704.1</v>
      </c>
    </row>
    <row r="263" spans="1:14" x14ac:dyDescent="0.3">
      <c r="A263" s="3">
        <v>260</v>
      </c>
      <c r="B263" s="13" t="s">
        <v>273</v>
      </c>
      <c r="C263" s="6">
        <f>'JUNIO ORD'!C263+'1ER AJUSTE CUAT. 2024 '!C263</f>
        <v>272866.94</v>
      </c>
      <c r="D263" s="6">
        <f>'JUNIO ORD'!D263+'1ER AJUSTE CUAT. 2024 '!D263</f>
        <v>45722.2</v>
      </c>
      <c r="E263" s="6">
        <f>+'JUNIO ORD'!E263</f>
        <v>2492.3599999999997</v>
      </c>
      <c r="F263" s="6">
        <f>'JUNIO ORD'!F263</f>
        <v>6654.11</v>
      </c>
      <c r="G263" s="6">
        <f>+'JUNIO ORD'!G263</f>
        <v>5592.82</v>
      </c>
      <c r="H263" s="6">
        <f>+'JUNIO ORD'!H263</f>
        <v>1424.44</v>
      </c>
      <c r="I263" s="6">
        <f>+'JUNIO ORD'!I263</f>
        <v>3839.35</v>
      </c>
      <c r="J263" s="6">
        <f>+'JUNIO ORD'!J263</f>
        <v>467.54</v>
      </c>
      <c r="K263" s="6">
        <f>+'JUNIO ORD'!K263</f>
        <v>105.48</v>
      </c>
      <c r="L263" s="6">
        <f>+'JUNIO ORD'!L263</f>
        <v>0</v>
      </c>
      <c r="M263" s="6">
        <f>+'JUNIO ORD'!M263</f>
        <v>0</v>
      </c>
      <c r="N263" s="15">
        <f t="shared" si="4"/>
        <v>339165.23999999993</v>
      </c>
    </row>
    <row r="264" spans="1:14" x14ac:dyDescent="0.3">
      <c r="A264" s="3">
        <v>261</v>
      </c>
      <c r="B264" s="13" t="s">
        <v>274</v>
      </c>
      <c r="C264" s="6">
        <f>'JUNIO ORD'!C264+'1ER AJUSTE CUAT. 2024 '!C264</f>
        <v>772749.91</v>
      </c>
      <c r="D264" s="6">
        <f>'JUNIO ORD'!D264+'1ER AJUSTE CUAT. 2024 '!D264</f>
        <v>379980.31</v>
      </c>
      <c r="E264" s="6">
        <f>+'JUNIO ORD'!E264</f>
        <v>5638.2699999999995</v>
      </c>
      <c r="F264" s="6">
        <f>'JUNIO ORD'!F264</f>
        <v>13540.87</v>
      </c>
      <c r="G264" s="6">
        <f>+'JUNIO ORD'!G264</f>
        <v>17896.849999999999</v>
      </c>
      <c r="H264" s="6">
        <f>+'JUNIO ORD'!H264</f>
        <v>4161.87</v>
      </c>
      <c r="I264" s="6">
        <f>+'JUNIO ORD'!I264</f>
        <v>12626.11</v>
      </c>
      <c r="J264" s="6">
        <f>+'JUNIO ORD'!J264</f>
        <v>948.22</v>
      </c>
      <c r="K264" s="6">
        <f>+'JUNIO ORD'!K264</f>
        <v>364.1</v>
      </c>
      <c r="L264" s="6">
        <f>+'JUNIO ORD'!L264</f>
        <v>0</v>
      </c>
      <c r="M264" s="6">
        <f>+'JUNIO ORD'!M264</f>
        <v>0</v>
      </c>
      <c r="N264" s="15">
        <f t="shared" si="4"/>
        <v>1207906.5100000005</v>
      </c>
    </row>
    <row r="265" spans="1:14" x14ac:dyDescent="0.3">
      <c r="A265" s="3">
        <v>262</v>
      </c>
      <c r="B265" s="13" t="s">
        <v>275</v>
      </c>
      <c r="C265" s="6">
        <f>'JUNIO ORD'!C265+'1ER AJUSTE CUAT. 2024 '!C265</f>
        <v>155659.89000000001</v>
      </c>
      <c r="D265" s="6">
        <f>'JUNIO ORD'!D265+'1ER AJUSTE CUAT. 2024 '!D265</f>
        <v>36117.93</v>
      </c>
      <c r="E265" s="6">
        <f>+'JUNIO ORD'!E265</f>
        <v>1464.7199999999998</v>
      </c>
      <c r="F265" s="6">
        <f>'JUNIO ORD'!F265</f>
        <v>3842.35</v>
      </c>
      <c r="G265" s="6">
        <f>+'JUNIO ORD'!G265</f>
        <v>2484.4899999999998</v>
      </c>
      <c r="H265" s="6">
        <f>+'JUNIO ORD'!H265</f>
        <v>818.39</v>
      </c>
      <c r="I265" s="6">
        <f>+'JUNIO ORD'!I265</f>
        <v>1943.93</v>
      </c>
      <c r="J265" s="6">
        <f>+'JUNIO ORD'!J265</f>
        <v>286.49</v>
      </c>
      <c r="K265" s="6">
        <f>+'JUNIO ORD'!K265</f>
        <v>60.86</v>
      </c>
      <c r="L265" s="6">
        <f>+'JUNIO ORD'!L265</f>
        <v>0</v>
      </c>
      <c r="M265" s="6">
        <f>+'JUNIO ORD'!M265</f>
        <v>0</v>
      </c>
      <c r="N265" s="15">
        <f t="shared" si="4"/>
        <v>202679.05</v>
      </c>
    </row>
    <row r="266" spans="1:14" x14ac:dyDescent="0.3">
      <c r="A266" s="3">
        <v>263</v>
      </c>
      <c r="B266" s="13" t="s">
        <v>276</v>
      </c>
      <c r="C266" s="6">
        <f>'JUNIO ORD'!C266+'1ER AJUSTE CUAT. 2024 '!C266</f>
        <v>426021.78</v>
      </c>
      <c r="D266" s="6">
        <f>'JUNIO ORD'!D266+'1ER AJUSTE CUAT. 2024 '!D266</f>
        <v>120463.18000000001</v>
      </c>
      <c r="E266" s="6">
        <f>+'JUNIO ORD'!E266</f>
        <v>3524.5299999999997</v>
      </c>
      <c r="F266" s="6">
        <f>'JUNIO ORD'!F266</f>
        <v>9425.5300000000007</v>
      </c>
      <c r="G266" s="6">
        <f>+'JUNIO ORD'!G266</f>
        <v>8227.91</v>
      </c>
      <c r="H266" s="6">
        <f>+'JUNIO ORD'!H266</f>
        <v>2222.8000000000002</v>
      </c>
      <c r="I266" s="6">
        <f>+'JUNIO ORD'!I266</f>
        <v>5862.79</v>
      </c>
      <c r="J266" s="6">
        <f>+'JUNIO ORD'!J266</f>
        <v>636.38</v>
      </c>
      <c r="K266" s="6">
        <f>+'JUNIO ORD'!K266</f>
        <v>171.26</v>
      </c>
      <c r="L266" s="6">
        <f>+'JUNIO ORD'!L266</f>
        <v>28320</v>
      </c>
      <c r="M266" s="6">
        <f>+'JUNIO ORD'!M266</f>
        <v>0</v>
      </c>
      <c r="N266" s="15">
        <f t="shared" si="4"/>
        <v>604876.16000000027</v>
      </c>
    </row>
    <row r="267" spans="1:14" x14ac:dyDescent="0.3">
      <c r="A267" s="3">
        <v>264</v>
      </c>
      <c r="B267" s="13" t="s">
        <v>277</v>
      </c>
      <c r="C267" s="6">
        <f>'JUNIO ORD'!C267+'1ER AJUSTE CUAT. 2024 '!C267</f>
        <v>287008.19</v>
      </c>
      <c r="D267" s="6">
        <f>'JUNIO ORD'!D267+'1ER AJUSTE CUAT. 2024 '!D267</f>
        <v>87775.9</v>
      </c>
      <c r="E267" s="6">
        <f>+'JUNIO ORD'!E267</f>
        <v>2677.53</v>
      </c>
      <c r="F267" s="6">
        <f>'JUNIO ORD'!F267</f>
        <v>7219.01</v>
      </c>
      <c r="G267" s="6">
        <f>+'JUNIO ORD'!G267</f>
        <v>5608.94</v>
      </c>
      <c r="H267" s="6">
        <f>+'JUNIO ORD'!H267</f>
        <v>1493.17</v>
      </c>
      <c r="I267" s="6">
        <f>+'JUNIO ORD'!I267</f>
        <v>3862.17</v>
      </c>
      <c r="J267" s="6">
        <f>+'JUNIO ORD'!J267</f>
        <v>497.92</v>
      </c>
      <c r="K267" s="6">
        <f>+'JUNIO ORD'!K267</f>
        <v>108.31</v>
      </c>
      <c r="L267" s="6">
        <f>+'JUNIO ORD'!L267</f>
        <v>2807</v>
      </c>
      <c r="M267" s="6">
        <f>+'JUNIO ORD'!M267</f>
        <v>0</v>
      </c>
      <c r="N267" s="15">
        <f t="shared" si="4"/>
        <v>399058.13999999996</v>
      </c>
    </row>
    <row r="268" spans="1:14" x14ac:dyDescent="0.3">
      <c r="A268" s="3">
        <v>265</v>
      </c>
      <c r="B268" s="13" t="s">
        <v>278</v>
      </c>
      <c r="C268" s="6">
        <f>'JUNIO ORD'!C268+'1ER AJUSTE CUAT. 2024 '!C268</f>
        <v>911285.87</v>
      </c>
      <c r="D268" s="6">
        <f>'JUNIO ORD'!D268+'1ER AJUSTE CUAT. 2024 '!D268</f>
        <v>60505.599999999999</v>
      </c>
      <c r="E268" s="6">
        <f>+'JUNIO ORD'!E268</f>
        <v>6209.64</v>
      </c>
      <c r="F268" s="6">
        <f>'JUNIO ORD'!F268</f>
        <v>13871.29</v>
      </c>
      <c r="G268" s="6">
        <f>+'JUNIO ORD'!G268</f>
        <v>17367.310000000001</v>
      </c>
      <c r="H268" s="6">
        <f>+'JUNIO ORD'!H268</f>
        <v>4987.24</v>
      </c>
      <c r="I268" s="6">
        <f>+'JUNIO ORD'!I268</f>
        <v>13949.64</v>
      </c>
      <c r="J268" s="6">
        <f>+'JUNIO ORD'!J268</f>
        <v>964.57</v>
      </c>
      <c r="K268" s="6">
        <f>+'JUNIO ORD'!K268</f>
        <v>461.99</v>
      </c>
      <c r="L268" s="6">
        <f>+'JUNIO ORD'!L268</f>
        <v>0</v>
      </c>
      <c r="M268" s="6">
        <f>+'JUNIO ORD'!M268</f>
        <v>0</v>
      </c>
      <c r="N268" s="15">
        <f t="shared" si="4"/>
        <v>1029603.15</v>
      </c>
    </row>
    <row r="269" spans="1:14" x14ac:dyDescent="0.3">
      <c r="A269" s="3">
        <v>266</v>
      </c>
      <c r="B269" s="13" t="s">
        <v>279</v>
      </c>
      <c r="C269" s="6">
        <f>'JUNIO ORD'!C269+'1ER AJUSTE CUAT. 2024 '!C269</f>
        <v>1087967.51</v>
      </c>
      <c r="D269" s="6">
        <f>'JUNIO ORD'!D269+'1ER AJUSTE CUAT. 2024 '!D269</f>
        <v>650004.56000000006</v>
      </c>
      <c r="E269" s="6">
        <f>+'JUNIO ORD'!E269</f>
        <v>7120.4</v>
      </c>
      <c r="F269" s="6">
        <f>'JUNIO ORD'!F269</f>
        <v>16247.24</v>
      </c>
      <c r="G269" s="6">
        <f>+'JUNIO ORD'!G269</f>
        <v>21933.99</v>
      </c>
      <c r="H269" s="6">
        <f>+'JUNIO ORD'!H269</f>
        <v>5914.19</v>
      </c>
      <c r="I269" s="6">
        <f>+'JUNIO ORD'!I269</f>
        <v>17085.79</v>
      </c>
      <c r="J269" s="6">
        <f>+'JUNIO ORD'!J269</f>
        <v>1091.52</v>
      </c>
      <c r="K269" s="6">
        <f>+'JUNIO ORD'!K269</f>
        <v>544.98</v>
      </c>
      <c r="L269" s="6">
        <f>+'JUNIO ORD'!L269</f>
        <v>0</v>
      </c>
      <c r="M269" s="6">
        <f>+'JUNIO ORD'!M269</f>
        <v>0</v>
      </c>
      <c r="N269" s="15">
        <f t="shared" si="4"/>
        <v>1807910.18</v>
      </c>
    </row>
    <row r="270" spans="1:14" x14ac:dyDescent="0.3">
      <c r="A270" s="3">
        <v>267</v>
      </c>
      <c r="B270" s="13" t="s">
        <v>280</v>
      </c>
      <c r="C270" s="6">
        <f>'JUNIO ORD'!C270+'1ER AJUSTE CUAT. 2024 '!C270</f>
        <v>78584.740000000005</v>
      </c>
      <c r="D270" s="6">
        <f>'JUNIO ORD'!D270+'1ER AJUSTE CUAT. 2024 '!D270</f>
        <v>36733.15</v>
      </c>
      <c r="E270" s="6">
        <f>+'JUNIO ORD'!E270</f>
        <v>1121.6200000000001</v>
      </c>
      <c r="F270" s="6">
        <f>'JUNIO ORD'!F270</f>
        <v>3367.64</v>
      </c>
      <c r="G270" s="6">
        <f>+'JUNIO ORD'!G270</f>
        <v>613.82000000000005</v>
      </c>
      <c r="H270" s="6">
        <f>+'JUNIO ORD'!H270</f>
        <v>379.17</v>
      </c>
      <c r="I270" s="6">
        <f>+'JUNIO ORD'!I270</f>
        <v>453.86</v>
      </c>
      <c r="J270" s="6">
        <f>+'JUNIO ORD'!J270</f>
        <v>235.45</v>
      </c>
      <c r="K270" s="6">
        <f>+'JUNIO ORD'!K270</f>
        <v>13.35</v>
      </c>
      <c r="L270" s="6">
        <f>+'JUNIO ORD'!L270</f>
        <v>0</v>
      </c>
      <c r="M270" s="6">
        <f>+'JUNIO ORD'!M270</f>
        <v>0</v>
      </c>
      <c r="N270" s="15">
        <f t="shared" si="4"/>
        <v>121502.80000000002</v>
      </c>
    </row>
    <row r="271" spans="1:14" x14ac:dyDescent="0.3">
      <c r="A271" s="3">
        <v>268</v>
      </c>
      <c r="B271" s="13" t="s">
        <v>281</v>
      </c>
      <c r="C271" s="6">
        <f>'JUNIO ORD'!C271+'1ER AJUSTE CUAT. 2024 '!C271</f>
        <v>268475.61</v>
      </c>
      <c r="D271" s="6">
        <f>'JUNIO ORD'!D271+'1ER AJUSTE CUAT. 2024 '!D271</f>
        <v>69330.19</v>
      </c>
      <c r="E271" s="6">
        <f>+'JUNIO ORD'!E271</f>
        <v>2026.59</v>
      </c>
      <c r="F271" s="6">
        <f>'JUNIO ORD'!F271</f>
        <v>4741.7</v>
      </c>
      <c r="G271" s="6">
        <f>+'JUNIO ORD'!G271</f>
        <v>2911.77</v>
      </c>
      <c r="H271" s="6">
        <f>+'JUNIO ORD'!H271</f>
        <v>1458.83</v>
      </c>
      <c r="I271" s="6">
        <f>+'JUNIO ORD'!I271</f>
        <v>3178.98</v>
      </c>
      <c r="J271" s="6">
        <f>+'JUNIO ORD'!J271</f>
        <v>327.9</v>
      </c>
      <c r="K271" s="6">
        <f>+'JUNIO ORD'!K271</f>
        <v>129.26</v>
      </c>
      <c r="L271" s="6">
        <f>+'JUNIO ORD'!L271</f>
        <v>20522</v>
      </c>
      <c r="M271" s="6">
        <f>+'JUNIO ORD'!M271</f>
        <v>0</v>
      </c>
      <c r="N271" s="15">
        <f t="shared" si="4"/>
        <v>373102.83000000007</v>
      </c>
    </row>
    <row r="272" spans="1:14" x14ac:dyDescent="0.3">
      <c r="A272" s="3">
        <v>269</v>
      </c>
      <c r="B272" s="13" t="s">
        <v>282</v>
      </c>
      <c r="C272" s="6">
        <f>'JUNIO ORD'!C272+'1ER AJUSTE CUAT. 2024 '!C272</f>
        <v>561351.9</v>
      </c>
      <c r="D272" s="6">
        <f>'JUNIO ORD'!D272+'1ER AJUSTE CUAT. 2024 '!D272</f>
        <v>227447.53</v>
      </c>
      <c r="E272" s="6">
        <f>+'JUNIO ORD'!E272</f>
        <v>4804.82</v>
      </c>
      <c r="F272" s="6">
        <f>'JUNIO ORD'!F272</f>
        <v>13553.06</v>
      </c>
      <c r="G272" s="6">
        <f>+'JUNIO ORD'!G272</f>
        <v>10914.92</v>
      </c>
      <c r="H272" s="6">
        <f>+'JUNIO ORD'!H272</f>
        <v>2869.28</v>
      </c>
      <c r="I272" s="6">
        <f>+'JUNIO ORD'!I272</f>
        <v>7505.64</v>
      </c>
      <c r="J272" s="6">
        <f>+'JUNIO ORD'!J272</f>
        <v>903.72</v>
      </c>
      <c r="K272" s="6">
        <f>+'JUNIO ORD'!K272</f>
        <v>204.33</v>
      </c>
      <c r="L272" s="6">
        <f>+'JUNIO ORD'!L272</f>
        <v>0</v>
      </c>
      <c r="M272" s="6">
        <f>+'JUNIO ORD'!M272</f>
        <v>0</v>
      </c>
      <c r="N272" s="15">
        <f t="shared" si="4"/>
        <v>829555.20000000007</v>
      </c>
    </row>
    <row r="273" spans="1:14" x14ac:dyDescent="0.3">
      <c r="A273" s="3">
        <v>270</v>
      </c>
      <c r="B273" s="13" t="s">
        <v>283</v>
      </c>
      <c r="C273" s="6">
        <f>'JUNIO ORD'!C273+'1ER AJUSTE CUAT. 2024 '!C273</f>
        <v>191376.54</v>
      </c>
      <c r="D273" s="6">
        <f>'JUNIO ORD'!D273+'1ER AJUSTE CUAT. 2024 '!D273</f>
        <v>55044</v>
      </c>
      <c r="E273" s="6">
        <f>+'JUNIO ORD'!E273</f>
        <v>2075.0700000000002</v>
      </c>
      <c r="F273" s="6">
        <f>'JUNIO ORD'!F273</f>
        <v>5730.24</v>
      </c>
      <c r="G273" s="6">
        <f>+'JUNIO ORD'!G273</f>
        <v>3449.6</v>
      </c>
      <c r="H273" s="6">
        <f>+'JUNIO ORD'!H273</f>
        <v>981.71</v>
      </c>
      <c r="I273" s="6">
        <f>+'JUNIO ORD'!I273</f>
        <v>2279.7600000000002</v>
      </c>
      <c r="J273" s="6">
        <f>+'JUNIO ORD'!J273</f>
        <v>452.13</v>
      </c>
      <c r="K273" s="6">
        <f>+'JUNIO ORD'!K273</f>
        <v>62</v>
      </c>
      <c r="L273" s="6">
        <f>+'JUNIO ORD'!L273</f>
        <v>0</v>
      </c>
      <c r="M273" s="6">
        <f>+'JUNIO ORD'!M273</f>
        <v>0</v>
      </c>
      <c r="N273" s="15">
        <f t="shared" si="4"/>
        <v>261451.05000000002</v>
      </c>
    </row>
    <row r="274" spans="1:14" x14ac:dyDescent="0.3">
      <c r="A274" s="3">
        <v>271</v>
      </c>
      <c r="B274" s="13" t="s">
        <v>284</v>
      </c>
      <c r="C274" s="6">
        <f>'JUNIO ORD'!C274+'1ER AJUSTE CUAT. 2024 '!C274</f>
        <v>357407.52</v>
      </c>
      <c r="D274" s="6">
        <f>'JUNIO ORD'!D274+'1ER AJUSTE CUAT. 2024 '!D274</f>
        <v>48582.8</v>
      </c>
      <c r="E274" s="6">
        <f>+'JUNIO ORD'!E274</f>
        <v>2966.88</v>
      </c>
      <c r="F274" s="6">
        <f>'JUNIO ORD'!F274</f>
        <v>7603.56</v>
      </c>
      <c r="G274" s="6">
        <f>+'JUNIO ORD'!G274</f>
        <v>8312.68</v>
      </c>
      <c r="H274" s="6">
        <f>+'JUNIO ORD'!H274</f>
        <v>1893.06</v>
      </c>
      <c r="I274" s="6">
        <f>+'JUNIO ORD'!I274</f>
        <v>5567.9</v>
      </c>
      <c r="J274" s="6">
        <f>+'JUNIO ORD'!J274</f>
        <v>531.85</v>
      </c>
      <c r="K274" s="6">
        <f>+'JUNIO ORD'!K274</f>
        <v>151.91999999999999</v>
      </c>
      <c r="L274" s="6">
        <f>+'JUNIO ORD'!L274</f>
        <v>2510</v>
      </c>
      <c r="M274" s="6">
        <f>+'JUNIO ORD'!M274</f>
        <v>0</v>
      </c>
      <c r="N274" s="15">
        <f t="shared" si="4"/>
        <v>435528.17</v>
      </c>
    </row>
    <row r="275" spans="1:14" x14ac:dyDescent="0.3">
      <c r="A275" s="3">
        <v>272</v>
      </c>
      <c r="B275" s="13" t="s">
        <v>285</v>
      </c>
      <c r="C275" s="6">
        <f>'JUNIO ORD'!C275+'1ER AJUSTE CUAT. 2024 '!C275</f>
        <v>715865.70000000007</v>
      </c>
      <c r="D275" s="6">
        <f>'JUNIO ORD'!D275+'1ER AJUSTE CUAT. 2024 '!D275</f>
        <v>97661.41</v>
      </c>
      <c r="E275" s="6">
        <f>+'JUNIO ORD'!E275</f>
        <v>4838.2000000000007</v>
      </c>
      <c r="F275" s="6">
        <f>'JUNIO ORD'!F275</f>
        <v>10999</v>
      </c>
      <c r="G275" s="6">
        <f>+'JUNIO ORD'!G275</f>
        <v>15950.08</v>
      </c>
      <c r="H275" s="6">
        <f>+'JUNIO ORD'!H275</f>
        <v>3838.03</v>
      </c>
      <c r="I275" s="6">
        <f>+'JUNIO ORD'!I275</f>
        <v>11735.15</v>
      </c>
      <c r="J275" s="6">
        <f>+'JUNIO ORD'!J275</f>
        <v>819.54</v>
      </c>
      <c r="K275" s="6">
        <f>+'JUNIO ORD'!K275</f>
        <v>350.44</v>
      </c>
      <c r="L275" s="6">
        <f>+'JUNIO ORD'!L275</f>
        <v>0</v>
      </c>
      <c r="M275" s="6">
        <f>+'JUNIO ORD'!M275</f>
        <v>0</v>
      </c>
      <c r="N275" s="15">
        <f t="shared" si="4"/>
        <v>862057.55</v>
      </c>
    </row>
    <row r="276" spans="1:14" x14ac:dyDescent="0.3">
      <c r="A276" s="3">
        <v>273</v>
      </c>
      <c r="B276" s="13" t="s">
        <v>286</v>
      </c>
      <c r="C276" s="6">
        <f>'JUNIO ORD'!C276+'1ER AJUSTE CUAT. 2024 '!C276</f>
        <v>419288.22</v>
      </c>
      <c r="D276" s="6">
        <f>'JUNIO ORD'!D276+'1ER AJUSTE CUAT. 2024 '!D276</f>
        <v>76502.84</v>
      </c>
      <c r="E276" s="6">
        <f>+'JUNIO ORD'!E276</f>
        <v>3417.97</v>
      </c>
      <c r="F276" s="6">
        <f>'JUNIO ORD'!F276</f>
        <v>8717.33</v>
      </c>
      <c r="G276" s="6">
        <f>+'JUNIO ORD'!G276</f>
        <v>10020.49</v>
      </c>
      <c r="H276" s="6">
        <f>+'JUNIO ORD'!H276</f>
        <v>2223.6999999999998</v>
      </c>
      <c r="I276" s="6">
        <f>+'JUNIO ORD'!I276</f>
        <v>6637.88</v>
      </c>
      <c r="J276" s="6">
        <f>+'JUNIO ORD'!J276</f>
        <v>600.86</v>
      </c>
      <c r="K276" s="6">
        <f>+'JUNIO ORD'!K276</f>
        <v>180.47</v>
      </c>
      <c r="L276" s="6">
        <f>+'JUNIO ORD'!L276</f>
        <v>0</v>
      </c>
      <c r="M276" s="6">
        <f>+'JUNIO ORD'!M276</f>
        <v>0</v>
      </c>
      <c r="N276" s="15">
        <f t="shared" si="4"/>
        <v>527589.75999999989</v>
      </c>
    </row>
    <row r="277" spans="1:14" x14ac:dyDescent="0.3">
      <c r="A277" s="3">
        <v>274</v>
      </c>
      <c r="B277" s="13" t="s">
        <v>287</v>
      </c>
      <c r="C277" s="6">
        <f>'JUNIO ORD'!C277+'1ER AJUSTE CUAT. 2024 '!C277</f>
        <v>249022.61</v>
      </c>
      <c r="D277" s="6">
        <f>'JUNIO ORD'!D277+'1ER AJUSTE CUAT. 2024 '!D277</f>
        <v>56086.96</v>
      </c>
      <c r="E277" s="6">
        <f>+'JUNIO ORD'!E277</f>
        <v>2344.69</v>
      </c>
      <c r="F277" s="6">
        <f>'JUNIO ORD'!F277</f>
        <v>6045.59</v>
      </c>
      <c r="G277" s="6">
        <f>+'JUNIO ORD'!G277</f>
        <v>3446.31</v>
      </c>
      <c r="H277" s="6">
        <f>+'JUNIO ORD'!H277</f>
        <v>1317.41</v>
      </c>
      <c r="I277" s="6">
        <f>+'JUNIO ORD'!I277</f>
        <v>2893.88</v>
      </c>
      <c r="J277" s="6">
        <f>+'JUNIO ORD'!J277</f>
        <v>462.51</v>
      </c>
      <c r="K277" s="6">
        <f>+'JUNIO ORD'!K277</f>
        <v>99.89</v>
      </c>
      <c r="L277" s="6">
        <f>+'JUNIO ORD'!L277</f>
        <v>462</v>
      </c>
      <c r="M277" s="6">
        <f>+'JUNIO ORD'!M277</f>
        <v>0</v>
      </c>
      <c r="N277" s="15">
        <f t="shared" si="4"/>
        <v>322181.85000000003</v>
      </c>
    </row>
    <row r="278" spans="1:14" x14ac:dyDescent="0.3">
      <c r="A278" s="3">
        <v>275</v>
      </c>
      <c r="B278" s="13" t="s">
        <v>288</v>
      </c>
      <c r="C278" s="6">
        <f>'JUNIO ORD'!C278+'1ER AJUSTE CUAT. 2024 '!C278</f>
        <v>871283.07</v>
      </c>
      <c r="D278" s="6">
        <f>'JUNIO ORD'!D278+'1ER AJUSTE CUAT. 2024 '!D278</f>
        <v>65296.800000000003</v>
      </c>
      <c r="E278" s="6">
        <f>+'JUNIO ORD'!E278</f>
        <v>5804.7</v>
      </c>
      <c r="F278" s="6">
        <f>'JUNIO ORD'!F278</f>
        <v>12943.98</v>
      </c>
      <c r="G278" s="6">
        <f>+'JUNIO ORD'!G278</f>
        <v>18896.490000000002</v>
      </c>
      <c r="H278" s="6">
        <f>+'JUNIO ORD'!H278</f>
        <v>4764.13</v>
      </c>
      <c r="I278" s="6">
        <f>+'JUNIO ORD'!I278</f>
        <v>14215.3</v>
      </c>
      <c r="J278" s="6">
        <f>+'JUNIO ORD'!J278</f>
        <v>918.84</v>
      </c>
      <c r="K278" s="6">
        <f>+'JUNIO ORD'!K278</f>
        <v>442.61</v>
      </c>
      <c r="L278" s="6">
        <f>+'JUNIO ORD'!L278</f>
        <v>0</v>
      </c>
      <c r="M278" s="6">
        <f>+'JUNIO ORD'!M278</f>
        <v>0</v>
      </c>
      <c r="N278" s="15">
        <f t="shared" si="4"/>
        <v>994565.91999999993</v>
      </c>
    </row>
    <row r="279" spans="1:14" x14ac:dyDescent="0.3">
      <c r="A279" s="3">
        <v>276</v>
      </c>
      <c r="B279" s="13" t="s">
        <v>289</v>
      </c>
      <c r="C279" s="6">
        <f>'JUNIO ORD'!C279+'1ER AJUSTE CUAT. 2024 '!C279</f>
        <v>165623.66999999998</v>
      </c>
      <c r="D279" s="6">
        <f>'JUNIO ORD'!D279+'1ER AJUSTE CUAT. 2024 '!D279</f>
        <v>80638.58</v>
      </c>
      <c r="E279" s="6">
        <f>+'JUNIO ORD'!E279</f>
        <v>2150.1799999999998</v>
      </c>
      <c r="F279" s="6">
        <f>'JUNIO ORD'!F279</f>
        <v>6416.81</v>
      </c>
      <c r="G279" s="6">
        <f>+'JUNIO ORD'!G279</f>
        <v>1813.89</v>
      </c>
      <c r="H279" s="6">
        <f>+'JUNIO ORD'!H279</f>
        <v>807.8</v>
      </c>
      <c r="I279" s="6">
        <f>+'JUNIO ORD'!I279</f>
        <v>1238.1199999999999</v>
      </c>
      <c r="J279" s="6">
        <f>+'JUNIO ORD'!J279</f>
        <v>440.88</v>
      </c>
      <c r="K279" s="6">
        <f>+'JUNIO ORD'!K279</f>
        <v>35</v>
      </c>
      <c r="L279" s="6">
        <f>+'JUNIO ORD'!L279</f>
        <v>7884</v>
      </c>
      <c r="M279" s="6">
        <f>+'JUNIO ORD'!M279</f>
        <v>0</v>
      </c>
      <c r="N279" s="15">
        <f t="shared" si="4"/>
        <v>267048.93</v>
      </c>
    </row>
    <row r="280" spans="1:14" x14ac:dyDescent="0.3">
      <c r="A280" s="3">
        <v>277</v>
      </c>
      <c r="B280" s="13" t="s">
        <v>290</v>
      </c>
      <c r="C280" s="6">
        <f>'JUNIO ORD'!C280+'1ER AJUSTE CUAT. 2024 '!C280</f>
        <v>1590844.9000000001</v>
      </c>
      <c r="D280" s="6">
        <f>'JUNIO ORD'!D280+'1ER AJUSTE CUAT. 2024 '!D280</f>
        <v>507560.6</v>
      </c>
      <c r="E280" s="6">
        <f>+'JUNIO ORD'!E280</f>
        <v>11656.78</v>
      </c>
      <c r="F280" s="6">
        <f>'JUNIO ORD'!F280</f>
        <v>28810.99</v>
      </c>
      <c r="G280" s="6">
        <f>+'JUNIO ORD'!G280</f>
        <v>31951.25</v>
      </c>
      <c r="H280" s="6">
        <f>+'JUNIO ORD'!H280</f>
        <v>8499.1</v>
      </c>
      <c r="I280" s="6">
        <f>+'JUNIO ORD'!I280</f>
        <v>23731.48</v>
      </c>
      <c r="J280" s="6">
        <f>+'JUNIO ORD'!J280</f>
        <v>2017.78</v>
      </c>
      <c r="K280" s="6">
        <f>+'JUNIO ORD'!K280</f>
        <v>727.15</v>
      </c>
      <c r="L280" s="6">
        <f>+'JUNIO ORD'!L280</f>
        <v>70645</v>
      </c>
      <c r="M280" s="6">
        <f>+'JUNIO ORD'!M280</f>
        <v>0</v>
      </c>
      <c r="N280" s="15">
        <f t="shared" si="4"/>
        <v>2276445.0299999998</v>
      </c>
    </row>
    <row r="281" spans="1:14" x14ac:dyDescent="0.3">
      <c r="A281" s="3">
        <v>278</v>
      </c>
      <c r="B281" s="13" t="s">
        <v>291</v>
      </c>
      <c r="C281" s="6">
        <f>'JUNIO ORD'!C281+'1ER AJUSTE CUAT. 2024 '!C281</f>
        <v>4262628.37</v>
      </c>
      <c r="D281" s="6">
        <f>'JUNIO ORD'!D281+'1ER AJUSTE CUAT. 2024 '!D281</f>
        <v>1122011.72</v>
      </c>
      <c r="E281" s="6">
        <f>+'JUNIO ORD'!E281</f>
        <v>26528.010000000002</v>
      </c>
      <c r="F281" s="6">
        <f>'JUNIO ORD'!F281</f>
        <v>58107.41</v>
      </c>
      <c r="G281" s="6">
        <f>+'JUNIO ORD'!G281</f>
        <v>99868.6</v>
      </c>
      <c r="H281" s="6">
        <f>+'JUNIO ORD'!H281</f>
        <v>23323.86</v>
      </c>
      <c r="I281" s="6">
        <f>+'JUNIO ORD'!I281</f>
        <v>73162.539999999994</v>
      </c>
      <c r="J281" s="6">
        <f>+'JUNIO ORD'!J281</f>
        <v>4150.26</v>
      </c>
      <c r="K281" s="6">
        <f>+'JUNIO ORD'!K281</f>
        <v>2203.4499999999998</v>
      </c>
      <c r="L281" s="6">
        <f>+'JUNIO ORD'!L281</f>
        <v>0</v>
      </c>
      <c r="M281" s="6">
        <f>+'JUNIO ORD'!M281</f>
        <v>40704.370000000003</v>
      </c>
      <c r="N281" s="15">
        <f t="shared" si="4"/>
        <v>5712688.5899999999</v>
      </c>
    </row>
    <row r="282" spans="1:14" x14ac:dyDescent="0.3">
      <c r="A282" s="3">
        <v>279</v>
      </c>
      <c r="B282" s="13" t="s">
        <v>292</v>
      </c>
      <c r="C282" s="6">
        <f>'JUNIO ORD'!C282+'1ER AJUSTE CUAT. 2024 '!C282</f>
        <v>378265.95</v>
      </c>
      <c r="D282" s="6">
        <f>'JUNIO ORD'!D282+'1ER AJUSTE CUAT. 2024 '!D282</f>
        <v>139244.22</v>
      </c>
      <c r="E282" s="6">
        <f>+'JUNIO ORD'!E282</f>
        <v>3046.78</v>
      </c>
      <c r="F282" s="6">
        <f>'JUNIO ORD'!F282</f>
        <v>7722.31</v>
      </c>
      <c r="G282" s="6">
        <f>+'JUNIO ORD'!G282</f>
        <v>7421.92</v>
      </c>
      <c r="H282" s="6">
        <f>+'JUNIO ORD'!H282</f>
        <v>2009.83</v>
      </c>
      <c r="I282" s="6">
        <f>+'JUNIO ORD'!I282</f>
        <v>5506.91</v>
      </c>
      <c r="J282" s="6">
        <f>+'JUNIO ORD'!J282</f>
        <v>535.70000000000005</v>
      </c>
      <c r="K282" s="6">
        <f>+'JUNIO ORD'!K282</f>
        <v>164.57</v>
      </c>
      <c r="L282" s="6">
        <f>+'JUNIO ORD'!L282</f>
        <v>0</v>
      </c>
      <c r="M282" s="6">
        <f>+'JUNIO ORD'!M282</f>
        <v>0</v>
      </c>
      <c r="N282" s="15">
        <f t="shared" si="4"/>
        <v>543918.19000000006</v>
      </c>
    </row>
    <row r="283" spans="1:14" x14ac:dyDescent="0.3">
      <c r="A283" s="3">
        <v>280</v>
      </c>
      <c r="B283" s="13" t="s">
        <v>293</v>
      </c>
      <c r="C283" s="6">
        <f>'JUNIO ORD'!C283+'1ER AJUSTE CUAT. 2024 '!C283</f>
        <v>380643.87</v>
      </c>
      <c r="D283" s="6">
        <f>'JUNIO ORD'!D283+'1ER AJUSTE CUAT. 2024 '!D283</f>
        <v>101330.17000000001</v>
      </c>
      <c r="E283" s="6">
        <f>+'JUNIO ORD'!E283</f>
        <v>3114.67</v>
      </c>
      <c r="F283" s="6">
        <f>'JUNIO ORD'!F283</f>
        <v>7971.29</v>
      </c>
      <c r="G283" s="6">
        <f>+'JUNIO ORD'!G283</f>
        <v>5055.75</v>
      </c>
      <c r="H283" s="6">
        <f>+'JUNIO ORD'!H283</f>
        <v>2016.71</v>
      </c>
      <c r="I283" s="6">
        <f>+'JUNIO ORD'!I283</f>
        <v>4564.55</v>
      </c>
      <c r="J283" s="6">
        <f>+'JUNIO ORD'!J283</f>
        <v>554.70000000000005</v>
      </c>
      <c r="K283" s="6">
        <f>+'JUNIO ORD'!K283</f>
        <v>162.83000000000001</v>
      </c>
      <c r="L283" s="6">
        <f>+'JUNIO ORD'!L283</f>
        <v>9723</v>
      </c>
      <c r="M283" s="6">
        <f>+'JUNIO ORD'!M283</f>
        <v>0</v>
      </c>
      <c r="N283" s="15">
        <f t="shared" si="4"/>
        <v>515137.54000000004</v>
      </c>
    </row>
    <row r="284" spans="1:14" x14ac:dyDescent="0.3">
      <c r="A284" s="3">
        <v>281</v>
      </c>
      <c r="B284" s="13" t="s">
        <v>294</v>
      </c>
      <c r="C284" s="6">
        <f>'JUNIO ORD'!C284+'1ER AJUSTE CUAT. 2024 '!C284</f>
        <v>125899.39</v>
      </c>
      <c r="D284" s="6">
        <f>'JUNIO ORD'!D284+'1ER AJUSTE CUAT. 2024 '!D284</f>
        <v>35114.630000000005</v>
      </c>
      <c r="E284" s="6">
        <f>+'JUNIO ORD'!E284</f>
        <v>1195.33</v>
      </c>
      <c r="F284" s="6">
        <f>'JUNIO ORD'!F284</f>
        <v>3416.15</v>
      </c>
      <c r="G284" s="6">
        <f>+'JUNIO ORD'!G284</f>
        <v>761.89</v>
      </c>
      <c r="H284" s="6">
        <f>+'JUNIO ORD'!H284</f>
        <v>639.03</v>
      </c>
      <c r="I284" s="6">
        <f>+'JUNIO ORD'!I284</f>
        <v>970.64</v>
      </c>
      <c r="J284" s="6">
        <f>+'JUNIO ORD'!J284</f>
        <v>218.46</v>
      </c>
      <c r="K284" s="6">
        <f>+'JUNIO ORD'!K284</f>
        <v>42.35</v>
      </c>
      <c r="L284" s="6">
        <f>+'JUNIO ORD'!L284</f>
        <v>0</v>
      </c>
      <c r="M284" s="6">
        <f>+'JUNIO ORD'!M284</f>
        <v>0</v>
      </c>
      <c r="N284" s="15">
        <f t="shared" si="4"/>
        <v>168257.87000000002</v>
      </c>
    </row>
    <row r="285" spans="1:14" x14ac:dyDescent="0.3">
      <c r="A285" s="3">
        <v>282</v>
      </c>
      <c r="B285" s="13" t="s">
        <v>295</v>
      </c>
      <c r="C285" s="6">
        <f>'JUNIO ORD'!C285+'1ER AJUSTE CUAT. 2024 '!C285</f>
        <v>139539.32</v>
      </c>
      <c r="D285" s="6">
        <f>'JUNIO ORD'!D285+'1ER AJUSTE CUAT. 2024 '!D285</f>
        <v>34725.599999999999</v>
      </c>
      <c r="E285" s="6">
        <f>+'JUNIO ORD'!E285</f>
        <v>1574.74</v>
      </c>
      <c r="F285" s="6">
        <f>'JUNIO ORD'!F285</f>
        <v>4516.13</v>
      </c>
      <c r="G285" s="6">
        <f>+'JUNIO ORD'!G285</f>
        <v>1664.33</v>
      </c>
      <c r="H285" s="6">
        <f>+'JUNIO ORD'!H285</f>
        <v>702.61</v>
      </c>
      <c r="I285" s="6">
        <f>+'JUNIO ORD'!I285</f>
        <v>1288.3</v>
      </c>
      <c r="J285" s="6">
        <f>+'JUNIO ORD'!J285</f>
        <v>308.43</v>
      </c>
      <c r="K285" s="6">
        <f>+'JUNIO ORD'!K285</f>
        <v>40.57</v>
      </c>
      <c r="L285" s="6">
        <f>+'JUNIO ORD'!L285</f>
        <v>0</v>
      </c>
      <c r="M285" s="6">
        <f>+'JUNIO ORD'!M285</f>
        <v>0</v>
      </c>
      <c r="N285" s="15">
        <f t="shared" si="4"/>
        <v>184360.02999999997</v>
      </c>
    </row>
    <row r="286" spans="1:14" x14ac:dyDescent="0.3">
      <c r="A286" s="3">
        <v>283</v>
      </c>
      <c r="B286" s="13" t="s">
        <v>296</v>
      </c>
      <c r="C286" s="6">
        <f>'JUNIO ORD'!C286+'1ER AJUSTE CUAT. 2024 '!C286</f>
        <v>293176.36</v>
      </c>
      <c r="D286" s="6">
        <f>'JUNIO ORD'!D286+'1ER AJUSTE CUAT. 2024 '!D286</f>
        <v>71798.84</v>
      </c>
      <c r="E286" s="6">
        <f>+'JUNIO ORD'!E286</f>
        <v>2224.62</v>
      </c>
      <c r="F286" s="6">
        <f>'JUNIO ORD'!F286</f>
        <v>5043.58</v>
      </c>
      <c r="G286" s="6">
        <f>+'JUNIO ORD'!G286</f>
        <v>2634.28</v>
      </c>
      <c r="H286" s="6">
        <f>+'JUNIO ORD'!H286</f>
        <v>1606.57</v>
      </c>
      <c r="I286" s="6">
        <f>+'JUNIO ORD'!I286</f>
        <v>3321.85</v>
      </c>
      <c r="J286" s="6">
        <f>+'JUNIO ORD'!J286</f>
        <v>367.08</v>
      </c>
      <c r="K286" s="6">
        <f>+'JUNIO ORD'!K286</f>
        <v>144.94</v>
      </c>
      <c r="L286" s="6">
        <f>+'JUNIO ORD'!L286</f>
        <v>0</v>
      </c>
      <c r="M286" s="6">
        <f>+'JUNIO ORD'!M286</f>
        <v>0</v>
      </c>
      <c r="N286" s="15">
        <f t="shared" si="4"/>
        <v>380318.12</v>
      </c>
    </row>
    <row r="287" spans="1:14" x14ac:dyDescent="0.3">
      <c r="A287" s="3">
        <v>284</v>
      </c>
      <c r="B287" s="13" t="s">
        <v>297</v>
      </c>
      <c r="C287" s="6">
        <f>'JUNIO ORD'!C287+'1ER AJUSTE CUAT. 2024 '!C287</f>
        <v>562392.37</v>
      </c>
      <c r="D287" s="6">
        <f>'JUNIO ORD'!D287+'1ER AJUSTE CUAT. 2024 '!D287</f>
        <v>159949.88</v>
      </c>
      <c r="E287" s="6">
        <f>+'JUNIO ORD'!E287</f>
        <v>6015.27</v>
      </c>
      <c r="F287" s="6">
        <f>'JUNIO ORD'!F287</f>
        <v>16615.36</v>
      </c>
      <c r="G287" s="6">
        <f>+'JUNIO ORD'!G287</f>
        <v>8296.69</v>
      </c>
      <c r="H287" s="6">
        <f>+'JUNIO ORD'!H287</f>
        <v>2890.53</v>
      </c>
      <c r="I287" s="6">
        <f>+'JUNIO ORD'!I287</f>
        <v>6075.91</v>
      </c>
      <c r="J287" s="6">
        <f>+'JUNIO ORD'!J287</f>
        <v>1155.8599999999999</v>
      </c>
      <c r="K287" s="6">
        <f>+'JUNIO ORD'!K287</f>
        <v>187.49</v>
      </c>
      <c r="L287" s="6">
        <f>+'JUNIO ORD'!L287</f>
        <v>0</v>
      </c>
      <c r="M287" s="6">
        <f>+'JUNIO ORD'!M287</f>
        <v>0</v>
      </c>
      <c r="N287" s="15">
        <f t="shared" si="4"/>
        <v>763579.36</v>
      </c>
    </row>
    <row r="288" spans="1:14" x14ac:dyDescent="0.3">
      <c r="A288" s="3">
        <v>285</v>
      </c>
      <c r="B288" s="13" t="s">
        <v>298</v>
      </c>
      <c r="C288" s="6">
        <f>'JUNIO ORD'!C288+'1ER AJUSTE CUAT. 2024 '!C288</f>
        <v>432992.23</v>
      </c>
      <c r="D288" s="6">
        <f>'JUNIO ORD'!D288+'1ER AJUSTE CUAT. 2024 '!D288</f>
        <v>93406.21</v>
      </c>
      <c r="E288" s="6">
        <f>+'JUNIO ORD'!E288</f>
        <v>3296.03</v>
      </c>
      <c r="F288" s="6">
        <f>'JUNIO ORD'!F288</f>
        <v>8167.81</v>
      </c>
      <c r="G288" s="6">
        <f>+'JUNIO ORD'!G288</f>
        <v>9415.5499999999993</v>
      </c>
      <c r="H288" s="6">
        <f>+'JUNIO ORD'!H288</f>
        <v>2314.41</v>
      </c>
      <c r="I288" s="6">
        <f>+'JUNIO ORD'!I288</f>
        <v>6737.35</v>
      </c>
      <c r="J288" s="6">
        <f>+'JUNIO ORD'!J288</f>
        <v>555.76</v>
      </c>
      <c r="K288" s="6">
        <f>+'JUNIO ORD'!K288</f>
        <v>196.24</v>
      </c>
      <c r="L288" s="6">
        <f>+'JUNIO ORD'!L288</f>
        <v>0</v>
      </c>
      <c r="M288" s="6">
        <f>+'JUNIO ORD'!M288</f>
        <v>0</v>
      </c>
      <c r="N288" s="15">
        <f t="shared" si="4"/>
        <v>557081.59000000008</v>
      </c>
    </row>
    <row r="289" spans="1:14" x14ac:dyDescent="0.3">
      <c r="A289" s="3">
        <v>286</v>
      </c>
      <c r="B289" s="13" t="s">
        <v>299</v>
      </c>
      <c r="C289" s="6">
        <f>'JUNIO ORD'!C289+'1ER AJUSTE CUAT. 2024 '!C289</f>
        <v>430634.23999999999</v>
      </c>
      <c r="D289" s="6">
        <f>'JUNIO ORD'!D289+'1ER AJUSTE CUAT. 2024 '!D289</f>
        <v>132695.17000000001</v>
      </c>
      <c r="E289" s="6">
        <f>+'JUNIO ORD'!E289</f>
        <v>3894.3</v>
      </c>
      <c r="F289" s="6">
        <f>'JUNIO ORD'!F289</f>
        <v>10332.280000000001</v>
      </c>
      <c r="G289" s="6">
        <f>+'JUNIO ORD'!G289</f>
        <v>7898.44</v>
      </c>
      <c r="H289" s="6">
        <f>+'JUNIO ORD'!H289</f>
        <v>2253.1799999999998</v>
      </c>
      <c r="I289" s="6">
        <f>+'JUNIO ORD'!I289</f>
        <v>5733.2</v>
      </c>
      <c r="J289" s="6">
        <f>+'JUNIO ORD'!J289</f>
        <v>748.76</v>
      </c>
      <c r="K289" s="6">
        <f>+'JUNIO ORD'!K289</f>
        <v>168.33</v>
      </c>
      <c r="L289" s="6">
        <f>+'JUNIO ORD'!L289</f>
        <v>0</v>
      </c>
      <c r="M289" s="6">
        <f>+'JUNIO ORD'!M289</f>
        <v>0</v>
      </c>
      <c r="N289" s="15">
        <f t="shared" si="4"/>
        <v>594357.9</v>
      </c>
    </row>
    <row r="290" spans="1:14" x14ac:dyDescent="0.3">
      <c r="A290" s="3">
        <v>287</v>
      </c>
      <c r="B290" s="13" t="s">
        <v>300</v>
      </c>
      <c r="C290" s="6">
        <f>'JUNIO ORD'!C290+'1ER AJUSTE CUAT. 2024 '!C290</f>
        <v>487313.02</v>
      </c>
      <c r="D290" s="6">
        <f>'JUNIO ORD'!D290+'1ER AJUSTE CUAT. 2024 '!D290</f>
        <v>39348.400000000001</v>
      </c>
      <c r="E290" s="6">
        <f>+'JUNIO ORD'!E290</f>
        <v>2575.88</v>
      </c>
      <c r="F290" s="6">
        <f>'JUNIO ORD'!F290</f>
        <v>3832.66</v>
      </c>
      <c r="G290" s="6">
        <f>+'JUNIO ORD'!G290</f>
        <v>775.16</v>
      </c>
      <c r="H290" s="6">
        <f>+'JUNIO ORD'!H290</f>
        <v>2801.93</v>
      </c>
      <c r="I290" s="6">
        <f>+'JUNIO ORD'!I290</f>
        <v>5068.75</v>
      </c>
      <c r="J290" s="6">
        <f>+'JUNIO ORD'!J290</f>
        <v>291.25</v>
      </c>
      <c r="K290" s="6">
        <f>+'JUNIO ORD'!K290</f>
        <v>302.20999999999998</v>
      </c>
      <c r="L290" s="6">
        <f>+'JUNIO ORD'!L290</f>
        <v>2888</v>
      </c>
      <c r="M290" s="6">
        <f>+'JUNIO ORD'!M290</f>
        <v>0</v>
      </c>
      <c r="N290" s="15">
        <f t="shared" si="4"/>
        <v>545197.26000000013</v>
      </c>
    </row>
    <row r="291" spans="1:14" x14ac:dyDescent="0.3">
      <c r="A291" s="3">
        <v>288</v>
      </c>
      <c r="B291" s="13" t="s">
        <v>301</v>
      </c>
      <c r="C291" s="6">
        <f>'JUNIO ORD'!C291+'1ER AJUSTE CUAT. 2024 '!C291</f>
        <v>121736.15</v>
      </c>
      <c r="D291" s="6">
        <f>'JUNIO ORD'!D291+'1ER AJUSTE CUAT. 2024 '!D291</f>
        <v>62808.160000000003</v>
      </c>
      <c r="E291" s="6">
        <f>+'JUNIO ORD'!E291</f>
        <v>1560.41</v>
      </c>
      <c r="F291" s="6">
        <f>'JUNIO ORD'!F291</f>
        <v>4572.13</v>
      </c>
      <c r="G291" s="6">
        <f>+'JUNIO ORD'!G291</f>
        <v>1485.7</v>
      </c>
      <c r="H291" s="6">
        <f>+'JUNIO ORD'!H291</f>
        <v>601.75</v>
      </c>
      <c r="I291" s="6">
        <f>+'JUNIO ORD'!I291</f>
        <v>1029.82</v>
      </c>
      <c r="J291" s="6">
        <f>+'JUNIO ORD'!J291</f>
        <v>316.22000000000003</v>
      </c>
      <c r="K291" s="6">
        <f>+'JUNIO ORD'!K291</f>
        <v>28.46</v>
      </c>
      <c r="L291" s="6">
        <f>+'JUNIO ORD'!L291</f>
        <v>3222</v>
      </c>
      <c r="M291" s="6">
        <f>+'JUNIO ORD'!M291</f>
        <v>0</v>
      </c>
      <c r="N291" s="15">
        <f t="shared" si="4"/>
        <v>197360.80000000002</v>
      </c>
    </row>
    <row r="292" spans="1:14" x14ac:dyDescent="0.3">
      <c r="A292" s="3">
        <v>289</v>
      </c>
      <c r="B292" s="13" t="s">
        <v>302</v>
      </c>
      <c r="C292" s="6">
        <f>'JUNIO ORD'!C292+'1ER AJUSTE CUAT. 2024 '!C292</f>
        <v>181732.73</v>
      </c>
      <c r="D292" s="6">
        <f>'JUNIO ORD'!D292+'1ER AJUSTE CUAT. 2024 '!D292</f>
        <v>49424.4</v>
      </c>
      <c r="E292" s="6">
        <f>+'JUNIO ORD'!E292</f>
        <v>1987.4699999999998</v>
      </c>
      <c r="F292" s="6">
        <f>'JUNIO ORD'!F292</f>
        <v>5568.78</v>
      </c>
      <c r="G292" s="6">
        <f>+'JUNIO ORD'!G292</f>
        <v>3109.87</v>
      </c>
      <c r="H292" s="6">
        <f>+'JUNIO ORD'!H292</f>
        <v>926.77</v>
      </c>
      <c r="I292" s="6">
        <f>+'JUNIO ORD'!I292</f>
        <v>2114.16</v>
      </c>
      <c r="J292" s="6">
        <f>+'JUNIO ORD'!J292</f>
        <v>386.81</v>
      </c>
      <c r="K292" s="6">
        <f>+'JUNIO ORD'!K292</f>
        <v>57.61</v>
      </c>
      <c r="L292" s="6">
        <f>+'JUNIO ORD'!L292</f>
        <v>7354</v>
      </c>
      <c r="M292" s="6">
        <f>+'JUNIO ORD'!M292</f>
        <v>0</v>
      </c>
      <c r="N292" s="15">
        <f t="shared" si="4"/>
        <v>252662.59999999998</v>
      </c>
    </row>
    <row r="293" spans="1:14" x14ac:dyDescent="0.3">
      <c r="A293" s="3">
        <v>290</v>
      </c>
      <c r="B293" s="13" t="s">
        <v>303</v>
      </c>
      <c r="C293" s="6">
        <f>'JUNIO ORD'!C293+'1ER AJUSTE CUAT. 2024 '!C293</f>
        <v>169676.14</v>
      </c>
      <c r="D293" s="6">
        <f>'JUNIO ORD'!D293+'1ER AJUSTE CUAT. 2024 '!D293</f>
        <v>63281.090000000004</v>
      </c>
      <c r="E293" s="6">
        <f>+'JUNIO ORD'!E293</f>
        <v>1581.44</v>
      </c>
      <c r="F293" s="6">
        <f>'JUNIO ORD'!F293</f>
        <v>4258.07</v>
      </c>
      <c r="G293" s="6">
        <f>+'JUNIO ORD'!G293</f>
        <v>2637.99</v>
      </c>
      <c r="H293" s="6">
        <f>+'JUNIO ORD'!H293</f>
        <v>883.16</v>
      </c>
      <c r="I293" s="6">
        <f>+'JUNIO ORD'!I293</f>
        <v>2050.27</v>
      </c>
      <c r="J293" s="6">
        <f>+'JUNIO ORD'!J293</f>
        <v>288.20999999999998</v>
      </c>
      <c r="K293" s="6">
        <f>+'JUNIO ORD'!K293</f>
        <v>64.33</v>
      </c>
      <c r="L293" s="6">
        <f>+'JUNIO ORD'!L293</f>
        <v>0</v>
      </c>
      <c r="M293" s="6">
        <f>+'JUNIO ORD'!M293</f>
        <v>0</v>
      </c>
      <c r="N293" s="15">
        <f t="shared" si="4"/>
        <v>244720.69999999998</v>
      </c>
    </row>
    <row r="294" spans="1:14" x14ac:dyDescent="0.3">
      <c r="A294" s="3">
        <v>291</v>
      </c>
      <c r="B294" s="13" t="s">
        <v>304</v>
      </c>
      <c r="C294" s="6">
        <f>'JUNIO ORD'!C294+'1ER AJUSTE CUAT. 2024 '!C294</f>
        <v>469909.31</v>
      </c>
      <c r="D294" s="6">
        <f>'JUNIO ORD'!D294+'1ER AJUSTE CUAT. 2024 '!D294</f>
        <v>106685.29</v>
      </c>
      <c r="E294" s="6">
        <f>+'JUNIO ORD'!E294</f>
        <v>3755.55</v>
      </c>
      <c r="F294" s="6">
        <f>'JUNIO ORD'!F294</f>
        <v>9431.4599999999991</v>
      </c>
      <c r="G294" s="6">
        <f>+'JUNIO ORD'!G294</f>
        <v>10936.49</v>
      </c>
      <c r="H294" s="6">
        <f>+'JUNIO ORD'!H294</f>
        <v>2503.98</v>
      </c>
      <c r="I294" s="6">
        <f>+'JUNIO ORD'!I294</f>
        <v>7544.35</v>
      </c>
      <c r="J294" s="6">
        <f>+'JUNIO ORD'!J294</f>
        <v>657.58</v>
      </c>
      <c r="K294" s="6">
        <f>+'JUNIO ORD'!K294</f>
        <v>207.1</v>
      </c>
      <c r="L294" s="6">
        <f>+'JUNIO ORD'!L294</f>
        <v>3260</v>
      </c>
      <c r="M294" s="6">
        <f>+'JUNIO ORD'!M294</f>
        <v>0</v>
      </c>
      <c r="N294" s="15">
        <f t="shared" si="4"/>
        <v>614891.10999999987</v>
      </c>
    </row>
    <row r="295" spans="1:14" x14ac:dyDescent="0.3">
      <c r="A295" s="3">
        <v>292</v>
      </c>
      <c r="B295" s="13" t="s">
        <v>305</v>
      </c>
      <c r="C295" s="6">
        <f>'JUNIO ORD'!C295+'1ER AJUSTE CUAT. 2024 '!C295</f>
        <v>212502.26</v>
      </c>
      <c r="D295" s="6">
        <f>'JUNIO ORD'!D295+'1ER AJUSTE CUAT. 2024 '!D295</f>
        <v>60422.65</v>
      </c>
      <c r="E295" s="6">
        <f>+'JUNIO ORD'!E295</f>
        <v>2163.08</v>
      </c>
      <c r="F295" s="6">
        <f>'JUNIO ORD'!F295</f>
        <v>5907.03</v>
      </c>
      <c r="G295" s="6">
        <f>+'JUNIO ORD'!G295</f>
        <v>3925.4</v>
      </c>
      <c r="H295" s="6">
        <f>+'JUNIO ORD'!H295</f>
        <v>1098.94</v>
      </c>
      <c r="I295" s="6">
        <f>+'JUNIO ORD'!I295</f>
        <v>2679.99</v>
      </c>
      <c r="J295" s="6">
        <f>+'JUNIO ORD'!J295</f>
        <v>410.09</v>
      </c>
      <c r="K295" s="6">
        <f>+'JUNIO ORD'!K295</f>
        <v>74.849999999999994</v>
      </c>
      <c r="L295" s="6">
        <f>+'JUNIO ORD'!L295</f>
        <v>0</v>
      </c>
      <c r="M295" s="6">
        <f>+'JUNIO ORD'!M295</f>
        <v>0</v>
      </c>
      <c r="N295" s="15">
        <f t="shared" si="4"/>
        <v>289184.2900000001</v>
      </c>
    </row>
    <row r="296" spans="1:14" x14ac:dyDescent="0.3">
      <c r="A296" s="3">
        <v>293</v>
      </c>
      <c r="B296" s="13" t="s">
        <v>306</v>
      </c>
      <c r="C296" s="6">
        <f>'JUNIO ORD'!C296+'1ER AJUSTE CUAT. 2024 '!C296</f>
        <v>2943756.95</v>
      </c>
      <c r="D296" s="6">
        <f>'JUNIO ORD'!D296+'1ER AJUSTE CUAT. 2024 '!D296</f>
        <v>508922.83999999997</v>
      </c>
      <c r="E296" s="6">
        <f>+'JUNIO ORD'!E296</f>
        <v>14756.29</v>
      </c>
      <c r="F296" s="6">
        <f>'JUNIO ORD'!F296</f>
        <v>26979.15</v>
      </c>
      <c r="G296" s="6">
        <f>+'JUNIO ORD'!G296</f>
        <v>42052.38</v>
      </c>
      <c r="H296" s="6">
        <f>+'JUNIO ORD'!H296</f>
        <v>16413.830000000002</v>
      </c>
      <c r="I296" s="6">
        <f>+'JUNIO ORD'!I296</f>
        <v>43512.4</v>
      </c>
      <c r="J296" s="6">
        <f>+'JUNIO ORD'!J296</f>
        <v>1927.45</v>
      </c>
      <c r="K296" s="6">
        <f>+'JUNIO ORD'!K296</f>
        <v>1681.66</v>
      </c>
      <c r="L296" s="6">
        <f>+'JUNIO ORD'!L296</f>
        <v>102008</v>
      </c>
      <c r="M296" s="6">
        <f>+'JUNIO ORD'!M296</f>
        <v>0</v>
      </c>
      <c r="N296" s="15">
        <f t="shared" si="4"/>
        <v>3702010.95</v>
      </c>
    </row>
    <row r="297" spans="1:14" x14ac:dyDescent="0.3">
      <c r="A297" s="3">
        <v>294</v>
      </c>
      <c r="B297" s="13" t="s">
        <v>307</v>
      </c>
      <c r="C297" s="6">
        <f>'JUNIO ORD'!C297+'1ER AJUSTE CUAT. 2024 '!C297</f>
        <v>1048855.1099999999</v>
      </c>
      <c r="D297" s="6">
        <f>'JUNIO ORD'!D297+'1ER AJUSTE CUAT. 2024 '!D297</f>
        <v>243502.38</v>
      </c>
      <c r="E297" s="6">
        <f>+'JUNIO ORD'!E297</f>
        <v>5852.87</v>
      </c>
      <c r="F297" s="6">
        <f>'JUNIO ORD'!F297</f>
        <v>11408.19</v>
      </c>
      <c r="G297" s="6">
        <f>+'JUNIO ORD'!G297</f>
        <v>17419.36</v>
      </c>
      <c r="H297" s="6">
        <f>+'JUNIO ORD'!H297</f>
        <v>5833.94</v>
      </c>
      <c r="I297" s="6">
        <f>+'JUNIO ORD'!I297</f>
        <v>16207.32</v>
      </c>
      <c r="J297" s="6">
        <f>+'JUNIO ORD'!J297</f>
        <v>750.12</v>
      </c>
      <c r="K297" s="6">
        <f>+'JUNIO ORD'!K297</f>
        <v>584.79999999999995</v>
      </c>
      <c r="L297" s="6">
        <f>+'JUNIO ORD'!L297</f>
        <v>27197</v>
      </c>
      <c r="M297" s="6">
        <f>+'JUNIO ORD'!M297</f>
        <v>0</v>
      </c>
      <c r="N297" s="15">
        <f t="shared" si="4"/>
        <v>1377611.09</v>
      </c>
    </row>
    <row r="298" spans="1:14" x14ac:dyDescent="0.3">
      <c r="A298" s="3">
        <v>295</v>
      </c>
      <c r="B298" s="13" t="s">
        <v>308</v>
      </c>
      <c r="C298" s="6">
        <f>'JUNIO ORD'!C298+'1ER AJUSTE CUAT. 2024 '!C298</f>
        <v>1662211.17</v>
      </c>
      <c r="D298" s="6">
        <f>'JUNIO ORD'!D298+'1ER AJUSTE CUAT. 2024 '!D298</f>
        <v>411552.87</v>
      </c>
      <c r="E298" s="6">
        <f>+'JUNIO ORD'!E298</f>
        <v>9936.51</v>
      </c>
      <c r="F298" s="6">
        <f>'JUNIO ORD'!F298</f>
        <v>21732.61</v>
      </c>
      <c r="G298" s="6">
        <f>+'JUNIO ORD'!G298</f>
        <v>24840.49</v>
      </c>
      <c r="H298" s="6">
        <f>+'JUNIO ORD'!H298</f>
        <v>9079.14</v>
      </c>
      <c r="I298" s="6">
        <f>+'JUNIO ORD'!I298</f>
        <v>23530.98</v>
      </c>
      <c r="J298" s="6">
        <f>+'JUNIO ORD'!J298</f>
        <v>1581.63</v>
      </c>
      <c r="K298" s="6">
        <f>+'JUNIO ORD'!K298</f>
        <v>861.28</v>
      </c>
      <c r="L298" s="6">
        <f>+'JUNIO ORD'!L298</f>
        <v>2887</v>
      </c>
      <c r="M298" s="6">
        <f>+'JUNIO ORD'!M298</f>
        <v>0</v>
      </c>
      <c r="N298" s="15">
        <f t="shared" si="4"/>
        <v>2168213.6800000002</v>
      </c>
    </row>
    <row r="299" spans="1:14" x14ac:dyDescent="0.3">
      <c r="A299" s="3">
        <v>296</v>
      </c>
      <c r="B299" s="13" t="s">
        <v>309</v>
      </c>
      <c r="C299" s="6">
        <f>'JUNIO ORD'!C299+'1ER AJUSTE CUAT. 2024 '!C299</f>
        <v>157782.12</v>
      </c>
      <c r="D299" s="6">
        <f>'JUNIO ORD'!D299+'1ER AJUSTE CUAT. 2024 '!D299</f>
        <v>53872.229999999996</v>
      </c>
      <c r="E299" s="6">
        <f>+'JUNIO ORD'!E299</f>
        <v>1594.72</v>
      </c>
      <c r="F299" s="6">
        <f>'JUNIO ORD'!F299</f>
        <v>4384.03</v>
      </c>
      <c r="G299" s="6">
        <f>+'JUNIO ORD'!G299</f>
        <v>2398.1999999999998</v>
      </c>
      <c r="H299" s="6">
        <f>+'JUNIO ORD'!H299</f>
        <v>813.4</v>
      </c>
      <c r="I299" s="6">
        <f>+'JUNIO ORD'!I299</f>
        <v>1814.05</v>
      </c>
      <c r="J299" s="6">
        <f>+'JUNIO ORD'!J299</f>
        <v>310.02</v>
      </c>
      <c r="K299" s="6">
        <f>+'JUNIO ORD'!K299</f>
        <v>54.89</v>
      </c>
      <c r="L299" s="6">
        <f>+'JUNIO ORD'!L299</f>
        <v>8964</v>
      </c>
      <c r="M299" s="6">
        <f>+'JUNIO ORD'!M299</f>
        <v>0</v>
      </c>
      <c r="N299" s="15">
        <f t="shared" si="4"/>
        <v>231987.65999999997</v>
      </c>
    </row>
    <row r="300" spans="1:14" x14ac:dyDescent="0.3">
      <c r="A300" s="3">
        <v>297</v>
      </c>
      <c r="B300" s="13" t="s">
        <v>310</v>
      </c>
      <c r="C300" s="6">
        <f>'JUNIO ORD'!C300+'1ER AJUSTE CUAT. 2024 '!C300</f>
        <v>327318.3</v>
      </c>
      <c r="D300" s="6">
        <f>'JUNIO ORD'!D300+'1ER AJUSTE CUAT. 2024 '!D300</f>
        <v>90084.52</v>
      </c>
      <c r="E300" s="6">
        <f>+'JUNIO ORD'!E300</f>
        <v>2703.88</v>
      </c>
      <c r="F300" s="6">
        <f>'JUNIO ORD'!F300</f>
        <v>6726.18</v>
      </c>
      <c r="G300" s="6">
        <f>+'JUNIO ORD'!G300</f>
        <v>7205.48</v>
      </c>
      <c r="H300" s="6">
        <f>+'JUNIO ORD'!H300</f>
        <v>1750.67</v>
      </c>
      <c r="I300" s="6">
        <f>+'JUNIO ORD'!I300</f>
        <v>5011.05</v>
      </c>
      <c r="J300" s="6">
        <f>+'JUNIO ORD'!J300</f>
        <v>481.66</v>
      </c>
      <c r="K300" s="6">
        <f>+'JUNIO ORD'!K300</f>
        <v>144.52000000000001</v>
      </c>
      <c r="L300" s="6">
        <f>+'JUNIO ORD'!L300</f>
        <v>7589</v>
      </c>
      <c r="M300" s="6">
        <f>+'JUNIO ORD'!M300</f>
        <v>0</v>
      </c>
      <c r="N300" s="15">
        <f t="shared" si="4"/>
        <v>449015.25999999995</v>
      </c>
    </row>
    <row r="301" spans="1:14" x14ac:dyDescent="0.3">
      <c r="A301" s="3">
        <v>298</v>
      </c>
      <c r="B301" s="13" t="s">
        <v>311</v>
      </c>
      <c r="C301" s="6">
        <f>'JUNIO ORD'!C301+'1ER AJUSTE CUAT. 2024 '!C301</f>
        <v>1792496.37</v>
      </c>
      <c r="D301" s="6">
        <f>'JUNIO ORD'!D301+'1ER AJUSTE CUAT. 2024 '!D301</f>
        <v>285787.93</v>
      </c>
      <c r="E301" s="6">
        <f>+'JUNIO ORD'!E301</f>
        <v>10772.039999999999</v>
      </c>
      <c r="F301" s="6">
        <f>'JUNIO ORD'!F301</f>
        <v>22990.12</v>
      </c>
      <c r="G301" s="6">
        <f>+'JUNIO ORD'!G301</f>
        <v>34329.24</v>
      </c>
      <c r="H301" s="6">
        <f>+'JUNIO ORD'!H301</f>
        <v>9843.36</v>
      </c>
      <c r="I301" s="6">
        <f>+'JUNIO ORD'!I301</f>
        <v>28382.880000000001</v>
      </c>
      <c r="J301" s="6">
        <f>+'JUNIO ORD'!J301</f>
        <v>1655.85</v>
      </c>
      <c r="K301" s="6">
        <f>+'JUNIO ORD'!K301</f>
        <v>944.27</v>
      </c>
      <c r="L301" s="6">
        <f>+'JUNIO ORD'!L301</f>
        <v>0</v>
      </c>
      <c r="M301" s="6">
        <f>+'JUNIO ORD'!M301</f>
        <v>0</v>
      </c>
      <c r="N301" s="15">
        <f t="shared" si="4"/>
        <v>2187202.06</v>
      </c>
    </row>
    <row r="302" spans="1:14" x14ac:dyDescent="0.3">
      <c r="A302" s="3">
        <v>299</v>
      </c>
      <c r="B302" s="13" t="s">
        <v>312</v>
      </c>
      <c r="C302" s="6">
        <f>'JUNIO ORD'!C302+'1ER AJUSTE CUAT. 2024 '!C302</f>
        <v>176884.78</v>
      </c>
      <c r="D302" s="6">
        <f>'JUNIO ORD'!D302+'1ER AJUSTE CUAT. 2024 '!D302</f>
        <v>48828</v>
      </c>
      <c r="E302" s="6">
        <f>+'JUNIO ORD'!E302</f>
        <v>1959.5200000000002</v>
      </c>
      <c r="F302" s="6">
        <f>'JUNIO ORD'!F302</f>
        <v>5492.73</v>
      </c>
      <c r="G302" s="6">
        <f>+'JUNIO ORD'!G302</f>
        <v>2839.69</v>
      </c>
      <c r="H302" s="6">
        <f>+'JUNIO ORD'!H302</f>
        <v>901.47</v>
      </c>
      <c r="I302" s="6">
        <f>+'JUNIO ORD'!I302</f>
        <v>1989.3</v>
      </c>
      <c r="J302" s="6">
        <f>+'JUNIO ORD'!J302</f>
        <v>390.03</v>
      </c>
      <c r="K302" s="6">
        <f>+'JUNIO ORD'!K302</f>
        <v>55.3</v>
      </c>
      <c r="L302" s="6">
        <f>+'JUNIO ORD'!L302</f>
        <v>5523</v>
      </c>
      <c r="M302" s="6">
        <f>+'JUNIO ORD'!M302</f>
        <v>0</v>
      </c>
      <c r="N302" s="15">
        <f t="shared" si="4"/>
        <v>244863.81999999998</v>
      </c>
    </row>
    <row r="303" spans="1:14" x14ac:dyDescent="0.3">
      <c r="A303" s="3">
        <v>300</v>
      </c>
      <c r="B303" s="13" t="s">
        <v>313</v>
      </c>
      <c r="C303" s="6">
        <f>'JUNIO ORD'!C303+'1ER AJUSTE CUAT. 2024 '!C303</f>
        <v>714584.91999999993</v>
      </c>
      <c r="D303" s="6">
        <f>'JUNIO ORD'!D303+'1ER AJUSTE CUAT. 2024 '!D303</f>
        <v>95966.41</v>
      </c>
      <c r="E303" s="6">
        <f>+'JUNIO ORD'!E303</f>
        <v>4819.9399999999996</v>
      </c>
      <c r="F303" s="6">
        <f>'JUNIO ORD'!F303</f>
        <v>11254.2</v>
      </c>
      <c r="G303" s="6">
        <f>+'JUNIO ORD'!G303</f>
        <v>17014.47</v>
      </c>
      <c r="H303" s="6">
        <f>+'JUNIO ORD'!H303</f>
        <v>3866.24</v>
      </c>
      <c r="I303" s="6">
        <f>+'JUNIO ORD'!I303</f>
        <v>12093.25</v>
      </c>
      <c r="J303" s="6">
        <f>+'JUNIO ORD'!J303</f>
        <v>792.93</v>
      </c>
      <c r="K303" s="6">
        <f>+'JUNIO ORD'!K303</f>
        <v>349.21</v>
      </c>
      <c r="L303" s="6">
        <f>+'JUNIO ORD'!L303</f>
        <v>0</v>
      </c>
      <c r="M303" s="6">
        <f>+'JUNIO ORD'!M303</f>
        <v>0</v>
      </c>
      <c r="N303" s="15">
        <f t="shared" si="4"/>
        <v>860741.56999999983</v>
      </c>
    </row>
    <row r="304" spans="1:14" x14ac:dyDescent="0.3">
      <c r="A304" s="3">
        <v>301</v>
      </c>
      <c r="B304" s="13" t="s">
        <v>314</v>
      </c>
      <c r="C304" s="6">
        <f>'JUNIO ORD'!C304+'1ER AJUSTE CUAT. 2024 '!C304</f>
        <v>375310.98</v>
      </c>
      <c r="D304" s="6">
        <f>'JUNIO ORD'!D304+'1ER AJUSTE CUAT. 2024 '!D304</f>
        <v>152293.73000000001</v>
      </c>
      <c r="E304" s="6">
        <f>+'JUNIO ORD'!E304</f>
        <v>3934.14</v>
      </c>
      <c r="F304" s="6">
        <f>'JUNIO ORD'!F304</f>
        <v>11215.19</v>
      </c>
      <c r="G304" s="6">
        <f>+'JUNIO ORD'!G304</f>
        <v>4042</v>
      </c>
      <c r="H304" s="6">
        <f>+'JUNIO ORD'!H304</f>
        <v>1898.82</v>
      </c>
      <c r="I304" s="6">
        <f>+'JUNIO ORD'!I304</f>
        <v>3426.74</v>
      </c>
      <c r="J304" s="6">
        <f>+'JUNIO ORD'!J304</f>
        <v>798</v>
      </c>
      <c r="K304" s="6">
        <f>+'JUNIO ORD'!K304</f>
        <v>116.93</v>
      </c>
      <c r="L304" s="6">
        <f>+'JUNIO ORD'!L304</f>
        <v>17688</v>
      </c>
      <c r="M304" s="6">
        <f>+'JUNIO ORD'!M304</f>
        <v>0</v>
      </c>
      <c r="N304" s="15">
        <f t="shared" si="4"/>
        <v>570724.52999999991</v>
      </c>
    </row>
    <row r="305" spans="1:14" x14ac:dyDescent="0.3">
      <c r="A305" s="3">
        <v>302</v>
      </c>
      <c r="B305" s="13" t="s">
        <v>315</v>
      </c>
      <c r="C305" s="6">
        <f>'JUNIO ORD'!C305+'1ER AJUSTE CUAT. 2024 '!C305</f>
        <v>532428.76</v>
      </c>
      <c r="D305" s="6">
        <f>'JUNIO ORD'!D305+'1ER AJUSTE CUAT. 2024 '!D305</f>
        <v>117963.98999999999</v>
      </c>
      <c r="E305" s="6">
        <f>+'JUNIO ORD'!E305</f>
        <v>4131.3599999999997</v>
      </c>
      <c r="F305" s="6">
        <f>'JUNIO ORD'!F305</f>
        <v>10855.89</v>
      </c>
      <c r="G305" s="6">
        <f>+'JUNIO ORD'!G305</f>
        <v>11874.86</v>
      </c>
      <c r="H305" s="6">
        <f>+'JUNIO ORD'!H305</f>
        <v>2795.31</v>
      </c>
      <c r="I305" s="6">
        <f>+'JUNIO ORD'!I305</f>
        <v>8068.7</v>
      </c>
      <c r="J305" s="6">
        <f>+'JUNIO ORD'!J305</f>
        <v>708.11</v>
      </c>
      <c r="K305" s="6">
        <f>+'JUNIO ORD'!K305</f>
        <v>224.54</v>
      </c>
      <c r="L305" s="6">
        <f>+'JUNIO ORD'!L305</f>
        <v>0</v>
      </c>
      <c r="M305" s="6">
        <f>+'JUNIO ORD'!M305</f>
        <v>0</v>
      </c>
      <c r="N305" s="15">
        <f t="shared" si="4"/>
        <v>689051.52</v>
      </c>
    </row>
    <row r="306" spans="1:14" x14ac:dyDescent="0.3">
      <c r="A306" s="3">
        <v>303</v>
      </c>
      <c r="B306" s="13" t="s">
        <v>316</v>
      </c>
      <c r="C306" s="6">
        <f>'JUNIO ORD'!C306+'1ER AJUSTE CUAT. 2024 '!C306</f>
        <v>153920.24</v>
      </c>
      <c r="D306" s="6">
        <f>'JUNIO ORD'!D306+'1ER AJUSTE CUAT. 2024 '!D306</f>
        <v>34138.199999999997</v>
      </c>
      <c r="E306" s="6">
        <f>+'JUNIO ORD'!E306</f>
        <v>1550.71</v>
      </c>
      <c r="F306" s="6">
        <f>'JUNIO ORD'!F306</f>
        <v>4296.0200000000004</v>
      </c>
      <c r="G306" s="6">
        <f>+'JUNIO ORD'!G306</f>
        <v>2738.79</v>
      </c>
      <c r="H306" s="6">
        <f>+'JUNIO ORD'!H306</f>
        <v>790.68</v>
      </c>
      <c r="I306" s="6">
        <f>+'JUNIO ORD'!I306</f>
        <v>1905.91</v>
      </c>
      <c r="J306" s="6">
        <f>+'JUNIO ORD'!J306</f>
        <v>302.83</v>
      </c>
      <c r="K306" s="6">
        <f>+'JUNIO ORD'!K306</f>
        <v>52.78</v>
      </c>
      <c r="L306" s="6">
        <f>+'JUNIO ORD'!L306</f>
        <v>6159</v>
      </c>
      <c r="M306" s="6">
        <f>+'JUNIO ORD'!M306</f>
        <v>0</v>
      </c>
      <c r="N306" s="15">
        <f t="shared" si="4"/>
        <v>205855.15999999997</v>
      </c>
    </row>
    <row r="307" spans="1:14" x14ac:dyDescent="0.3">
      <c r="A307" s="3">
        <v>304</v>
      </c>
      <c r="B307" s="13" t="s">
        <v>317</v>
      </c>
      <c r="C307" s="6">
        <f>'JUNIO ORD'!C307+'1ER AJUSTE CUAT. 2024 '!C307</f>
        <v>339172.71</v>
      </c>
      <c r="D307" s="6">
        <f>'JUNIO ORD'!D307+'1ER AJUSTE CUAT. 2024 '!D307</f>
        <v>48381.71</v>
      </c>
      <c r="E307" s="6">
        <f>+'JUNIO ORD'!E307</f>
        <v>2268.7399999999998</v>
      </c>
      <c r="F307" s="6">
        <f>'JUNIO ORD'!F307</f>
        <v>4650.6099999999997</v>
      </c>
      <c r="G307" s="6">
        <f>+'JUNIO ORD'!G307</f>
        <v>1828.24</v>
      </c>
      <c r="H307" s="6">
        <f>+'JUNIO ORD'!H307</f>
        <v>1890.77</v>
      </c>
      <c r="I307" s="6">
        <f>+'JUNIO ORD'!I307</f>
        <v>3604.12</v>
      </c>
      <c r="J307" s="6">
        <f>+'JUNIO ORD'!J307</f>
        <v>317.02999999999997</v>
      </c>
      <c r="K307" s="6">
        <f>+'JUNIO ORD'!K307</f>
        <v>183.52</v>
      </c>
      <c r="L307" s="6">
        <f>+'JUNIO ORD'!L307</f>
        <v>3765</v>
      </c>
      <c r="M307" s="6">
        <f>+'JUNIO ORD'!M307</f>
        <v>0</v>
      </c>
      <c r="N307" s="15">
        <f t="shared" si="4"/>
        <v>406062.45000000007</v>
      </c>
    </row>
    <row r="308" spans="1:14" x14ac:dyDescent="0.3">
      <c r="A308" s="3">
        <v>305</v>
      </c>
      <c r="B308" s="13" t="s">
        <v>318</v>
      </c>
      <c r="C308" s="6">
        <f>'JUNIO ORD'!C308+'1ER AJUSTE CUAT. 2024 '!C308</f>
        <v>677468.13</v>
      </c>
      <c r="D308" s="6">
        <f>'JUNIO ORD'!D308+'1ER AJUSTE CUAT. 2024 '!D308</f>
        <v>146861.53</v>
      </c>
      <c r="E308" s="6">
        <f>+'JUNIO ORD'!E308</f>
        <v>3905.45</v>
      </c>
      <c r="F308" s="6">
        <f>'JUNIO ORD'!F308</f>
        <v>8086.13</v>
      </c>
      <c r="G308" s="6">
        <f>+'JUNIO ORD'!G308</f>
        <v>10773.53</v>
      </c>
      <c r="H308" s="6">
        <f>+'JUNIO ORD'!H308</f>
        <v>3735.71</v>
      </c>
      <c r="I308" s="6">
        <f>+'JUNIO ORD'!I308</f>
        <v>10068.959999999999</v>
      </c>
      <c r="J308" s="6">
        <f>+'JUNIO ORD'!J308</f>
        <v>517.28</v>
      </c>
      <c r="K308" s="6">
        <f>+'JUNIO ORD'!K308</f>
        <v>365.68</v>
      </c>
      <c r="L308" s="6">
        <f>+'JUNIO ORD'!L308</f>
        <v>0</v>
      </c>
      <c r="M308" s="6">
        <f>+'JUNIO ORD'!M308</f>
        <v>0</v>
      </c>
      <c r="N308" s="15">
        <f t="shared" si="4"/>
        <v>861782.4</v>
      </c>
    </row>
    <row r="309" spans="1:14" x14ac:dyDescent="0.3">
      <c r="A309" s="3">
        <v>306</v>
      </c>
      <c r="B309" s="13" t="s">
        <v>319</v>
      </c>
      <c r="C309" s="6">
        <f>'JUNIO ORD'!C309+'1ER AJUSTE CUAT. 2024 '!C309</f>
        <v>500453.82</v>
      </c>
      <c r="D309" s="6">
        <f>'JUNIO ORD'!D309+'1ER AJUSTE CUAT. 2024 '!D309</f>
        <v>91264.45</v>
      </c>
      <c r="E309" s="6">
        <f>+'JUNIO ORD'!E309</f>
        <v>3929.6099999999997</v>
      </c>
      <c r="F309" s="6">
        <f>'JUNIO ORD'!F309</f>
        <v>9708.61</v>
      </c>
      <c r="G309" s="6">
        <f>+'JUNIO ORD'!G309</f>
        <v>12141.35</v>
      </c>
      <c r="H309" s="6">
        <f>+'JUNIO ORD'!H309</f>
        <v>2679.09</v>
      </c>
      <c r="I309" s="6">
        <f>+'JUNIO ORD'!I309</f>
        <v>8183.66</v>
      </c>
      <c r="J309" s="6">
        <f>+'JUNIO ORD'!J309</f>
        <v>673.75</v>
      </c>
      <c r="K309" s="6">
        <f>+'JUNIO ORD'!K309</f>
        <v>225.85</v>
      </c>
      <c r="L309" s="6">
        <f>+'JUNIO ORD'!L309</f>
        <v>0</v>
      </c>
      <c r="M309" s="6">
        <f>+'JUNIO ORD'!M309</f>
        <v>0</v>
      </c>
      <c r="N309" s="15">
        <f t="shared" si="4"/>
        <v>629260.18999999994</v>
      </c>
    </row>
    <row r="310" spans="1:14" x14ac:dyDescent="0.3">
      <c r="A310" s="3">
        <v>307</v>
      </c>
      <c r="B310" s="13" t="s">
        <v>320</v>
      </c>
      <c r="C310" s="6">
        <f>'JUNIO ORD'!C310+'1ER AJUSTE CUAT. 2024 '!C310</f>
        <v>3274142.16</v>
      </c>
      <c r="D310" s="6">
        <f>'JUNIO ORD'!D310+'1ER AJUSTE CUAT. 2024 '!D310</f>
        <v>176155.43</v>
      </c>
      <c r="E310" s="6">
        <f>+'JUNIO ORD'!E310</f>
        <v>14454.079999999998</v>
      </c>
      <c r="F310" s="6">
        <f>'JUNIO ORD'!F310</f>
        <v>17022.39</v>
      </c>
      <c r="G310" s="6">
        <f>+'JUNIO ORD'!G310</f>
        <v>24763.14</v>
      </c>
      <c r="H310" s="6">
        <f>+'JUNIO ORD'!H310</f>
        <v>18923.28</v>
      </c>
      <c r="I310" s="6">
        <f>+'JUNIO ORD'!I310</f>
        <v>43013.37</v>
      </c>
      <c r="J310" s="6">
        <f>+'JUNIO ORD'!J310</f>
        <v>1127.3499999999999</v>
      </c>
      <c r="K310" s="6">
        <f>+'JUNIO ORD'!K310</f>
        <v>2115.19</v>
      </c>
      <c r="L310" s="6">
        <f>+'JUNIO ORD'!L310</f>
        <v>0</v>
      </c>
      <c r="M310" s="6">
        <f>+'JUNIO ORD'!M310</f>
        <v>0</v>
      </c>
      <c r="N310" s="15">
        <f t="shared" si="4"/>
        <v>3571716.3900000006</v>
      </c>
    </row>
    <row r="311" spans="1:14" x14ac:dyDescent="0.3">
      <c r="A311" s="3">
        <v>308</v>
      </c>
      <c r="B311" s="13" t="s">
        <v>321</v>
      </c>
      <c r="C311" s="6">
        <f>'JUNIO ORD'!C311+'1ER AJUSTE CUAT. 2024 '!C311</f>
        <v>540999.46</v>
      </c>
      <c r="D311" s="6">
        <f>'JUNIO ORD'!D311+'1ER AJUSTE CUAT. 2024 '!D311</f>
        <v>183657.06</v>
      </c>
      <c r="E311" s="6">
        <f>+'JUNIO ORD'!E311</f>
        <v>3487.14</v>
      </c>
      <c r="F311" s="6">
        <f>'JUNIO ORD'!F311</f>
        <v>8179.28</v>
      </c>
      <c r="G311" s="6">
        <f>+'JUNIO ORD'!G311</f>
        <v>8424.2800000000007</v>
      </c>
      <c r="H311" s="6">
        <f>+'JUNIO ORD'!H311</f>
        <v>2920.84</v>
      </c>
      <c r="I311" s="6">
        <f>+'JUNIO ORD'!I311</f>
        <v>7478.88</v>
      </c>
      <c r="J311" s="6">
        <f>+'JUNIO ORD'!J311</f>
        <v>523.08000000000004</v>
      </c>
      <c r="K311" s="6">
        <f>+'JUNIO ORD'!K311</f>
        <v>266.02999999999997</v>
      </c>
      <c r="L311" s="6">
        <f>+'JUNIO ORD'!L311</f>
        <v>36826</v>
      </c>
      <c r="M311" s="6">
        <f>+'JUNIO ORD'!M311</f>
        <v>0</v>
      </c>
      <c r="N311" s="15">
        <f t="shared" si="4"/>
        <v>792762.05</v>
      </c>
    </row>
    <row r="312" spans="1:14" x14ac:dyDescent="0.3">
      <c r="A312" s="3">
        <v>309</v>
      </c>
      <c r="B312" s="13" t="s">
        <v>322</v>
      </c>
      <c r="C312" s="6">
        <f>'JUNIO ORD'!C312+'1ER AJUSTE CUAT. 2024 '!C312</f>
        <v>1144774.1600000001</v>
      </c>
      <c r="D312" s="6">
        <f>'JUNIO ORD'!D312+'1ER AJUSTE CUAT. 2024 '!D312</f>
        <v>327572.05</v>
      </c>
      <c r="E312" s="6">
        <f>+'JUNIO ORD'!E312</f>
        <v>8550.5</v>
      </c>
      <c r="F312" s="6">
        <f>'JUNIO ORD'!F312</f>
        <v>20885.55</v>
      </c>
      <c r="G312" s="6">
        <f>+'JUNIO ORD'!G312</f>
        <v>27264.27</v>
      </c>
      <c r="H312" s="6">
        <f>+'JUNIO ORD'!H312</f>
        <v>6139.73</v>
      </c>
      <c r="I312" s="6">
        <f>+'JUNIO ORD'!I312</f>
        <v>18610.64</v>
      </c>
      <c r="J312" s="6">
        <f>+'JUNIO ORD'!J312</f>
        <v>1494.29</v>
      </c>
      <c r="K312" s="6">
        <f>+'JUNIO ORD'!K312</f>
        <v>527.20000000000005</v>
      </c>
      <c r="L312" s="6">
        <f>+'JUNIO ORD'!L312</f>
        <v>0</v>
      </c>
      <c r="M312" s="6">
        <f>+'JUNIO ORD'!M312</f>
        <v>0</v>
      </c>
      <c r="N312" s="15">
        <f t="shared" si="4"/>
        <v>1555818.3900000001</v>
      </c>
    </row>
    <row r="313" spans="1:14" x14ac:dyDescent="0.3">
      <c r="A313" s="3">
        <v>310</v>
      </c>
      <c r="B313" s="13" t="s">
        <v>323</v>
      </c>
      <c r="C313" s="6">
        <f>'JUNIO ORD'!C313+'1ER AJUSTE CUAT. 2024 '!C313</f>
        <v>1377684.3900000001</v>
      </c>
      <c r="D313" s="6">
        <f>'JUNIO ORD'!D313+'1ER AJUSTE CUAT. 2024 '!D313</f>
        <v>230800.40000000002</v>
      </c>
      <c r="E313" s="6">
        <f>+'JUNIO ORD'!E313</f>
        <v>6815.23</v>
      </c>
      <c r="F313" s="6">
        <f>'JUNIO ORD'!F313</f>
        <v>11354.1</v>
      </c>
      <c r="G313" s="6">
        <f>+'JUNIO ORD'!G313</f>
        <v>37822.730000000003</v>
      </c>
      <c r="H313" s="6">
        <f>+'JUNIO ORD'!H313</f>
        <v>7771.84</v>
      </c>
      <c r="I313" s="6">
        <f>+'JUNIO ORD'!I313</f>
        <v>27343.4</v>
      </c>
      <c r="J313" s="6">
        <f>+'JUNIO ORD'!J313</f>
        <v>760.76</v>
      </c>
      <c r="K313" s="6">
        <f>+'JUNIO ORD'!K313</f>
        <v>817.51</v>
      </c>
      <c r="L313" s="6">
        <f>+'JUNIO ORD'!L313</f>
        <v>0</v>
      </c>
      <c r="M313" s="6">
        <f>+'JUNIO ORD'!M313</f>
        <v>0</v>
      </c>
      <c r="N313" s="15">
        <f t="shared" si="4"/>
        <v>1701170.36</v>
      </c>
    </row>
    <row r="314" spans="1:14" x14ac:dyDescent="0.3">
      <c r="A314" s="3">
        <v>311</v>
      </c>
      <c r="B314" s="13" t="s">
        <v>324</v>
      </c>
      <c r="C314" s="6">
        <f>'JUNIO ORD'!C314+'1ER AJUSTE CUAT. 2024 '!C314</f>
        <v>144127.75</v>
      </c>
      <c r="D314" s="6">
        <f>'JUNIO ORD'!D314+'1ER AJUSTE CUAT. 2024 '!D314</f>
        <v>57228.78</v>
      </c>
      <c r="E314" s="6">
        <f>+'JUNIO ORD'!E314</f>
        <v>1761.78</v>
      </c>
      <c r="F314" s="6">
        <f>'JUNIO ORD'!F314</f>
        <v>5192.7299999999996</v>
      </c>
      <c r="G314" s="6">
        <f>+'JUNIO ORD'!G314</f>
        <v>1262.9000000000001</v>
      </c>
      <c r="H314" s="6">
        <f>+'JUNIO ORD'!H314</f>
        <v>711.71</v>
      </c>
      <c r="I314" s="6">
        <f>+'JUNIO ORD'!I314</f>
        <v>1032.17</v>
      </c>
      <c r="J314" s="6">
        <f>+'JUNIO ORD'!J314</f>
        <v>356.88</v>
      </c>
      <c r="K314" s="6">
        <f>+'JUNIO ORD'!K314</f>
        <v>35.04</v>
      </c>
      <c r="L314" s="6">
        <f>+'JUNIO ORD'!L314</f>
        <v>0</v>
      </c>
      <c r="M314" s="6">
        <f>+'JUNIO ORD'!M314</f>
        <v>0</v>
      </c>
      <c r="N314" s="15">
        <f t="shared" si="4"/>
        <v>211709.74000000002</v>
      </c>
    </row>
    <row r="315" spans="1:14" x14ac:dyDescent="0.3">
      <c r="A315" s="3">
        <v>312</v>
      </c>
      <c r="B315" s="13" t="s">
        <v>325</v>
      </c>
      <c r="C315" s="6">
        <f>'JUNIO ORD'!C315+'1ER AJUSTE CUAT. 2024 '!C315</f>
        <v>1237774.24</v>
      </c>
      <c r="D315" s="6">
        <f>'JUNIO ORD'!D315+'1ER AJUSTE CUAT. 2024 '!D315</f>
        <v>347412.32</v>
      </c>
      <c r="E315" s="6">
        <f>+'JUNIO ORD'!E315</f>
        <v>8274.7000000000007</v>
      </c>
      <c r="F315" s="6">
        <f>'JUNIO ORD'!F315</f>
        <v>18855.439999999999</v>
      </c>
      <c r="G315" s="6">
        <f>+'JUNIO ORD'!G315</f>
        <v>29665.03</v>
      </c>
      <c r="H315" s="6">
        <f>+'JUNIO ORD'!H315</f>
        <v>6735.63</v>
      </c>
      <c r="I315" s="6">
        <f>+'JUNIO ORD'!I315</f>
        <v>20951.03</v>
      </c>
      <c r="J315" s="6">
        <f>+'JUNIO ORD'!J315</f>
        <v>1317.9</v>
      </c>
      <c r="K315" s="6">
        <f>+'JUNIO ORD'!K315</f>
        <v>618.26</v>
      </c>
      <c r="L315" s="6">
        <f>+'JUNIO ORD'!L315</f>
        <v>44658</v>
      </c>
      <c r="M315" s="6">
        <f>+'JUNIO ORD'!M315</f>
        <v>0</v>
      </c>
      <c r="N315" s="15">
        <f t="shared" si="4"/>
        <v>1716262.5499999998</v>
      </c>
    </row>
    <row r="316" spans="1:14" x14ac:dyDescent="0.3">
      <c r="A316" s="3">
        <v>313</v>
      </c>
      <c r="B316" s="13" t="s">
        <v>326</v>
      </c>
      <c r="C316" s="6">
        <f>'JUNIO ORD'!C316+'1ER AJUSTE CUAT. 2024 '!C316</f>
        <v>157892.04</v>
      </c>
      <c r="D316" s="6">
        <f>'JUNIO ORD'!D316+'1ER AJUSTE CUAT. 2024 '!D316</f>
        <v>52700.800000000003</v>
      </c>
      <c r="E316" s="6">
        <f>+'JUNIO ORD'!E316</f>
        <v>1972.3</v>
      </c>
      <c r="F316" s="6">
        <f>'JUNIO ORD'!F316</f>
        <v>5723.54</v>
      </c>
      <c r="G316" s="6">
        <f>+'JUNIO ORD'!G316</f>
        <v>1874.72</v>
      </c>
      <c r="H316" s="6">
        <f>+'JUNIO ORD'!H316</f>
        <v>786.26</v>
      </c>
      <c r="I316" s="6">
        <f>+'JUNIO ORD'!I316</f>
        <v>1349.34</v>
      </c>
      <c r="J316" s="6">
        <f>+'JUNIO ORD'!J316</f>
        <v>398.56</v>
      </c>
      <c r="K316" s="6">
        <f>+'JUNIO ORD'!K316</f>
        <v>39.590000000000003</v>
      </c>
      <c r="L316" s="6">
        <f>+'JUNIO ORD'!L316</f>
        <v>0</v>
      </c>
      <c r="M316" s="6">
        <f>+'JUNIO ORD'!M316</f>
        <v>0</v>
      </c>
      <c r="N316" s="15">
        <f t="shared" si="4"/>
        <v>222737.15000000002</v>
      </c>
    </row>
    <row r="317" spans="1:14" x14ac:dyDescent="0.3">
      <c r="A317" s="3">
        <v>314</v>
      </c>
      <c r="B317" s="13" t="s">
        <v>327</v>
      </c>
      <c r="C317" s="6">
        <f>'JUNIO ORD'!C317+'1ER AJUSTE CUAT. 2024 '!C317</f>
        <v>321802.03000000003</v>
      </c>
      <c r="D317" s="6">
        <f>'JUNIO ORD'!D317+'1ER AJUSTE CUAT. 2024 '!D317</f>
        <v>73046.400000000009</v>
      </c>
      <c r="E317" s="6">
        <f>+'JUNIO ORD'!E317</f>
        <v>2379.4899999999998</v>
      </c>
      <c r="F317" s="6">
        <f>'JUNIO ORD'!F317</f>
        <v>5925.09</v>
      </c>
      <c r="G317" s="6">
        <f>+'JUNIO ORD'!G317</f>
        <v>4418.08</v>
      </c>
      <c r="H317" s="6">
        <f>+'JUNIO ORD'!H317</f>
        <v>1714.45</v>
      </c>
      <c r="I317" s="6">
        <f>+'JUNIO ORD'!I317</f>
        <v>4022.59</v>
      </c>
      <c r="J317" s="6">
        <f>+'JUNIO ORD'!J317</f>
        <v>459.13</v>
      </c>
      <c r="K317" s="6">
        <f>+'JUNIO ORD'!K317</f>
        <v>144.58000000000001</v>
      </c>
      <c r="L317" s="6">
        <f>+'JUNIO ORD'!L317</f>
        <v>0</v>
      </c>
      <c r="M317" s="6">
        <f>+'JUNIO ORD'!M317</f>
        <v>0</v>
      </c>
      <c r="N317" s="15">
        <f t="shared" si="4"/>
        <v>413911.84000000014</v>
      </c>
    </row>
    <row r="318" spans="1:14" x14ac:dyDescent="0.3">
      <c r="A318" s="3">
        <v>315</v>
      </c>
      <c r="B318" s="13" t="s">
        <v>328</v>
      </c>
      <c r="C318" s="6">
        <f>'JUNIO ORD'!C318+'1ER AJUSTE CUAT. 2024 '!C318</f>
        <v>254476.85</v>
      </c>
      <c r="D318" s="6">
        <f>'JUNIO ORD'!D318+'1ER AJUSTE CUAT. 2024 '!D318</f>
        <v>71075.63</v>
      </c>
      <c r="E318" s="6">
        <f>+'JUNIO ORD'!E318</f>
        <v>2485.6</v>
      </c>
      <c r="F318" s="6">
        <f>'JUNIO ORD'!F318</f>
        <v>6857.89</v>
      </c>
      <c r="G318" s="6">
        <f>+'JUNIO ORD'!G318</f>
        <v>4988.4799999999996</v>
      </c>
      <c r="H318" s="6">
        <f>+'JUNIO ORD'!H318</f>
        <v>1310.22</v>
      </c>
      <c r="I318" s="6">
        <f>+'JUNIO ORD'!I318</f>
        <v>3301.54</v>
      </c>
      <c r="J318" s="6">
        <f>+'JUNIO ORD'!J318</f>
        <v>476.39</v>
      </c>
      <c r="K318" s="6">
        <f>+'JUNIO ORD'!K318</f>
        <v>89.76</v>
      </c>
      <c r="L318" s="6">
        <f>+'JUNIO ORD'!L318</f>
        <v>15302</v>
      </c>
      <c r="M318" s="6">
        <f>+'JUNIO ORD'!M318</f>
        <v>0</v>
      </c>
      <c r="N318" s="15">
        <f t="shared" si="4"/>
        <v>360364.35999999993</v>
      </c>
    </row>
    <row r="319" spans="1:14" x14ac:dyDescent="0.3">
      <c r="A319" s="3">
        <v>316</v>
      </c>
      <c r="B319" s="13" t="s">
        <v>329</v>
      </c>
      <c r="C319" s="6">
        <f>'JUNIO ORD'!C319+'1ER AJUSTE CUAT. 2024 '!C319</f>
        <v>184249.88</v>
      </c>
      <c r="D319" s="6">
        <f>'JUNIO ORD'!D319+'1ER AJUSTE CUAT. 2024 '!D319</f>
        <v>71836.14</v>
      </c>
      <c r="E319" s="6">
        <f>+'JUNIO ORD'!E319</f>
        <v>2129.9500000000003</v>
      </c>
      <c r="F319" s="6">
        <f>'JUNIO ORD'!F319</f>
        <v>5892.09</v>
      </c>
      <c r="G319" s="6">
        <f>+'JUNIO ORD'!G319</f>
        <v>1863.58</v>
      </c>
      <c r="H319" s="6">
        <f>+'JUNIO ORD'!H319</f>
        <v>942.28</v>
      </c>
      <c r="I319" s="6">
        <f>+'JUNIO ORD'!I319</f>
        <v>1613.39</v>
      </c>
      <c r="J319" s="6">
        <f>+'JUNIO ORD'!J319</f>
        <v>501.54</v>
      </c>
      <c r="K319" s="6">
        <f>+'JUNIO ORD'!K319</f>
        <v>55.84</v>
      </c>
      <c r="L319" s="6">
        <f>+'JUNIO ORD'!L319</f>
        <v>0</v>
      </c>
      <c r="M319" s="6">
        <f>+'JUNIO ORD'!M319</f>
        <v>0</v>
      </c>
      <c r="N319" s="15">
        <f t="shared" si="4"/>
        <v>269084.69000000012</v>
      </c>
    </row>
    <row r="320" spans="1:14" x14ac:dyDescent="0.3">
      <c r="A320" s="3">
        <v>317</v>
      </c>
      <c r="B320" s="13" t="s">
        <v>330</v>
      </c>
      <c r="C320" s="6">
        <f>'JUNIO ORD'!C320+'1ER AJUSTE CUAT. 2024 '!C320</f>
        <v>226786.31</v>
      </c>
      <c r="D320" s="6">
        <f>'JUNIO ORD'!D320+'1ER AJUSTE CUAT. 2024 '!D320</f>
        <v>72280.38</v>
      </c>
      <c r="E320" s="6">
        <f>+'JUNIO ORD'!E320</f>
        <v>2177.29</v>
      </c>
      <c r="F320" s="6">
        <f>'JUNIO ORD'!F320</f>
        <v>5967.26</v>
      </c>
      <c r="G320" s="6">
        <f>+'JUNIO ORD'!G320</f>
        <v>3204.69</v>
      </c>
      <c r="H320" s="6">
        <f>+'JUNIO ORD'!H320</f>
        <v>1170.6300000000001</v>
      </c>
      <c r="I320" s="6">
        <f>+'JUNIO ORD'!I320</f>
        <v>2532.23</v>
      </c>
      <c r="J320" s="6">
        <f>+'JUNIO ORD'!J320</f>
        <v>429.64</v>
      </c>
      <c r="K320" s="6">
        <f>+'JUNIO ORD'!K320</f>
        <v>81.42</v>
      </c>
      <c r="L320" s="6">
        <f>+'JUNIO ORD'!L320</f>
        <v>0</v>
      </c>
      <c r="M320" s="6">
        <f>+'JUNIO ORD'!M320</f>
        <v>0</v>
      </c>
      <c r="N320" s="15">
        <f t="shared" si="4"/>
        <v>314629.84999999998</v>
      </c>
    </row>
    <row r="321" spans="1:14" x14ac:dyDescent="0.3">
      <c r="A321" s="3">
        <v>318</v>
      </c>
      <c r="B321" s="13" t="s">
        <v>331</v>
      </c>
      <c r="C321" s="6">
        <f>'JUNIO ORD'!C321+'1ER AJUSTE CUAT. 2024 '!C321</f>
        <v>15194699.619999999</v>
      </c>
      <c r="D321" s="6">
        <f>'JUNIO ORD'!D321+'1ER AJUSTE CUAT. 2024 '!D321</f>
        <v>1487004.7899999998</v>
      </c>
      <c r="E321" s="6">
        <f>+'JUNIO ORD'!E321</f>
        <v>68180.160000000003</v>
      </c>
      <c r="F321" s="6">
        <f>'JUNIO ORD'!F321</f>
        <v>97122.4</v>
      </c>
      <c r="G321" s="6">
        <f>+'JUNIO ORD'!G321</f>
        <v>124649.51</v>
      </c>
      <c r="H321" s="6">
        <f>+'JUNIO ORD'!H321</f>
        <v>86615.73</v>
      </c>
      <c r="I321" s="6">
        <f>+'JUNIO ORD'!I321</f>
        <v>196352.29</v>
      </c>
      <c r="J321" s="6">
        <f>+'JUNIO ORD'!J321</f>
        <v>7514.03</v>
      </c>
      <c r="K321" s="6">
        <f>+'JUNIO ORD'!K321</f>
        <v>9319.06</v>
      </c>
      <c r="L321" s="6">
        <f>+'JUNIO ORD'!L321</f>
        <v>0</v>
      </c>
      <c r="M321" s="6">
        <f>+'JUNIO ORD'!M321</f>
        <v>0</v>
      </c>
      <c r="N321" s="15">
        <f t="shared" si="4"/>
        <v>17271457.59</v>
      </c>
    </row>
    <row r="322" spans="1:14" x14ac:dyDescent="0.3">
      <c r="A322" s="3">
        <v>319</v>
      </c>
      <c r="B322" s="13" t="s">
        <v>332</v>
      </c>
      <c r="C322" s="6">
        <f>'JUNIO ORD'!C322+'1ER AJUSTE CUAT. 2024 '!C322</f>
        <v>132540.37</v>
      </c>
      <c r="D322" s="6">
        <f>'JUNIO ORD'!D322+'1ER AJUSTE CUAT. 2024 '!D322</f>
        <v>24797</v>
      </c>
      <c r="E322" s="6">
        <f>+'JUNIO ORD'!E322</f>
        <v>1266.83</v>
      </c>
      <c r="F322" s="6">
        <f>'JUNIO ORD'!F322</f>
        <v>3418.75</v>
      </c>
      <c r="G322" s="6">
        <f>+'JUNIO ORD'!G322</f>
        <v>2489.84</v>
      </c>
      <c r="H322" s="6">
        <f>+'JUNIO ORD'!H322</f>
        <v>689.11</v>
      </c>
      <c r="I322" s="6">
        <f>+'JUNIO ORD'!I322</f>
        <v>1742.11</v>
      </c>
      <c r="J322" s="6">
        <f>+'JUNIO ORD'!J322</f>
        <v>241</v>
      </c>
      <c r="K322" s="6">
        <f>+'JUNIO ORD'!K322</f>
        <v>49.26</v>
      </c>
      <c r="L322" s="6">
        <f>+'JUNIO ORD'!L322</f>
        <v>0</v>
      </c>
      <c r="M322" s="6">
        <f>+'JUNIO ORD'!M322</f>
        <v>0</v>
      </c>
      <c r="N322" s="15">
        <f t="shared" si="4"/>
        <v>167234.26999999996</v>
      </c>
    </row>
    <row r="323" spans="1:14" x14ac:dyDescent="0.3">
      <c r="A323" s="3">
        <v>320</v>
      </c>
      <c r="B323" s="13" t="s">
        <v>333</v>
      </c>
      <c r="C323" s="6">
        <f>'JUNIO ORD'!C323+'1ER AJUSTE CUAT. 2024 '!C323</f>
        <v>108294.93000000001</v>
      </c>
      <c r="D323" s="6">
        <f>'JUNIO ORD'!D323+'1ER AJUSTE CUAT. 2024 '!D323</f>
        <v>26878</v>
      </c>
      <c r="E323" s="6">
        <f>+'JUNIO ORD'!E323</f>
        <v>1201.26</v>
      </c>
      <c r="F323" s="6">
        <f>'JUNIO ORD'!F323</f>
        <v>3388.34</v>
      </c>
      <c r="G323" s="6">
        <f>+'JUNIO ORD'!G323</f>
        <v>1786.81</v>
      </c>
      <c r="H323" s="6">
        <f>+'JUNIO ORD'!H323</f>
        <v>550.59</v>
      </c>
      <c r="I323" s="6">
        <f>+'JUNIO ORD'!I323</f>
        <v>1227.43</v>
      </c>
      <c r="J323" s="6">
        <f>+'JUNIO ORD'!J323</f>
        <v>235.34</v>
      </c>
      <c r="K323" s="6">
        <f>+'JUNIO ORD'!K323</f>
        <v>33.369999999999997</v>
      </c>
      <c r="L323" s="6">
        <f>+'JUNIO ORD'!L323</f>
        <v>0</v>
      </c>
      <c r="M323" s="6">
        <f>+'JUNIO ORD'!M323</f>
        <v>0</v>
      </c>
      <c r="N323" s="15">
        <f t="shared" si="4"/>
        <v>143596.06999999998</v>
      </c>
    </row>
    <row r="324" spans="1:14" x14ac:dyDescent="0.3">
      <c r="A324" s="3">
        <v>321</v>
      </c>
      <c r="B324" s="13" t="s">
        <v>334</v>
      </c>
      <c r="C324" s="6">
        <f>'JUNIO ORD'!C324+'1ER AJUSTE CUAT. 2024 '!C324</f>
        <v>147825.55000000002</v>
      </c>
      <c r="D324" s="6">
        <f>'JUNIO ORD'!D324+'1ER AJUSTE CUAT. 2024 '!D324</f>
        <v>42086.81</v>
      </c>
      <c r="E324" s="6">
        <f>+'JUNIO ORD'!E324</f>
        <v>1603.19</v>
      </c>
      <c r="F324" s="6">
        <f>'JUNIO ORD'!F324</f>
        <v>4572.62</v>
      </c>
      <c r="G324" s="6">
        <f>+'JUNIO ORD'!G324</f>
        <v>1907.19</v>
      </c>
      <c r="H324" s="6">
        <f>+'JUNIO ORD'!H324</f>
        <v>747.31</v>
      </c>
      <c r="I324" s="6">
        <f>+'JUNIO ORD'!I324</f>
        <v>1453.03</v>
      </c>
      <c r="J324" s="6">
        <f>+'JUNIO ORD'!J324</f>
        <v>323.73</v>
      </c>
      <c r="K324" s="6">
        <f>+'JUNIO ORD'!K324</f>
        <v>44.85</v>
      </c>
      <c r="L324" s="6">
        <f>+'JUNIO ORD'!L324</f>
        <v>0</v>
      </c>
      <c r="M324" s="6">
        <f>+'JUNIO ORD'!M324</f>
        <v>0</v>
      </c>
      <c r="N324" s="15">
        <f t="shared" ref="N324:N387" si="5">SUM(C324:M324)</f>
        <v>200564.28000000003</v>
      </c>
    </row>
    <row r="325" spans="1:14" x14ac:dyDescent="0.3">
      <c r="A325" s="3">
        <v>322</v>
      </c>
      <c r="B325" s="13" t="s">
        <v>335</v>
      </c>
      <c r="C325" s="6">
        <f>'JUNIO ORD'!C325+'1ER AJUSTE CUAT. 2024 '!C325</f>
        <v>157817.96</v>
      </c>
      <c r="D325" s="6">
        <f>'JUNIO ORD'!D325+'1ER AJUSTE CUAT. 2024 '!D325</f>
        <v>56086</v>
      </c>
      <c r="E325" s="6">
        <f>+'JUNIO ORD'!E325</f>
        <v>2015.51</v>
      </c>
      <c r="F325" s="6">
        <f>'JUNIO ORD'!F325</f>
        <v>5901.41</v>
      </c>
      <c r="G325" s="6">
        <f>+'JUNIO ORD'!G325</f>
        <v>2060.91</v>
      </c>
      <c r="H325" s="6">
        <f>+'JUNIO ORD'!H325</f>
        <v>780.16</v>
      </c>
      <c r="I325" s="6">
        <f>+'JUNIO ORD'!I325</f>
        <v>1366.54</v>
      </c>
      <c r="J325" s="6">
        <f>+'JUNIO ORD'!J325</f>
        <v>410.62</v>
      </c>
      <c r="K325" s="6">
        <f>+'JUNIO ORD'!K325</f>
        <v>37.15</v>
      </c>
      <c r="L325" s="6">
        <f>+'JUNIO ORD'!L325</f>
        <v>0</v>
      </c>
      <c r="M325" s="6">
        <f>+'JUNIO ORD'!M325</f>
        <v>0</v>
      </c>
      <c r="N325" s="15">
        <f t="shared" si="5"/>
        <v>226476.26</v>
      </c>
    </row>
    <row r="326" spans="1:14" x14ac:dyDescent="0.3">
      <c r="A326" s="3">
        <v>323</v>
      </c>
      <c r="B326" s="13" t="s">
        <v>336</v>
      </c>
      <c r="C326" s="6">
        <f>'JUNIO ORD'!C326+'1ER AJUSTE CUAT. 2024 '!C326</f>
        <v>291530.68</v>
      </c>
      <c r="D326" s="6">
        <f>'JUNIO ORD'!D326+'1ER AJUSTE CUAT. 2024 '!D326</f>
        <v>44937.4</v>
      </c>
      <c r="E326" s="6">
        <f>+'JUNIO ORD'!E326</f>
        <v>2557.6999999999998</v>
      </c>
      <c r="F326" s="6">
        <f>'JUNIO ORD'!F326</f>
        <v>6876.56</v>
      </c>
      <c r="G326" s="6">
        <f>+'JUNIO ORD'!G326</f>
        <v>6136.25</v>
      </c>
      <c r="H326" s="6">
        <f>+'JUNIO ORD'!H326</f>
        <v>1518.24</v>
      </c>
      <c r="I326" s="6">
        <f>+'JUNIO ORD'!I326</f>
        <v>4181.13</v>
      </c>
      <c r="J326" s="6">
        <f>+'JUNIO ORD'!J326</f>
        <v>461.41</v>
      </c>
      <c r="K326" s="6">
        <f>+'JUNIO ORD'!K326</f>
        <v>113.74</v>
      </c>
      <c r="L326" s="6">
        <f>+'JUNIO ORD'!L326</f>
        <v>16877</v>
      </c>
      <c r="M326" s="6">
        <f>+'JUNIO ORD'!M326</f>
        <v>0</v>
      </c>
      <c r="N326" s="15">
        <f t="shared" si="5"/>
        <v>375190.11</v>
      </c>
    </row>
    <row r="327" spans="1:14" x14ac:dyDescent="0.3">
      <c r="A327" s="3">
        <v>324</v>
      </c>
      <c r="B327" s="13" t="s">
        <v>337</v>
      </c>
      <c r="C327" s="6">
        <f>'JUNIO ORD'!C327+'1ER AJUSTE CUAT. 2024 '!C327</f>
        <v>6165913.1299999999</v>
      </c>
      <c r="D327" s="6">
        <f>'JUNIO ORD'!D327+'1ER AJUSTE CUAT. 2024 '!D327</f>
        <v>977733.35000000009</v>
      </c>
      <c r="E327" s="6">
        <f>+'JUNIO ORD'!E327</f>
        <v>32638.440000000002</v>
      </c>
      <c r="F327" s="6">
        <f>'JUNIO ORD'!F327</f>
        <v>65739.06</v>
      </c>
      <c r="G327" s="6">
        <f>+'JUNIO ORD'!G327</f>
        <v>122662.56</v>
      </c>
      <c r="H327" s="6">
        <f>+'JUNIO ORD'!H327</f>
        <v>34018.68</v>
      </c>
      <c r="I327" s="6">
        <f>+'JUNIO ORD'!I327</f>
        <v>100808.76</v>
      </c>
      <c r="J327" s="6">
        <f>+'JUNIO ORD'!J327</f>
        <v>4693.08</v>
      </c>
      <c r="K327" s="6">
        <f>+'JUNIO ORD'!K327</f>
        <v>3357.18</v>
      </c>
      <c r="L327" s="6">
        <f>+'JUNIO ORD'!L327</f>
        <v>219716</v>
      </c>
      <c r="M327" s="6">
        <f>+'JUNIO ORD'!M327</f>
        <v>0</v>
      </c>
      <c r="N327" s="15">
        <f t="shared" si="5"/>
        <v>7727280.2399999993</v>
      </c>
    </row>
    <row r="328" spans="1:14" x14ac:dyDescent="0.3">
      <c r="A328" s="3">
        <v>325</v>
      </c>
      <c r="B328" s="13" t="s">
        <v>338</v>
      </c>
      <c r="C328" s="6">
        <f>'JUNIO ORD'!C328+'1ER AJUSTE CUAT. 2024 '!C328</f>
        <v>1234883.71</v>
      </c>
      <c r="D328" s="6">
        <f>'JUNIO ORD'!D328+'1ER AJUSTE CUAT. 2024 '!D328</f>
        <v>195318.36</v>
      </c>
      <c r="E328" s="6">
        <f>+'JUNIO ORD'!E328</f>
        <v>8099.380000000001</v>
      </c>
      <c r="F328" s="6">
        <f>'JUNIO ORD'!F328</f>
        <v>18877.87</v>
      </c>
      <c r="G328" s="6">
        <f>+'JUNIO ORD'!G328</f>
        <v>31020.86</v>
      </c>
      <c r="H328" s="6">
        <f>+'JUNIO ORD'!H328</f>
        <v>6679.14</v>
      </c>
      <c r="I328" s="6">
        <f>+'JUNIO ORD'!I328</f>
        <v>21430.04</v>
      </c>
      <c r="J328" s="6">
        <f>+'JUNIO ORD'!J328</f>
        <v>1276.27</v>
      </c>
      <c r="K328" s="6">
        <f>+'JUNIO ORD'!K328</f>
        <v>607.62</v>
      </c>
      <c r="L328" s="6">
        <f>+'JUNIO ORD'!L328</f>
        <v>53686</v>
      </c>
      <c r="M328" s="6">
        <f>+'JUNIO ORD'!M328</f>
        <v>0</v>
      </c>
      <c r="N328" s="15">
        <f t="shared" si="5"/>
        <v>1571879.25</v>
      </c>
    </row>
    <row r="329" spans="1:14" x14ac:dyDescent="0.3">
      <c r="A329" s="3">
        <v>326</v>
      </c>
      <c r="B329" s="13" t="s">
        <v>339</v>
      </c>
      <c r="C329" s="6">
        <f>'JUNIO ORD'!C329+'1ER AJUSTE CUAT. 2024 '!C329</f>
        <v>597035.41999999993</v>
      </c>
      <c r="D329" s="6">
        <f>'JUNIO ORD'!D329+'1ER AJUSTE CUAT. 2024 '!D329</f>
        <v>157332.65</v>
      </c>
      <c r="E329" s="6">
        <f>+'JUNIO ORD'!E329</f>
        <v>4871.8100000000004</v>
      </c>
      <c r="F329" s="6">
        <f>'JUNIO ORD'!F329</f>
        <v>12803.14</v>
      </c>
      <c r="G329" s="6">
        <f>+'JUNIO ORD'!G329</f>
        <v>13106.73</v>
      </c>
      <c r="H329" s="6">
        <f>+'JUNIO ORD'!H329</f>
        <v>3133.69</v>
      </c>
      <c r="I329" s="6">
        <f>+'JUNIO ORD'!I329</f>
        <v>8903.42</v>
      </c>
      <c r="J329" s="6">
        <f>+'JUNIO ORD'!J329</f>
        <v>898.28</v>
      </c>
      <c r="K329" s="6">
        <f>+'JUNIO ORD'!K329</f>
        <v>246.43</v>
      </c>
      <c r="L329" s="6">
        <f>+'JUNIO ORD'!L329</f>
        <v>0</v>
      </c>
      <c r="M329" s="6">
        <f>+'JUNIO ORD'!M329</f>
        <v>0</v>
      </c>
      <c r="N329" s="15">
        <f t="shared" si="5"/>
        <v>798331.57000000007</v>
      </c>
    </row>
    <row r="330" spans="1:14" x14ac:dyDescent="0.3">
      <c r="A330" s="3">
        <v>327</v>
      </c>
      <c r="B330" s="13" t="s">
        <v>340</v>
      </c>
      <c r="C330" s="6">
        <f>'JUNIO ORD'!C330+'1ER AJUSTE CUAT. 2024 '!C330</f>
        <v>3169251.47</v>
      </c>
      <c r="D330" s="6">
        <f>'JUNIO ORD'!D330+'1ER AJUSTE CUAT. 2024 '!D330</f>
        <v>723456.37</v>
      </c>
      <c r="E330" s="6">
        <f>+'JUNIO ORD'!E330</f>
        <v>23018.95</v>
      </c>
      <c r="F330" s="6">
        <f>'JUNIO ORD'!F330</f>
        <v>56740.65</v>
      </c>
      <c r="G330" s="6">
        <f>+'JUNIO ORD'!G330</f>
        <v>39226.230000000003</v>
      </c>
      <c r="H330" s="6">
        <f>+'JUNIO ORD'!H330</f>
        <v>16945.400000000001</v>
      </c>
      <c r="I330" s="6">
        <f>+'JUNIO ORD'!I330</f>
        <v>38357.61</v>
      </c>
      <c r="J330" s="6">
        <f>+'JUNIO ORD'!J330</f>
        <v>3866.24</v>
      </c>
      <c r="K330" s="6">
        <f>+'JUNIO ORD'!K330</f>
        <v>1457.82</v>
      </c>
      <c r="L330" s="6">
        <f>+'JUNIO ORD'!L330</f>
        <v>337834</v>
      </c>
      <c r="M330" s="6">
        <f>+'JUNIO ORD'!M330</f>
        <v>0</v>
      </c>
      <c r="N330" s="15">
        <f t="shared" si="5"/>
        <v>4410154.74</v>
      </c>
    </row>
    <row r="331" spans="1:14" x14ac:dyDescent="0.3">
      <c r="A331" s="3">
        <v>328</v>
      </c>
      <c r="B331" s="13" t="s">
        <v>341</v>
      </c>
      <c r="C331" s="6">
        <f>'JUNIO ORD'!C331+'1ER AJUSTE CUAT. 2024 '!C331</f>
        <v>188991.81</v>
      </c>
      <c r="D331" s="6">
        <f>'JUNIO ORD'!D331+'1ER AJUSTE CUAT. 2024 '!D331</f>
        <v>41064</v>
      </c>
      <c r="E331" s="6">
        <f>+'JUNIO ORD'!E331</f>
        <v>1852.07</v>
      </c>
      <c r="F331" s="6">
        <f>'JUNIO ORD'!F331</f>
        <v>4974.95</v>
      </c>
      <c r="G331" s="6">
        <f>+'JUNIO ORD'!G331</f>
        <v>3721.61</v>
      </c>
      <c r="H331" s="6">
        <f>+'JUNIO ORD'!H331</f>
        <v>984.26</v>
      </c>
      <c r="I331" s="6">
        <f>+'JUNIO ORD'!I331</f>
        <v>2537.11</v>
      </c>
      <c r="J331" s="6">
        <f>+'JUNIO ORD'!J331</f>
        <v>345.59</v>
      </c>
      <c r="K331" s="6">
        <f>+'JUNIO ORD'!K331</f>
        <v>70.13</v>
      </c>
      <c r="L331" s="6">
        <f>+'JUNIO ORD'!L331</f>
        <v>0</v>
      </c>
      <c r="M331" s="6">
        <f>+'JUNIO ORD'!M331</f>
        <v>0</v>
      </c>
      <c r="N331" s="15">
        <f t="shared" si="5"/>
        <v>244541.53</v>
      </c>
    </row>
    <row r="332" spans="1:14" x14ac:dyDescent="0.3">
      <c r="A332" s="3">
        <v>329</v>
      </c>
      <c r="B332" s="13" t="s">
        <v>342</v>
      </c>
      <c r="C332" s="6">
        <f>'JUNIO ORD'!C332+'1ER AJUSTE CUAT. 2024 '!C332</f>
        <v>180691.4</v>
      </c>
      <c r="D332" s="6">
        <f>'JUNIO ORD'!D332+'1ER AJUSTE CUAT. 2024 '!D332</f>
        <v>41029.58</v>
      </c>
      <c r="E332" s="6">
        <f>+'JUNIO ORD'!E332</f>
        <v>1970.2999999999997</v>
      </c>
      <c r="F332" s="6">
        <f>'JUNIO ORD'!F332</f>
        <v>5626.34</v>
      </c>
      <c r="G332" s="6">
        <f>+'JUNIO ORD'!G332</f>
        <v>2956.57</v>
      </c>
      <c r="H332" s="6">
        <f>+'JUNIO ORD'!H332</f>
        <v>912.7</v>
      </c>
      <c r="I332" s="6">
        <f>+'JUNIO ORD'!I332</f>
        <v>2004.65</v>
      </c>
      <c r="J332" s="6">
        <f>+'JUNIO ORD'!J332</f>
        <v>392.86</v>
      </c>
      <c r="K332" s="6">
        <f>+'JUNIO ORD'!K332</f>
        <v>54.51</v>
      </c>
      <c r="L332" s="6">
        <f>+'JUNIO ORD'!L332</f>
        <v>0</v>
      </c>
      <c r="M332" s="6">
        <f>+'JUNIO ORD'!M332</f>
        <v>0</v>
      </c>
      <c r="N332" s="15">
        <f t="shared" si="5"/>
        <v>235638.90999999997</v>
      </c>
    </row>
    <row r="333" spans="1:14" x14ac:dyDescent="0.3">
      <c r="A333" s="3">
        <v>330</v>
      </c>
      <c r="B333" s="13" t="s">
        <v>343</v>
      </c>
      <c r="C333" s="6">
        <f>'JUNIO ORD'!C333+'1ER AJUSTE CUAT. 2024 '!C333</f>
        <v>473368.97</v>
      </c>
      <c r="D333" s="6">
        <f>'JUNIO ORD'!D333+'1ER AJUSTE CUAT. 2024 '!D333</f>
        <v>55846</v>
      </c>
      <c r="E333" s="6">
        <f>+'JUNIO ORD'!E333</f>
        <v>3785.1200000000003</v>
      </c>
      <c r="F333" s="6">
        <f>'JUNIO ORD'!F333</f>
        <v>9507.01</v>
      </c>
      <c r="G333" s="6">
        <f>+'JUNIO ORD'!G333</f>
        <v>10961.32</v>
      </c>
      <c r="H333" s="6">
        <f>+'JUNIO ORD'!H333</f>
        <v>2522.23</v>
      </c>
      <c r="I333" s="6">
        <f>+'JUNIO ORD'!I333</f>
        <v>7555.02</v>
      </c>
      <c r="J333" s="6">
        <f>+'JUNIO ORD'!J333</f>
        <v>664.35</v>
      </c>
      <c r="K333" s="6">
        <f>+'JUNIO ORD'!K333</f>
        <v>208.53</v>
      </c>
      <c r="L333" s="6">
        <f>+'JUNIO ORD'!L333</f>
        <v>0</v>
      </c>
      <c r="M333" s="6">
        <f>+'JUNIO ORD'!M333</f>
        <v>0</v>
      </c>
      <c r="N333" s="15">
        <f t="shared" si="5"/>
        <v>564418.54999999993</v>
      </c>
    </row>
    <row r="334" spans="1:14" x14ac:dyDescent="0.3">
      <c r="A334" s="3">
        <v>331</v>
      </c>
      <c r="B334" s="13" t="s">
        <v>344</v>
      </c>
      <c r="C334" s="6">
        <f>'JUNIO ORD'!C334+'1ER AJUSTE CUAT. 2024 '!C334</f>
        <v>225503.35</v>
      </c>
      <c r="D334" s="6">
        <f>'JUNIO ORD'!D334+'1ER AJUSTE CUAT. 2024 '!D334</f>
        <v>67374.570000000007</v>
      </c>
      <c r="E334" s="6">
        <f>+'JUNIO ORD'!E334</f>
        <v>2108.83</v>
      </c>
      <c r="F334" s="6">
        <f>'JUNIO ORD'!F334</f>
        <v>6050.21</v>
      </c>
      <c r="G334" s="6">
        <f>+'JUNIO ORD'!G334</f>
        <v>2509.8200000000002</v>
      </c>
      <c r="H334" s="6">
        <f>+'JUNIO ORD'!H334</f>
        <v>1142.44</v>
      </c>
      <c r="I334" s="6">
        <f>+'JUNIO ORD'!I334</f>
        <v>2170.4499999999998</v>
      </c>
      <c r="J334" s="6">
        <f>+'JUNIO ORD'!J334</f>
        <v>392.91</v>
      </c>
      <c r="K334" s="6">
        <f>+'JUNIO ORD'!K334</f>
        <v>75.8</v>
      </c>
      <c r="L334" s="6">
        <f>+'JUNIO ORD'!L334</f>
        <v>0</v>
      </c>
      <c r="M334" s="6">
        <f>+'JUNIO ORD'!M334</f>
        <v>0</v>
      </c>
      <c r="N334" s="15">
        <f t="shared" si="5"/>
        <v>307328.38000000006</v>
      </c>
    </row>
    <row r="335" spans="1:14" x14ac:dyDescent="0.3">
      <c r="A335" s="3">
        <v>332</v>
      </c>
      <c r="B335" s="13" t="s">
        <v>345</v>
      </c>
      <c r="C335" s="6">
        <f>'JUNIO ORD'!C335+'1ER AJUSTE CUAT. 2024 '!C335</f>
        <v>83711.87999999999</v>
      </c>
      <c r="D335" s="6">
        <f>'JUNIO ORD'!D335+'1ER AJUSTE CUAT. 2024 '!D335</f>
        <v>34058.57</v>
      </c>
      <c r="E335" s="6">
        <f>+'JUNIO ORD'!E335</f>
        <v>1008.0899999999999</v>
      </c>
      <c r="F335" s="6">
        <f>'JUNIO ORD'!F335</f>
        <v>2893.92</v>
      </c>
      <c r="G335" s="6">
        <f>+'JUNIO ORD'!G335</f>
        <v>938.07</v>
      </c>
      <c r="H335" s="6">
        <f>+'JUNIO ORD'!H335</f>
        <v>419.89</v>
      </c>
      <c r="I335" s="6">
        <f>+'JUNIO ORD'!I335</f>
        <v>728.27</v>
      </c>
      <c r="J335" s="6">
        <f>+'JUNIO ORD'!J335</f>
        <v>202.97</v>
      </c>
      <c r="K335" s="6">
        <f>+'JUNIO ORD'!K335</f>
        <v>22.69</v>
      </c>
      <c r="L335" s="6">
        <f>+'JUNIO ORD'!L335</f>
        <v>0</v>
      </c>
      <c r="M335" s="6">
        <f>+'JUNIO ORD'!M335</f>
        <v>0</v>
      </c>
      <c r="N335" s="15">
        <f t="shared" si="5"/>
        <v>123984.34999999999</v>
      </c>
    </row>
    <row r="336" spans="1:14" x14ac:dyDescent="0.3">
      <c r="A336" s="3">
        <v>333</v>
      </c>
      <c r="B336" s="13" t="s">
        <v>346</v>
      </c>
      <c r="C336" s="6">
        <f>'JUNIO ORD'!C336+'1ER AJUSTE CUAT. 2024 '!C336</f>
        <v>542732.85</v>
      </c>
      <c r="D336" s="6">
        <f>'JUNIO ORD'!D336+'1ER AJUSTE CUAT. 2024 '!D336</f>
        <v>45583.08</v>
      </c>
      <c r="E336" s="6">
        <f>+'JUNIO ORD'!E336</f>
        <v>3295.13</v>
      </c>
      <c r="F336" s="6">
        <f>'JUNIO ORD'!F336</f>
        <v>6744.78</v>
      </c>
      <c r="G336" s="6">
        <f>+'JUNIO ORD'!G336</f>
        <v>8253.07</v>
      </c>
      <c r="H336" s="6">
        <f>+'JUNIO ORD'!H336</f>
        <v>3004.46</v>
      </c>
      <c r="I336" s="6">
        <f>+'JUNIO ORD'!I336</f>
        <v>7874.03</v>
      </c>
      <c r="J336" s="6">
        <f>+'JUNIO ORD'!J336</f>
        <v>553.15</v>
      </c>
      <c r="K336" s="6">
        <f>+'JUNIO ORD'!K336</f>
        <v>291.92</v>
      </c>
      <c r="L336" s="6">
        <f>+'JUNIO ORD'!L336</f>
        <v>0</v>
      </c>
      <c r="M336" s="6">
        <f>+'JUNIO ORD'!M336</f>
        <v>0</v>
      </c>
      <c r="N336" s="15">
        <f t="shared" si="5"/>
        <v>618332.47</v>
      </c>
    </row>
    <row r="337" spans="1:14" x14ac:dyDescent="0.3">
      <c r="A337" s="3">
        <v>334</v>
      </c>
      <c r="B337" s="13" t="s">
        <v>347</v>
      </c>
      <c r="C337" s="6">
        <f>'JUNIO ORD'!C337+'1ER AJUSTE CUAT. 2024 '!C337</f>
        <v>6215617.2400000002</v>
      </c>
      <c r="D337" s="6">
        <f>'JUNIO ORD'!D337+'1ER AJUSTE CUAT. 2024 '!D337</f>
        <v>1109990.57</v>
      </c>
      <c r="E337" s="6">
        <f>+'JUNIO ORD'!E337</f>
        <v>34166.519999999997</v>
      </c>
      <c r="F337" s="6">
        <f>'JUNIO ORD'!F337</f>
        <v>65613.460000000006</v>
      </c>
      <c r="G337" s="6">
        <f>+'JUNIO ORD'!G337</f>
        <v>128083.51</v>
      </c>
      <c r="H337" s="6">
        <f>+'JUNIO ORD'!H337</f>
        <v>34618.71</v>
      </c>
      <c r="I337" s="6">
        <f>+'JUNIO ORD'!I337</f>
        <v>105193.37</v>
      </c>
      <c r="J337" s="6">
        <f>+'JUNIO ORD'!J337</f>
        <v>4421.1000000000004</v>
      </c>
      <c r="K337" s="6">
        <f>+'JUNIO ORD'!K337</f>
        <v>3488.05</v>
      </c>
      <c r="L337" s="6">
        <f>+'JUNIO ORD'!L337</f>
        <v>0</v>
      </c>
      <c r="M337" s="6">
        <f>+'JUNIO ORD'!M337</f>
        <v>0</v>
      </c>
      <c r="N337" s="15">
        <f t="shared" si="5"/>
        <v>7701192.5299999993</v>
      </c>
    </row>
    <row r="338" spans="1:14" x14ac:dyDescent="0.3">
      <c r="A338" s="3">
        <v>335</v>
      </c>
      <c r="B338" s="13" t="s">
        <v>348</v>
      </c>
      <c r="C338" s="6">
        <f>'JUNIO ORD'!C338+'1ER AJUSTE CUAT. 2024 '!C338</f>
        <v>161580.40000000002</v>
      </c>
      <c r="D338" s="6">
        <f>'JUNIO ORD'!D338+'1ER AJUSTE CUAT. 2024 '!D338</f>
        <v>50524.2</v>
      </c>
      <c r="E338" s="6">
        <f>+'JUNIO ORD'!E338</f>
        <v>1983.2400000000002</v>
      </c>
      <c r="F338" s="6">
        <f>'JUNIO ORD'!F338</f>
        <v>5762.16</v>
      </c>
      <c r="G338" s="6">
        <f>+'JUNIO ORD'!G338</f>
        <v>2210.8200000000002</v>
      </c>
      <c r="H338" s="6">
        <f>+'JUNIO ORD'!H338</f>
        <v>804.51</v>
      </c>
      <c r="I338" s="6">
        <f>+'JUNIO ORD'!I338</f>
        <v>1511.02</v>
      </c>
      <c r="J338" s="6">
        <f>+'JUNIO ORD'!J338</f>
        <v>399.97</v>
      </c>
      <c r="K338" s="6">
        <f>+'JUNIO ORD'!K338</f>
        <v>41.22</v>
      </c>
      <c r="L338" s="6">
        <f>+'JUNIO ORD'!L338</f>
        <v>0</v>
      </c>
      <c r="M338" s="6">
        <f>+'JUNIO ORD'!M338</f>
        <v>0</v>
      </c>
      <c r="N338" s="15">
        <f t="shared" si="5"/>
        <v>224817.54000000004</v>
      </c>
    </row>
    <row r="339" spans="1:14" x14ac:dyDescent="0.3">
      <c r="A339" s="3">
        <v>336</v>
      </c>
      <c r="B339" s="13" t="s">
        <v>349</v>
      </c>
      <c r="C339" s="6">
        <f>'JUNIO ORD'!C339+'1ER AJUSTE CUAT. 2024 '!C339</f>
        <v>570466.63</v>
      </c>
      <c r="D339" s="6">
        <f>'JUNIO ORD'!D339+'1ER AJUSTE CUAT. 2024 '!D339</f>
        <v>104116.5</v>
      </c>
      <c r="E339" s="6">
        <f>+'JUNIO ORD'!E339</f>
        <v>3924.1800000000003</v>
      </c>
      <c r="F339" s="6">
        <f>'JUNIO ORD'!F339</f>
        <v>8835.41</v>
      </c>
      <c r="G339" s="6">
        <f>+'JUNIO ORD'!G339</f>
        <v>4302.0600000000004</v>
      </c>
      <c r="H339" s="6">
        <f>+'JUNIO ORD'!H339</f>
        <v>3117.21</v>
      </c>
      <c r="I339" s="6">
        <f>+'JUNIO ORD'!I339</f>
        <v>6208.54</v>
      </c>
      <c r="J339" s="6">
        <f>+'JUNIO ORD'!J339</f>
        <v>622.78</v>
      </c>
      <c r="K339" s="6">
        <f>+'JUNIO ORD'!K339</f>
        <v>286.91000000000003</v>
      </c>
      <c r="L339" s="6">
        <f>+'JUNIO ORD'!L339</f>
        <v>0</v>
      </c>
      <c r="M339" s="6">
        <f>+'JUNIO ORD'!M339</f>
        <v>0</v>
      </c>
      <c r="N339" s="15">
        <f t="shared" si="5"/>
        <v>701880.2200000002</v>
      </c>
    </row>
    <row r="340" spans="1:14" x14ac:dyDescent="0.3">
      <c r="A340" s="3">
        <v>337</v>
      </c>
      <c r="B340" s="13" t="s">
        <v>350</v>
      </c>
      <c r="C340" s="6">
        <f>'JUNIO ORD'!C340+'1ER AJUSTE CUAT. 2024 '!C340</f>
        <v>762132.37</v>
      </c>
      <c r="D340" s="6">
        <f>'JUNIO ORD'!D340+'1ER AJUSTE CUAT. 2024 '!D340</f>
        <v>101844.07</v>
      </c>
      <c r="E340" s="6">
        <f>+'JUNIO ORD'!E340</f>
        <v>5236.33</v>
      </c>
      <c r="F340" s="6">
        <f>'JUNIO ORD'!F340</f>
        <v>12731.8</v>
      </c>
      <c r="G340" s="6">
        <f>+'JUNIO ORD'!G340</f>
        <v>14743.41</v>
      </c>
      <c r="H340" s="6">
        <f>+'JUNIO ORD'!H340</f>
        <v>4084.78</v>
      </c>
      <c r="I340" s="6">
        <f>+'JUNIO ORD'!I340</f>
        <v>11243.77</v>
      </c>
      <c r="J340" s="6">
        <f>+'JUNIO ORD'!J340</f>
        <v>844.22</v>
      </c>
      <c r="K340" s="6">
        <f>+'JUNIO ORD'!K340</f>
        <v>359.35</v>
      </c>
      <c r="L340" s="6">
        <f>+'JUNIO ORD'!L340</f>
        <v>0</v>
      </c>
      <c r="M340" s="6">
        <f>+'JUNIO ORD'!M340</f>
        <v>0</v>
      </c>
      <c r="N340" s="15">
        <f t="shared" si="5"/>
        <v>913220.1</v>
      </c>
    </row>
    <row r="341" spans="1:14" x14ac:dyDescent="0.3">
      <c r="A341" s="3">
        <v>338</v>
      </c>
      <c r="B341" s="13" t="s">
        <v>351</v>
      </c>
      <c r="C341" s="6">
        <f>'JUNIO ORD'!C341+'1ER AJUSTE CUAT. 2024 '!C341</f>
        <v>1822155.08</v>
      </c>
      <c r="D341" s="6">
        <f>'JUNIO ORD'!D341+'1ER AJUSTE CUAT. 2024 '!D341</f>
        <v>499860.91000000003</v>
      </c>
      <c r="E341" s="6">
        <f>+'JUNIO ORD'!E341</f>
        <v>9193.7900000000009</v>
      </c>
      <c r="F341" s="6">
        <f>'JUNIO ORD'!F341</f>
        <v>16527.02</v>
      </c>
      <c r="G341" s="6">
        <f>+'JUNIO ORD'!G341</f>
        <v>25693.45</v>
      </c>
      <c r="H341" s="6">
        <f>+'JUNIO ORD'!H341</f>
        <v>10194.39</v>
      </c>
      <c r="I341" s="6">
        <f>+'JUNIO ORD'!I341</f>
        <v>26886.38</v>
      </c>
      <c r="J341" s="6">
        <f>+'JUNIO ORD'!J341</f>
        <v>1020.85</v>
      </c>
      <c r="K341" s="6">
        <f>+'JUNIO ORD'!K341</f>
        <v>1052.6500000000001</v>
      </c>
      <c r="L341" s="6">
        <f>+'JUNIO ORD'!L341</f>
        <v>0</v>
      </c>
      <c r="M341" s="6">
        <f>+'JUNIO ORD'!M341</f>
        <v>0</v>
      </c>
      <c r="N341" s="15">
        <f t="shared" si="5"/>
        <v>2412584.5200000005</v>
      </c>
    </row>
    <row r="342" spans="1:14" x14ac:dyDescent="0.3">
      <c r="A342" s="3">
        <v>339</v>
      </c>
      <c r="B342" s="13" t="s">
        <v>352</v>
      </c>
      <c r="C342" s="6">
        <f>'JUNIO ORD'!C342+'1ER AJUSTE CUAT. 2024 '!C342</f>
        <v>687184.34000000008</v>
      </c>
      <c r="D342" s="6">
        <f>'JUNIO ORD'!D342+'1ER AJUSTE CUAT. 2024 '!D342</f>
        <v>178481.25</v>
      </c>
      <c r="E342" s="6">
        <f>+'JUNIO ORD'!E342</f>
        <v>3917.4500000000003</v>
      </c>
      <c r="F342" s="6">
        <f>'JUNIO ORD'!F342</f>
        <v>11225</v>
      </c>
      <c r="G342" s="6">
        <f>+'JUNIO ORD'!G342</f>
        <v>10868.95</v>
      </c>
      <c r="H342" s="6">
        <f>+'JUNIO ORD'!H342</f>
        <v>3538.95</v>
      </c>
      <c r="I342" s="6">
        <f>+'JUNIO ORD'!I342</f>
        <v>8648.84</v>
      </c>
      <c r="J342" s="6">
        <f>+'JUNIO ORD'!J342</f>
        <v>908.12</v>
      </c>
      <c r="K342" s="6">
        <f>+'JUNIO ORD'!K342</f>
        <v>274.33</v>
      </c>
      <c r="L342" s="6">
        <f>+'JUNIO ORD'!L342</f>
        <v>0</v>
      </c>
      <c r="M342" s="6">
        <f>+'JUNIO ORD'!M342</f>
        <v>0</v>
      </c>
      <c r="N342" s="15">
        <f t="shared" si="5"/>
        <v>905047.22999999986</v>
      </c>
    </row>
    <row r="343" spans="1:14" x14ac:dyDescent="0.3">
      <c r="A343" s="3">
        <v>340</v>
      </c>
      <c r="B343" s="13" t="s">
        <v>353</v>
      </c>
      <c r="C343" s="6">
        <f>'JUNIO ORD'!C343+'1ER AJUSTE CUAT. 2024 '!C343</f>
        <v>230429.40000000002</v>
      </c>
      <c r="D343" s="6">
        <f>'JUNIO ORD'!D343+'1ER AJUSTE CUAT. 2024 '!D343</f>
        <v>37764.800000000003</v>
      </c>
      <c r="E343" s="6">
        <f>+'JUNIO ORD'!E343</f>
        <v>2264.52</v>
      </c>
      <c r="F343" s="6">
        <f>'JUNIO ORD'!F343</f>
        <v>6176.59</v>
      </c>
      <c r="G343" s="6">
        <f>+'JUNIO ORD'!G343</f>
        <v>4432.01</v>
      </c>
      <c r="H343" s="6">
        <f>+'JUNIO ORD'!H343</f>
        <v>1192.29</v>
      </c>
      <c r="I343" s="6">
        <f>+'JUNIO ORD'!I343</f>
        <v>3039.78</v>
      </c>
      <c r="J343" s="6">
        <f>+'JUNIO ORD'!J343</f>
        <v>436.4</v>
      </c>
      <c r="K343" s="6">
        <f>+'JUNIO ORD'!K343</f>
        <v>82.74</v>
      </c>
      <c r="L343" s="6">
        <f>+'JUNIO ORD'!L343</f>
        <v>0</v>
      </c>
      <c r="M343" s="6">
        <f>+'JUNIO ORD'!M343</f>
        <v>0</v>
      </c>
      <c r="N343" s="15">
        <f t="shared" si="5"/>
        <v>285818.53000000009</v>
      </c>
    </row>
    <row r="344" spans="1:14" x14ac:dyDescent="0.3">
      <c r="A344" s="3">
        <v>341</v>
      </c>
      <c r="B344" s="13" t="s">
        <v>354</v>
      </c>
      <c r="C344" s="6">
        <f>'JUNIO ORD'!C344+'1ER AJUSTE CUAT. 2024 '!C344</f>
        <v>146035.51</v>
      </c>
      <c r="D344" s="6">
        <f>'JUNIO ORD'!D344+'1ER AJUSTE CUAT. 2024 '!D344</f>
        <v>40744.129999999997</v>
      </c>
      <c r="E344" s="6">
        <f>+'JUNIO ORD'!E344</f>
        <v>1450.29</v>
      </c>
      <c r="F344" s="6">
        <f>'JUNIO ORD'!F344</f>
        <v>3948.1</v>
      </c>
      <c r="G344" s="6">
        <f>+'JUNIO ORD'!G344</f>
        <v>609.15</v>
      </c>
      <c r="H344" s="6">
        <f>+'JUNIO ORD'!H344</f>
        <v>754.41</v>
      </c>
      <c r="I344" s="6">
        <f>+'JUNIO ORD'!I344</f>
        <v>1044.44</v>
      </c>
      <c r="J344" s="6">
        <f>+'JUNIO ORD'!J344</f>
        <v>332.4</v>
      </c>
      <c r="K344" s="6">
        <f>+'JUNIO ORD'!K344</f>
        <v>51.07</v>
      </c>
      <c r="L344" s="6">
        <f>+'JUNIO ORD'!L344</f>
        <v>2602</v>
      </c>
      <c r="M344" s="6">
        <f>+'JUNIO ORD'!M344</f>
        <v>0</v>
      </c>
      <c r="N344" s="15">
        <f t="shared" si="5"/>
        <v>197571.50000000003</v>
      </c>
    </row>
    <row r="345" spans="1:14" x14ac:dyDescent="0.3">
      <c r="A345" s="3">
        <v>342</v>
      </c>
      <c r="B345" s="13" t="s">
        <v>355</v>
      </c>
      <c r="C345" s="6">
        <f>'JUNIO ORD'!C345+'1ER AJUSTE CUAT. 2024 '!C345</f>
        <v>862758.16</v>
      </c>
      <c r="D345" s="6">
        <f>'JUNIO ORD'!D345+'1ER AJUSTE CUAT. 2024 '!D345</f>
        <v>161867.94</v>
      </c>
      <c r="E345" s="6">
        <f>+'JUNIO ORD'!E345</f>
        <v>4918.09</v>
      </c>
      <c r="F345" s="6">
        <f>'JUNIO ORD'!F345</f>
        <v>13356.3</v>
      </c>
      <c r="G345" s="6">
        <f>+'JUNIO ORD'!G345</f>
        <v>10197.56</v>
      </c>
      <c r="H345" s="6">
        <f>+'JUNIO ORD'!H345</f>
        <v>4490.0600000000004</v>
      </c>
      <c r="I345" s="6">
        <f>+'JUNIO ORD'!I345</f>
        <v>10170.67</v>
      </c>
      <c r="J345" s="6">
        <f>+'JUNIO ORD'!J345</f>
        <v>626.76</v>
      </c>
      <c r="K345" s="6">
        <f>+'JUNIO ORD'!K345</f>
        <v>386.5</v>
      </c>
      <c r="L345" s="6">
        <f>+'JUNIO ORD'!L345</f>
        <v>0</v>
      </c>
      <c r="M345" s="6">
        <f>+'JUNIO ORD'!M345</f>
        <v>0</v>
      </c>
      <c r="N345" s="15">
        <f t="shared" si="5"/>
        <v>1068772.04</v>
      </c>
    </row>
    <row r="346" spans="1:14" x14ac:dyDescent="0.3">
      <c r="A346" s="3">
        <v>343</v>
      </c>
      <c r="B346" s="13" t="s">
        <v>356</v>
      </c>
      <c r="C346" s="6">
        <f>'JUNIO ORD'!C346+'1ER AJUSTE CUAT. 2024 '!C346</f>
        <v>330726.03000000003</v>
      </c>
      <c r="D346" s="6">
        <f>'JUNIO ORD'!D346+'1ER AJUSTE CUAT. 2024 '!D346</f>
        <v>90736.21</v>
      </c>
      <c r="E346" s="6">
        <f>+'JUNIO ORD'!E346</f>
        <v>2704.3500000000004</v>
      </c>
      <c r="F346" s="6">
        <f>'JUNIO ORD'!F346</f>
        <v>6870.67</v>
      </c>
      <c r="G346" s="6">
        <f>+'JUNIO ORD'!G346</f>
        <v>5031.16</v>
      </c>
      <c r="H346" s="6">
        <f>+'JUNIO ORD'!H346</f>
        <v>1756.1</v>
      </c>
      <c r="I346" s="6">
        <f>+'JUNIO ORD'!I346</f>
        <v>4233.3500000000004</v>
      </c>
      <c r="J346" s="6">
        <f>+'JUNIO ORD'!J346</f>
        <v>489.58</v>
      </c>
      <c r="K346" s="6">
        <f>+'JUNIO ORD'!K346</f>
        <v>142.57</v>
      </c>
      <c r="L346" s="6">
        <f>+'JUNIO ORD'!L346</f>
        <v>0</v>
      </c>
      <c r="M346" s="6">
        <f>+'JUNIO ORD'!M346</f>
        <v>0</v>
      </c>
      <c r="N346" s="15">
        <f t="shared" si="5"/>
        <v>442690.01999999996</v>
      </c>
    </row>
    <row r="347" spans="1:14" x14ac:dyDescent="0.3">
      <c r="A347" s="3">
        <v>344</v>
      </c>
      <c r="B347" s="13" t="s">
        <v>357</v>
      </c>
      <c r="C347" s="6">
        <f>'JUNIO ORD'!C347+'1ER AJUSTE CUAT. 2024 '!C347</f>
        <v>355122.49</v>
      </c>
      <c r="D347" s="6">
        <f>'JUNIO ORD'!D347+'1ER AJUSTE CUAT. 2024 '!D347</f>
        <v>104935.97</v>
      </c>
      <c r="E347" s="6">
        <f>+'JUNIO ORD'!E347</f>
        <v>2973.6000000000004</v>
      </c>
      <c r="F347" s="6">
        <f>'JUNIO ORD'!F347</f>
        <v>7922.67</v>
      </c>
      <c r="G347" s="6">
        <f>+'JUNIO ORD'!G347</f>
        <v>7205.66</v>
      </c>
      <c r="H347" s="6">
        <f>+'JUNIO ORD'!H347</f>
        <v>1854.41</v>
      </c>
      <c r="I347" s="6">
        <f>+'JUNIO ORD'!I347</f>
        <v>5032.5200000000004</v>
      </c>
      <c r="J347" s="6">
        <f>+'JUNIO ORD'!J347</f>
        <v>564.73</v>
      </c>
      <c r="K347" s="6">
        <f>+'JUNIO ORD'!K347</f>
        <v>142.22</v>
      </c>
      <c r="L347" s="6">
        <f>+'JUNIO ORD'!L347</f>
        <v>0</v>
      </c>
      <c r="M347" s="6">
        <f>+'JUNIO ORD'!M347</f>
        <v>0</v>
      </c>
      <c r="N347" s="15">
        <f t="shared" si="5"/>
        <v>485754.26999999984</v>
      </c>
    </row>
    <row r="348" spans="1:14" x14ac:dyDescent="0.3">
      <c r="A348" s="3">
        <v>345</v>
      </c>
      <c r="B348" s="13" t="s">
        <v>358</v>
      </c>
      <c r="C348" s="6">
        <f>'JUNIO ORD'!C348+'1ER AJUSTE CUAT. 2024 '!C348</f>
        <v>459100.26</v>
      </c>
      <c r="D348" s="6">
        <f>'JUNIO ORD'!D348+'1ER AJUSTE CUAT. 2024 '!D348</f>
        <v>54117.56</v>
      </c>
      <c r="E348" s="6">
        <f>+'JUNIO ORD'!E348</f>
        <v>3608.79</v>
      </c>
      <c r="F348" s="6">
        <f>'JUNIO ORD'!F348</f>
        <v>9161.18</v>
      </c>
      <c r="G348" s="6">
        <f>+'JUNIO ORD'!G348</f>
        <v>10675.68</v>
      </c>
      <c r="H348" s="6">
        <f>+'JUNIO ORD'!H348</f>
        <v>2436.9499999999998</v>
      </c>
      <c r="I348" s="6">
        <f>+'JUNIO ORD'!I348</f>
        <v>7325.42</v>
      </c>
      <c r="J348" s="6">
        <f>+'JUNIO ORD'!J348</f>
        <v>626.23</v>
      </c>
      <c r="K348" s="6">
        <f>+'JUNIO ORD'!K348</f>
        <v>200.77</v>
      </c>
      <c r="L348" s="6">
        <f>+'JUNIO ORD'!L348</f>
        <v>0</v>
      </c>
      <c r="M348" s="6">
        <f>+'JUNIO ORD'!M348</f>
        <v>0</v>
      </c>
      <c r="N348" s="15">
        <f t="shared" si="5"/>
        <v>547252.84000000008</v>
      </c>
    </row>
    <row r="349" spans="1:14" x14ac:dyDescent="0.3">
      <c r="A349" s="3">
        <v>346</v>
      </c>
      <c r="B349" s="13" t="s">
        <v>359</v>
      </c>
      <c r="C349" s="6">
        <f>'JUNIO ORD'!C349+'1ER AJUSTE CUAT. 2024 '!C349</f>
        <v>367481.01</v>
      </c>
      <c r="D349" s="6">
        <f>'JUNIO ORD'!D349+'1ER AJUSTE CUAT. 2024 '!D349</f>
        <v>54243.700000000004</v>
      </c>
      <c r="E349" s="6">
        <f>+'JUNIO ORD'!E349</f>
        <v>2531.9300000000003</v>
      </c>
      <c r="F349" s="6">
        <f>'JUNIO ORD'!F349</f>
        <v>6186.51</v>
      </c>
      <c r="G349" s="6">
        <f>+'JUNIO ORD'!G349</f>
        <v>3916.38</v>
      </c>
      <c r="H349" s="6">
        <f>+'JUNIO ORD'!H349</f>
        <v>1967.05</v>
      </c>
      <c r="I349" s="6">
        <f>+'JUNIO ORD'!I349</f>
        <v>4249.1400000000003</v>
      </c>
      <c r="J349" s="6">
        <f>+'JUNIO ORD'!J349</f>
        <v>410.98</v>
      </c>
      <c r="K349" s="6">
        <f>+'JUNIO ORD'!K349</f>
        <v>172.38</v>
      </c>
      <c r="L349" s="6">
        <f>+'JUNIO ORD'!L349</f>
        <v>13177</v>
      </c>
      <c r="M349" s="6">
        <f>+'JUNIO ORD'!M349</f>
        <v>0</v>
      </c>
      <c r="N349" s="15">
        <f t="shared" si="5"/>
        <v>454336.08</v>
      </c>
    </row>
    <row r="350" spans="1:14" x14ac:dyDescent="0.3">
      <c r="A350" s="3">
        <v>347</v>
      </c>
      <c r="B350" s="13" t="s">
        <v>360</v>
      </c>
      <c r="C350" s="6">
        <f>'JUNIO ORD'!C350+'1ER AJUSTE CUAT. 2024 '!C350</f>
        <v>449793.25</v>
      </c>
      <c r="D350" s="6">
        <f>'JUNIO ORD'!D350+'1ER AJUSTE CUAT. 2024 '!D350</f>
        <v>102371.17</v>
      </c>
      <c r="E350" s="6">
        <f>+'JUNIO ORD'!E350</f>
        <v>3461.4300000000003</v>
      </c>
      <c r="F350" s="6">
        <f>'JUNIO ORD'!F350</f>
        <v>8433.41</v>
      </c>
      <c r="G350" s="6">
        <f>+'JUNIO ORD'!G350</f>
        <v>10645.2</v>
      </c>
      <c r="H350" s="6">
        <f>+'JUNIO ORD'!H350</f>
        <v>2416.66</v>
      </c>
      <c r="I350" s="6">
        <f>+'JUNIO ORD'!I350</f>
        <v>7436.25</v>
      </c>
      <c r="J350" s="6">
        <f>+'JUNIO ORD'!J350</f>
        <v>588.16</v>
      </c>
      <c r="K350" s="6">
        <f>+'JUNIO ORD'!K350</f>
        <v>206.92</v>
      </c>
      <c r="L350" s="6">
        <f>+'JUNIO ORD'!L350</f>
        <v>10280</v>
      </c>
      <c r="M350" s="6">
        <f>+'JUNIO ORD'!M350</f>
        <v>0</v>
      </c>
      <c r="N350" s="15">
        <f t="shared" si="5"/>
        <v>595632.45000000019</v>
      </c>
    </row>
    <row r="351" spans="1:14" x14ac:dyDescent="0.3">
      <c r="A351" s="3">
        <v>348</v>
      </c>
      <c r="B351" s="13" t="s">
        <v>361</v>
      </c>
      <c r="C351" s="6">
        <f>'JUNIO ORD'!C351+'1ER AJUSTE CUAT. 2024 '!C351</f>
        <v>1069098.6500000001</v>
      </c>
      <c r="D351" s="6">
        <f>'JUNIO ORD'!D351+'1ER AJUSTE CUAT. 2024 '!D351</f>
        <v>393392.32</v>
      </c>
      <c r="E351" s="6">
        <f>+'JUNIO ORD'!E351</f>
        <v>7874.74</v>
      </c>
      <c r="F351" s="6">
        <f>'JUNIO ORD'!F351</f>
        <v>19290.939999999999</v>
      </c>
      <c r="G351" s="6">
        <f>+'JUNIO ORD'!G351</f>
        <v>21017.27</v>
      </c>
      <c r="H351" s="6">
        <f>+'JUNIO ORD'!H351</f>
        <v>5728.84</v>
      </c>
      <c r="I351" s="6">
        <f>+'JUNIO ORD'!I351</f>
        <v>15925.09</v>
      </c>
      <c r="J351" s="6">
        <f>+'JUNIO ORD'!J351</f>
        <v>1301.9100000000001</v>
      </c>
      <c r="K351" s="6">
        <f>+'JUNIO ORD'!K351</f>
        <v>493.98</v>
      </c>
      <c r="L351" s="6">
        <f>+'JUNIO ORD'!L351</f>
        <v>0</v>
      </c>
      <c r="M351" s="6">
        <f>+'JUNIO ORD'!M351</f>
        <v>0</v>
      </c>
      <c r="N351" s="15">
        <f t="shared" si="5"/>
        <v>1534123.7400000002</v>
      </c>
    </row>
    <row r="352" spans="1:14" x14ac:dyDescent="0.3">
      <c r="A352" s="3">
        <v>349</v>
      </c>
      <c r="B352" s="13" t="s">
        <v>362</v>
      </c>
      <c r="C352" s="6">
        <f>'JUNIO ORD'!C352+'1ER AJUSTE CUAT. 2024 '!C352</f>
        <v>257301.16999999998</v>
      </c>
      <c r="D352" s="6">
        <f>'JUNIO ORD'!D352+'1ER AJUSTE CUAT. 2024 '!D352</f>
        <v>43565.279999999999</v>
      </c>
      <c r="E352" s="6">
        <f>+'JUNIO ORD'!E352</f>
        <v>2299.64</v>
      </c>
      <c r="F352" s="6">
        <f>'JUNIO ORD'!F352</f>
        <v>6027.69</v>
      </c>
      <c r="G352" s="6">
        <f>+'JUNIO ORD'!G352</f>
        <v>5574.51</v>
      </c>
      <c r="H352" s="6">
        <f>+'JUNIO ORD'!H352</f>
        <v>1353.38</v>
      </c>
      <c r="I352" s="6">
        <f>+'JUNIO ORD'!I352</f>
        <v>3805.72</v>
      </c>
      <c r="J352" s="6">
        <f>+'JUNIO ORD'!J352</f>
        <v>419.09</v>
      </c>
      <c r="K352" s="6">
        <f>+'JUNIO ORD'!K352</f>
        <v>103.47</v>
      </c>
      <c r="L352" s="6">
        <f>+'JUNIO ORD'!L352</f>
        <v>0</v>
      </c>
      <c r="M352" s="6">
        <f>+'JUNIO ORD'!M352</f>
        <v>0</v>
      </c>
      <c r="N352" s="15">
        <f t="shared" si="5"/>
        <v>320449.94999999995</v>
      </c>
    </row>
    <row r="353" spans="1:14" x14ac:dyDescent="0.3">
      <c r="A353" s="3">
        <v>350</v>
      </c>
      <c r="B353" s="13" t="s">
        <v>363</v>
      </c>
      <c r="C353" s="6">
        <f>'JUNIO ORD'!C353+'1ER AJUSTE CUAT. 2024 '!C353</f>
        <v>3442503.9499999997</v>
      </c>
      <c r="D353" s="6">
        <f>'JUNIO ORD'!D353+'1ER AJUSTE CUAT. 2024 '!D353</f>
        <v>526078.31000000006</v>
      </c>
      <c r="E353" s="6">
        <f>+'JUNIO ORD'!E353</f>
        <v>18579.439999999999</v>
      </c>
      <c r="F353" s="6">
        <f>'JUNIO ORD'!F353</f>
        <v>35665.79</v>
      </c>
      <c r="G353" s="6">
        <f>+'JUNIO ORD'!G353</f>
        <v>41112.07</v>
      </c>
      <c r="H353" s="6">
        <f>+'JUNIO ORD'!H353</f>
        <v>19142.009999999998</v>
      </c>
      <c r="I353" s="6">
        <f>+'JUNIO ORD'!I353</f>
        <v>47102.89</v>
      </c>
      <c r="J353" s="6">
        <f>+'JUNIO ORD'!J353</f>
        <v>2686.16</v>
      </c>
      <c r="K353" s="6">
        <f>+'JUNIO ORD'!K353</f>
        <v>1924.44</v>
      </c>
      <c r="L353" s="6">
        <f>+'JUNIO ORD'!L353</f>
        <v>454478</v>
      </c>
      <c r="M353" s="6">
        <f>+'JUNIO ORD'!M353</f>
        <v>0</v>
      </c>
      <c r="N353" s="15">
        <f t="shared" si="5"/>
        <v>4589273.0599999996</v>
      </c>
    </row>
    <row r="354" spans="1:14" x14ac:dyDescent="0.3">
      <c r="A354" s="3">
        <v>351</v>
      </c>
      <c r="B354" s="13" t="s">
        <v>364</v>
      </c>
      <c r="C354" s="6">
        <f>'JUNIO ORD'!C354+'1ER AJUSTE CUAT. 2024 '!C354</f>
        <v>370940.45</v>
      </c>
      <c r="D354" s="6">
        <f>'JUNIO ORD'!D354+'1ER AJUSTE CUAT. 2024 '!D354</f>
        <v>131717.85</v>
      </c>
      <c r="E354" s="6">
        <f>+'JUNIO ORD'!E354</f>
        <v>3013.98</v>
      </c>
      <c r="F354" s="6">
        <f>'JUNIO ORD'!F354</f>
        <v>7508.09</v>
      </c>
      <c r="G354" s="6">
        <f>+'JUNIO ORD'!G354</f>
        <v>7148.63</v>
      </c>
      <c r="H354" s="6">
        <f>+'JUNIO ORD'!H354</f>
        <v>1982.9</v>
      </c>
      <c r="I354" s="6">
        <f>+'JUNIO ORD'!I354</f>
        <v>5377.78</v>
      </c>
      <c r="J354" s="6">
        <f>+'JUNIO ORD'!J354</f>
        <v>519.51</v>
      </c>
      <c r="K354" s="6">
        <f>+'JUNIO ORD'!K354</f>
        <v>164.57</v>
      </c>
      <c r="L354" s="6">
        <f>+'JUNIO ORD'!L354</f>
        <v>0</v>
      </c>
      <c r="M354" s="6">
        <f>+'JUNIO ORD'!M354</f>
        <v>0</v>
      </c>
      <c r="N354" s="15">
        <f t="shared" si="5"/>
        <v>528373.76000000001</v>
      </c>
    </row>
    <row r="355" spans="1:14" x14ac:dyDescent="0.3">
      <c r="A355" s="3">
        <v>352</v>
      </c>
      <c r="B355" s="13" t="s">
        <v>365</v>
      </c>
      <c r="C355" s="6">
        <f>'JUNIO ORD'!C355+'1ER AJUSTE CUAT. 2024 '!C355</f>
        <v>493958.14</v>
      </c>
      <c r="D355" s="6">
        <f>'JUNIO ORD'!D355+'1ER AJUSTE CUAT. 2024 '!D355</f>
        <v>59358.2</v>
      </c>
      <c r="E355" s="6">
        <f>+'JUNIO ORD'!E355</f>
        <v>3667.6100000000006</v>
      </c>
      <c r="F355" s="6">
        <f>'JUNIO ORD'!F355</f>
        <v>8714.0400000000009</v>
      </c>
      <c r="G355" s="6">
        <f>+'JUNIO ORD'!G355</f>
        <v>13077</v>
      </c>
      <c r="H355" s="6">
        <f>+'JUNIO ORD'!H355</f>
        <v>2670.13</v>
      </c>
      <c r="I355" s="6">
        <f>+'JUNIO ORD'!I355</f>
        <v>8606.48</v>
      </c>
      <c r="J355" s="6">
        <f>+'JUNIO ORD'!J355</f>
        <v>609.03</v>
      </c>
      <c r="K355" s="6">
        <f>+'JUNIO ORD'!K355</f>
        <v>234.65</v>
      </c>
      <c r="L355" s="6">
        <f>+'JUNIO ORD'!L355</f>
        <v>0</v>
      </c>
      <c r="M355" s="6">
        <f>+'JUNIO ORD'!M355</f>
        <v>0</v>
      </c>
      <c r="N355" s="15">
        <f t="shared" si="5"/>
        <v>590895.28</v>
      </c>
    </row>
    <row r="356" spans="1:14" x14ac:dyDescent="0.3">
      <c r="A356" s="3">
        <v>353</v>
      </c>
      <c r="B356" s="13" t="s">
        <v>366</v>
      </c>
      <c r="C356" s="6">
        <f>'JUNIO ORD'!C356+'1ER AJUSTE CUAT. 2024 '!C356</f>
        <v>314215.05999999994</v>
      </c>
      <c r="D356" s="6">
        <f>'JUNIO ORD'!D356+'1ER AJUSTE CUAT. 2024 '!D356</f>
        <v>129397.92000000001</v>
      </c>
      <c r="E356" s="6">
        <f>+'JUNIO ORD'!E356</f>
        <v>2588.6</v>
      </c>
      <c r="F356" s="6">
        <f>'JUNIO ORD'!F356</f>
        <v>6583.28</v>
      </c>
      <c r="G356" s="6">
        <f>+'JUNIO ORD'!G356</f>
        <v>6111</v>
      </c>
      <c r="H356" s="6">
        <f>+'JUNIO ORD'!H356</f>
        <v>1667.97</v>
      </c>
      <c r="I356" s="6">
        <f>+'JUNIO ORD'!I356</f>
        <v>4521.07</v>
      </c>
      <c r="J356" s="6">
        <f>+'JUNIO ORD'!J356</f>
        <v>461.68</v>
      </c>
      <c r="K356" s="6">
        <f>+'JUNIO ORD'!K356</f>
        <v>135.18</v>
      </c>
      <c r="L356" s="6">
        <f>+'JUNIO ORD'!L356</f>
        <v>0</v>
      </c>
      <c r="M356" s="6">
        <f>+'JUNIO ORD'!M356</f>
        <v>0</v>
      </c>
      <c r="N356" s="15">
        <f t="shared" si="5"/>
        <v>465681.75999999995</v>
      </c>
    </row>
    <row r="357" spans="1:14" x14ac:dyDescent="0.3">
      <c r="A357" s="3">
        <v>354</v>
      </c>
      <c r="B357" s="13" t="s">
        <v>367</v>
      </c>
      <c r="C357" s="6">
        <f>'JUNIO ORD'!C357+'1ER AJUSTE CUAT. 2024 '!C357</f>
        <v>122618.01</v>
      </c>
      <c r="D357" s="6">
        <f>'JUNIO ORD'!D357+'1ER AJUSTE CUAT. 2024 '!D357</f>
        <v>49322.39</v>
      </c>
      <c r="E357" s="6">
        <f>+'JUNIO ORD'!E357</f>
        <v>1637.91</v>
      </c>
      <c r="F357" s="6">
        <f>'JUNIO ORD'!F357</f>
        <v>4843.3599999999997</v>
      </c>
      <c r="G357" s="6">
        <f>+'JUNIO ORD'!G357</f>
        <v>1241.77</v>
      </c>
      <c r="H357" s="6">
        <f>+'JUNIO ORD'!H357</f>
        <v>600.66999999999996</v>
      </c>
      <c r="I357" s="6">
        <f>+'JUNIO ORD'!I357</f>
        <v>881.84</v>
      </c>
      <c r="J357" s="6">
        <f>+'JUNIO ORD'!J357</f>
        <v>334.99</v>
      </c>
      <c r="K357" s="6">
        <f>+'JUNIO ORD'!K357</f>
        <v>25.88</v>
      </c>
      <c r="L357" s="6">
        <f>+'JUNIO ORD'!L357</f>
        <v>5140</v>
      </c>
      <c r="M357" s="6">
        <f>+'JUNIO ORD'!M357</f>
        <v>0</v>
      </c>
      <c r="N357" s="15">
        <f t="shared" si="5"/>
        <v>186646.81999999998</v>
      </c>
    </row>
    <row r="358" spans="1:14" x14ac:dyDescent="0.3">
      <c r="A358" s="3">
        <v>355</v>
      </c>
      <c r="B358" s="13" t="s">
        <v>368</v>
      </c>
      <c r="C358" s="6">
        <f>'JUNIO ORD'!C358+'1ER AJUSTE CUAT. 2024 '!C358</f>
        <v>129283.85999999999</v>
      </c>
      <c r="D358" s="6">
        <f>'JUNIO ORD'!D358+'1ER AJUSTE CUAT. 2024 '!D358</f>
        <v>45480</v>
      </c>
      <c r="E358" s="6">
        <f>+'JUNIO ORD'!E358</f>
        <v>1611.76</v>
      </c>
      <c r="F358" s="6">
        <f>'JUNIO ORD'!F358</f>
        <v>4689.95</v>
      </c>
      <c r="G358" s="6">
        <f>+'JUNIO ORD'!G358</f>
        <v>1747.06</v>
      </c>
      <c r="H358" s="6">
        <f>+'JUNIO ORD'!H358</f>
        <v>642.41999999999996</v>
      </c>
      <c r="I358" s="6">
        <f>+'JUNIO ORD'!I358</f>
        <v>1183.96</v>
      </c>
      <c r="J358" s="6">
        <f>+'JUNIO ORD'!J358</f>
        <v>325.08999999999997</v>
      </c>
      <c r="K358" s="6">
        <f>+'JUNIO ORD'!K358</f>
        <v>32.19</v>
      </c>
      <c r="L358" s="6">
        <f>+'JUNIO ORD'!L358</f>
        <v>0</v>
      </c>
      <c r="M358" s="6">
        <f>+'JUNIO ORD'!M358</f>
        <v>0</v>
      </c>
      <c r="N358" s="15">
        <f t="shared" si="5"/>
        <v>184996.29</v>
      </c>
    </row>
    <row r="359" spans="1:14" x14ac:dyDescent="0.3">
      <c r="A359" s="3">
        <v>356</v>
      </c>
      <c r="B359" s="13" t="s">
        <v>369</v>
      </c>
      <c r="C359" s="6">
        <f>'JUNIO ORD'!C359+'1ER AJUSTE CUAT. 2024 '!C359</f>
        <v>580934.23</v>
      </c>
      <c r="D359" s="6">
        <f>'JUNIO ORD'!D359+'1ER AJUSTE CUAT. 2024 '!D359</f>
        <v>89442.099999999991</v>
      </c>
      <c r="E359" s="6">
        <f>+'JUNIO ORD'!E359</f>
        <v>3915.43</v>
      </c>
      <c r="F359" s="6">
        <f>'JUNIO ORD'!F359</f>
        <v>8689.1200000000008</v>
      </c>
      <c r="G359" s="6">
        <f>+'JUNIO ORD'!G359</f>
        <v>5518.23</v>
      </c>
      <c r="H359" s="6">
        <f>+'JUNIO ORD'!H359</f>
        <v>3182.81</v>
      </c>
      <c r="I359" s="6">
        <f>+'JUNIO ORD'!I359</f>
        <v>6841.22</v>
      </c>
      <c r="J359" s="6">
        <f>+'JUNIO ORD'!J359</f>
        <v>587.84</v>
      </c>
      <c r="K359" s="6">
        <f>+'JUNIO ORD'!K359</f>
        <v>296.67</v>
      </c>
      <c r="L359" s="6">
        <f>+'JUNIO ORD'!L359</f>
        <v>25391</v>
      </c>
      <c r="M359" s="6">
        <f>+'JUNIO ORD'!M359</f>
        <v>0</v>
      </c>
      <c r="N359" s="15">
        <f t="shared" si="5"/>
        <v>724798.65</v>
      </c>
    </row>
    <row r="360" spans="1:14" x14ac:dyDescent="0.3">
      <c r="A360" s="3">
        <v>357</v>
      </c>
      <c r="B360" s="13" t="s">
        <v>370</v>
      </c>
      <c r="C360" s="6">
        <f>'JUNIO ORD'!C360+'1ER AJUSTE CUAT. 2024 '!C360</f>
        <v>250161.03</v>
      </c>
      <c r="D360" s="6">
        <f>'JUNIO ORD'!D360+'1ER AJUSTE CUAT. 2024 '!D360</f>
        <v>59254.65</v>
      </c>
      <c r="E360" s="6">
        <f>+'JUNIO ORD'!E360</f>
        <v>2205.89</v>
      </c>
      <c r="F360" s="6">
        <f>'JUNIO ORD'!F360</f>
        <v>5832.53</v>
      </c>
      <c r="G360" s="6">
        <f>+'JUNIO ORD'!G360</f>
        <v>2150.13</v>
      </c>
      <c r="H360" s="6">
        <f>+'JUNIO ORD'!H360</f>
        <v>1309.94</v>
      </c>
      <c r="I360" s="6">
        <f>+'JUNIO ORD'!I360</f>
        <v>2404.39</v>
      </c>
      <c r="J360" s="6">
        <f>+'JUNIO ORD'!J360</f>
        <v>431.13</v>
      </c>
      <c r="K360" s="6">
        <f>+'JUNIO ORD'!K360</f>
        <v>99.09</v>
      </c>
      <c r="L360" s="6">
        <f>+'JUNIO ORD'!L360</f>
        <v>4158</v>
      </c>
      <c r="M360" s="6">
        <f>+'JUNIO ORD'!M360</f>
        <v>0</v>
      </c>
      <c r="N360" s="15">
        <f t="shared" si="5"/>
        <v>328006.78000000009</v>
      </c>
    </row>
    <row r="361" spans="1:14" x14ac:dyDescent="0.3">
      <c r="A361" s="3">
        <v>358</v>
      </c>
      <c r="B361" s="13" t="s">
        <v>371</v>
      </c>
      <c r="C361" s="6">
        <f>'JUNIO ORD'!C361+'1ER AJUSTE CUAT. 2024 '!C361</f>
        <v>387329.94999999995</v>
      </c>
      <c r="D361" s="6">
        <f>'JUNIO ORD'!D361+'1ER AJUSTE CUAT. 2024 '!D361</f>
        <v>105835.51</v>
      </c>
      <c r="E361" s="6">
        <f>+'JUNIO ORD'!E361</f>
        <v>3336.48</v>
      </c>
      <c r="F361" s="6">
        <f>'JUNIO ORD'!F361</f>
        <v>8755.2999999999993</v>
      </c>
      <c r="G361" s="6">
        <f>+'JUNIO ORD'!G361</f>
        <v>4979.24</v>
      </c>
      <c r="H361" s="6">
        <f>+'JUNIO ORD'!H361</f>
        <v>2034.91</v>
      </c>
      <c r="I361" s="6">
        <f>+'JUNIO ORD'!I361</f>
        <v>4426.6000000000004</v>
      </c>
      <c r="J361" s="6">
        <f>+'JUNIO ORD'!J361</f>
        <v>611.16999999999996</v>
      </c>
      <c r="K361" s="6">
        <f>+'JUNIO ORD'!K361</f>
        <v>157.41999999999999</v>
      </c>
      <c r="L361" s="6">
        <f>+'JUNIO ORD'!L361</f>
        <v>0</v>
      </c>
      <c r="M361" s="6">
        <f>+'JUNIO ORD'!M361</f>
        <v>0</v>
      </c>
      <c r="N361" s="15">
        <f t="shared" si="5"/>
        <v>517466.57999999984</v>
      </c>
    </row>
    <row r="362" spans="1:14" x14ac:dyDescent="0.3">
      <c r="A362" s="3">
        <v>359</v>
      </c>
      <c r="B362" s="13" t="s">
        <v>372</v>
      </c>
      <c r="C362" s="6">
        <f>'JUNIO ORD'!C362+'1ER AJUSTE CUAT. 2024 '!C362</f>
        <v>258464.65</v>
      </c>
      <c r="D362" s="6">
        <f>'JUNIO ORD'!D362+'1ER AJUSTE CUAT. 2024 '!D362</f>
        <v>60444.740000000005</v>
      </c>
      <c r="E362" s="6">
        <f>+'JUNIO ORD'!E362</f>
        <v>2135.2400000000002</v>
      </c>
      <c r="F362" s="6">
        <f>'JUNIO ORD'!F362</f>
        <v>5435.44</v>
      </c>
      <c r="G362" s="6">
        <f>+'JUNIO ORD'!G362</f>
        <v>1632.78</v>
      </c>
      <c r="H362" s="6">
        <f>+'JUNIO ORD'!H362</f>
        <v>1371.91</v>
      </c>
      <c r="I362" s="6">
        <f>+'JUNIO ORD'!I362</f>
        <v>2381.88</v>
      </c>
      <c r="J362" s="6">
        <f>+'JUNIO ORD'!J362</f>
        <v>382.3</v>
      </c>
      <c r="K362" s="6">
        <f>+'JUNIO ORD'!K362</f>
        <v>110.96</v>
      </c>
      <c r="L362" s="6">
        <f>+'JUNIO ORD'!L362</f>
        <v>0</v>
      </c>
      <c r="M362" s="6">
        <f>+'JUNIO ORD'!M362</f>
        <v>0</v>
      </c>
      <c r="N362" s="15">
        <f t="shared" si="5"/>
        <v>332359.90000000002</v>
      </c>
    </row>
    <row r="363" spans="1:14" x14ac:dyDescent="0.3">
      <c r="A363" s="3">
        <v>360</v>
      </c>
      <c r="B363" s="13" t="s">
        <v>373</v>
      </c>
      <c r="C363" s="6">
        <f>'JUNIO ORD'!C363+'1ER AJUSTE CUAT. 2024 '!C363</f>
        <v>470003.14</v>
      </c>
      <c r="D363" s="6">
        <f>'JUNIO ORD'!D363+'1ER AJUSTE CUAT. 2024 '!D363</f>
        <v>117130</v>
      </c>
      <c r="E363" s="6">
        <f>+'JUNIO ORD'!E363</f>
        <v>4092.37</v>
      </c>
      <c r="F363" s="6">
        <f>'JUNIO ORD'!F363</f>
        <v>10808.03</v>
      </c>
      <c r="G363" s="6">
        <f>+'JUNIO ORD'!G363</f>
        <v>10139.879999999999</v>
      </c>
      <c r="H363" s="6">
        <f>+'JUNIO ORD'!H363</f>
        <v>2463.62</v>
      </c>
      <c r="I363" s="6">
        <f>+'JUNIO ORD'!I363</f>
        <v>6921.23</v>
      </c>
      <c r="J363" s="6">
        <f>+'JUNIO ORD'!J363</f>
        <v>766.32</v>
      </c>
      <c r="K363" s="6">
        <f>+'JUNIO ORD'!K363</f>
        <v>188.18</v>
      </c>
      <c r="L363" s="6">
        <f>+'JUNIO ORD'!L363</f>
        <v>0</v>
      </c>
      <c r="M363" s="6">
        <f>+'JUNIO ORD'!M363</f>
        <v>0</v>
      </c>
      <c r="N363" s="15">
        <f t="shared" si="5"/>
        <v>622512.77</v>
      </c>
    </row>
    <row r="364" spans="1:14" x14ac:dyDescent="0.3">
      <c r="A364" s="3">
        <v>361</v>
      </c>
      <c r="B364" s="13" t="s">
        <v>374</v>
      </c>
      <c r="C364" s="6">
        <f>'JUNIO ORD'!C364+'1ER AJUSTE CUAT. 2024 '!C364</f>
        <v>161444.44</v>
      </c>
      <c r="D364" s="6">
        <f>'JUNIO ORD'!D364+'1ER AJUSTE CUAT. 2024 '!D364</f>
        <v>60196.05</v>
      </c>
      <c r="E364" s="6">
        <f>+'JUNIO ORD'!E364</f>
        <v>2004.92</v>
      </c>
      <c r="F364" s="6">
        <f>'JUNIO ORD'!F364</f>
        <v>5843.58</v>
      </c>
      <c r="G364" s="6">
        <f>+'JUNIO ORD'!G364</f>
        <v>2123.59</v>
      </c>
      <c r="H364" s="6">
        <f>+'JUNIO ORD'!H364</f>
        <v>801.77</v>
      </c>
      <c r="I364" s="6">
        <f>+'JUNIO ORD'!I364</f>
        <v>1450.05</v>
      </c>
      <c r="J364" s="6">
        <f>+'JUNIO ORD'!J364</f>
        <v>410.24</v>
      </c>
      <c r="K364" s="6">
        <f>+'JUNIO ORD'!K364</f>
        <v>39.99</v>
      </c>
      <c r="L364" s="6">
        <f>+'JUNIO ORD'!L364</f>
        <v>0</v>
      </c>
      <c r="M364" s="6">
        <f>+'JUNIO ORD'!M364</f>
        <v>0</v>
      </c>
      <c r="N364" s="15">
        <f t="shared" si="5"/>
        <v>234314.62999999995</v>
      </c>
    </row>
    <row r="365" spans="1:14" x14ac:dyDescent="0.3">
      <c r="A365" s="3">
        <v>362</v>
      </c>
      <c r="B365" s="13" t="s">
        <v>375</v>
      </c>
      <c r="C365" s="6">
        <f>'JUNIO ORD'!C365+'1ER AJUSTE CUAT. 2024 '!C365</f>
        <v>267202.83</v>
      </c>
      <c r="D365" s="6">
        <f>'JUNIO ORD'!D365+'1ER AJUSTE CUAT. 2024 '!D365</f>
        <v>77283.92</v>
      </c>
      <c r="E365" s="6">
        <f>+'JUNIO ORD'!E365</f>
        <v>2307.1499999999996</v>
      </c>
      <c r="F365" s="6">
        <f>'JUNIO ORD'!F365</f>
        <v>6200.99</v>
      </c>
      <c r="G365" s="6">
        <f>+'JUNIO ORD'!G365</f>
        <v>3778.88</v>
      </c>
      <c r="H365" s="6">
        <f>+'JUNIO ORD'!H365</f>
        <v>1391.5</v>
      </c>
      <c r="I365" s="6">
        <f>+'JUNIO ORD'!I365</f>
        <v>3135.24</v>
      </c>
      <c r="J365" s="6">
        <f>+'JUNIO ORD'!J365</f>
        <v>429.09</v>
      </c>
      <c r="K365" s="6">
        <f>+'JUNIO ORD'!K365</f>
        <v>104.68</v>
      </c>
      <c r="L365" s="6">
        <f>+'JUNIO ORD'!L365</f>
        <v>0</v>
      </c>
      <c r="M365" s="6">
        <f>+'JUNIO ORD'!M365</f>
        <v>0</v>
      </c>
      <c r="N365" s="15">
        <f t="shared" si="5"/>
        <v>361834.28</v>
      </c>
    </row>
    <row r="366" spans="1:14" x14ac:dyDescent="0.3">
      <c r="A366" s="3">
        <v>363</v>
      </c>
      <c r="B366" s="13" t="s">
        <v>376</v>
      </c>
      <c r="C366" s="6">
        <f>'JUNIO ORD'!C366+'1ER AJUSTE CUAT. 2024 '!C366</f>
        <v>338859.25999999995</v>
      </c>
      <c r="D366" s="6">
        <f>'JUNIO ORD'!D366+'1ER AJUSTE CUAT. 2024 '!D366</f>
        <v>117296.48999999999</v>
      </c>
      <c r="E366" s="6">
        <f>+'JUNIO ORD'!E366</f>
        <v>2851.85</v>
      </c>
      <c r="F366" s="6">
        <f>'JUNIO ORD'!F366</f>
        <v>7341.41</v>
      </c>
      <c r="G366" s="6">
        <f>+'JUNIO ORD'!G366</f>
        <v>6718.45</v>
      </c>
      <c r="H366" s="6">
        <f>+'JUNIO ORD'!H366</f>
        <v>1791.68</v>
      </c>
      <c r="I366" s="6">
        <f>+'JUNIO ORD'!I366</f>
        <v>4899.92</v>
      </c>
      <c r="J366" s="6">
        <f>+'JUNIO ORD'!J366</f>
        <v>527.89</v>
      </c>
      <c r="K366" s="6">
        <f>+'JUNIO ORD'!K366</f>
        <v>142.26</v>
      </c>
      <c r="L366" s="6">
        <f>+'JUNIO ORD'!L366</f>
        <v>13079</v>
      </c>
      <c r="M366" s="6">
        <f>+'JUNIO ORD'!M366</f>
        <v>0</v>
      </c>
      <c r="N366" s="15">
        <f t="shared" si="5"/>
        <v>493508.2099999999</v>
      </c>
    </row>
    <row r="367" spans="1:14" x14ac:dyDescent="0.3">
      <c r="A367" s="3">
        <v>364</v>
      </c>
      <c r="B367" s="13" t="s">
        <v>377</v>
      </c>
      <c r="C367" s="6">
        <f>'JUNIO ORD'!C367+'1ER AJUSTE CUAT. 2024 '!C367</f>
        <v>1943467.45</v>
      </c>
      <c r="D367" s="6">
        <f>'JUNIO ORD'!D367+'1ER AJUSTE CUAT. 2024 '!D367</f>
        <v>571643.95000000007</v>
      </c>
      <c r="E367" s="6">
        <f>+'JUNIO ORD'!E367</f>
        <v>12307.87</v>
      </c>
      <c r="F367" s="6">
        <f>'JUNIO ORD'!F367</f>
        <v>28065.07</v>
      </c>
      <c r="G367" s="6">
        <f>+'JUNIO ORD'!G367</f>
        <v>47454.54</v>
      </c>
      <c r="H367" s="6">
        <f>+'JUNIO ORD'!H367</f>
        <v>10553.54</v>
      </c>
      <c r="I367" s="6">
        <f>+'JUNIO ORD'!I367</f>
        <v>33947.26</v>
      </c>
      <c r="J367" s="6">
        <f>+'JUNIO ORD'!J367</f>
        <v>1839.05</v>
      </c>
      <c r="K367" s="6">
        <f>+'JUNIO ORD'!K367</f>
        <v>977.92</v>
      </c>
      <c r="L367" s="6">
        <f>+'JUNIO ORD'!L367</f>
        <v>73412</v>
      </c>
      <c r="M367" s="6">
        <f>+'JUNIO ORD'!M367</f>
        <v>0</v>
      </c>
      <c r="N367" s="15">
        <f t="shared" si="5"/>
        <v>2723668.6499999994</v>
      </c>
    </row>
    <row r="368" spans="1:14" x14ac:dyDescent="0.3">
      <c r="A368" s="3">
        <v>365</v>
      </c>
      <c r="B368" s="13" t="s">
        <v>378</v>
      </c>
      <c r="C368" s="6">
        <f>'JUNIO ORD'!C368+'1ER AJUSTE CUAT. 2024 '!C368</f>
        <v>229586.85</v>
      </c>
      <c r="D368" s="6">
        <f>'JUNIO ORD'!D368+'1ER AJUSTE CUAT. 2024 '!D368</f>
        <v>58423.11</v>
      </c>
      <c r="E368" s="6">
        <f>+'JUNIO ORD'!E368</f>
        <v>1819.97</v>
      </c>
      <c r="F368" s="6">
        <f>'JUNIO ORD'!F368</f>
        <v>4571.5200000000004</v>
      </c>
      <c r="G368" s="6">
        <f>+'JUNIO ORD'!G368</f>
        <v>2674.8</v>
      </c>
      <c r="H368" s="6">
        <f>+'JUNIO ORD'!H368</f>
        <v>1222.9100000000001</v>
      </c>
      <c r="I368" s="6">
        <f>+'JUNIO ORD'!I368</f>
        <v>2646.16</v>
      </c>
      <c r="J368" s="6">
        <f>+'JUNIO ORD'!J368</f>
        <v>328.28</v>
      </c>
      <c r="K368" s="6">
        <f>+'JUNIO ORD'!K368</f>
        <v>101.13</v>
      </c>
      <c r="L368" s="6">
        <f>+'JUNIO ORD'!L368</f>
        <v>0</v>
      </c>
      <c r="M368" s="6">
        <f>+'JUNIO ORD'!M368</f>
        <v>0</v>
      </c>
      <c r="N368" s="15">
        <f t="shared" si="5"/>
        <v>301374.73</v>
      </c>
    </row>
    <row r="369" spans="1:14" x14ac:dyDescent="0.3">
      <c r="A369" s="3">
        <v>366</v>
      </c>
      <c r="B369" s="13" t="s">
        <v>379</v>
      </c>
      <c r="C369" s="6">
        <f>'JUNIO ORD'!C369+'1ER AJUSTE CUAT. 2024 '!C369</f>
        <v>676280.17</v>
      </c>
      <c r="D369" s="6">
        <f>'JUNIO ORD'!D369+'1ER AJUSTE CUAT. 2024 '!D369</f>
        <v>220441.15</v>
      </c>
      <c r="E369" s="6">
        <f>+'JUNIO ORD'!E369</f>
        <v>4832.29</v>
      </c>
      <c r="F369" s="6">
        <f>'JUNIO ORD'!F369</f>
        <v>12103.67</v>
      </c>
      <c r="G369" s="6">
        <f>+'JUNIO ORD'!G369</f>
        <v>9462.9</v>
      </c>
      <c r="H369" s="6">
        <f>+'JUNIO ORD'!H369</f>
        <v>3592.7</v>
      </c>
      <c r="I369" s="6">
        <f>+'JUNIO ORD'!I369</f>
        <v>8434.86</v>
      </c>
      <c r="J369" s="6">
        <f>+'JUNIO ORD'!J369</f>
        <v>967.67</v>
      </c>
      <c r="K369" s="6">
        <f>+'JUNIO ORD'!K369</f>
        <v>303.42</v>
      </c>
      <c r="L369" s="6">
        <f>+'JUNIO ORD'!L369</f>
        <v>0</v>
      </c>
      <c r="M369" s="6">
        <f>+'JUNIO ORD'!M369</f>
        <v>0</v>
      </c>
      <c r="N369" s="15">
        <f t="shared" si="5"/>
        <v>936418.83000000019</v>
      </c>
    </row>
    <row r="370" spans="1:14" x14ac:dyDescent="0.3">
      <c r="A370" s="3">
        <v>367</v>
      </c>
      <c r="B370" s="13" t="s">
        <v>380</v>
      </c>
      <c r="C370" s="6">
        <f>'JUNIO ORD'!C370+'1ER AJUSTE CUAT. 2024 '!C370</f>
        <v>515325.41000000003</v>
      </c>
      <c r="D370" s="6">
        <f>'JUNIO ORD'!D370+'1ER AJUSTE CUAT. 2024 '!D370</f>
        <v>125660.02</v>
      </c>
      <c r="E370" s="6">
        <f>+'JUNIO ORD'!E370</f>
        <v>4027.3300000000004</v>
      </c>
      <c r="F370" s="6">
        <f>'JUNIO ORD'!F370</f>
        <v>10006.530000000001</v>
      </c>
      <c r="G370" s="6">
        <f>+'JUNIO ORD'!G370</f>
        <v>11933.9</v>
      </c>
      <c r="H370" s="6">
        <f>+'JUNIO ORD'!H370</f>
        <v>2753.74</v>
      </c>
      <c r="I370" s="6">
        <f>+'JUNIO ORD'!I370</f>
        <v>8196.7800000000007</v>
      </c>
      <c r="J370" s="6">
        <f>+'JUNIO ORD'!J370</f>
        <v>696.8</v>
      </c>
      <c r="K370" s="6">
        <f>+'JUNIO ORD'!K370</f>
        <v>231.22</v>
      </c>
      <c r="L370" s="6">
        <f>+'JUNIO ORD'!L370</f>
        <v>26544</v>
      </c>
      <c r="M370" s="6">
        <f>+'JUNIO ORD'!M370</f>
        <v>0</v>
      </c>
      <c r="N370" s="15">
        <f t="shared" si="5"/>
        <v>705375.7300000001</v>
      </c>
    </row>
    <row r="371" spans="1:14" x14ac:dyDescent="0.3">
      <c r="A371" s="3">
        <v>368</v>
      </c>
      <c r="B371" s="13" t="s">
        <v>381</v>
      </c>
      <c r="C371" s="6">
        <f>'JUNIO ORD'!C371+'1ER AJUSTE CUAT. 2024 '!C371</f>
        <v>461950.05000000005</v>
      </c>
      <c r="D371" s="6">
        <f>'JUNIO ORD'!D371+'1ER AJUSTE CUAT. 2024 '!D371</f>
        <v>177751.87</v>
      </c>
      <c r="E371" s="6">
        <f>+'JUNIO ORD'!E371</f>
        <v>5044.83</v>
      </c>
      <c r="F371" s="6">
        <f>'JUNIO ORD'!F371</f>
        <v>14259.12</v>
      </c>
      <c r="G371" s="6">
        <f>+'JUNIO ORD'!G371</f>
        <v>5258.37</v>
      </c>
      <c r="H371" s="6">
        <f>+'JUNIO ORD'!H371</f>
        <v>2346.85</v>
      </c>
      <c r="I371" s="6">
        <f>+'JUNIO ORD'!I371</f>
        <v>4321.63</v>
      </c>
      <c r="J371" s="6">
        <f>+'JUNIO ORD'!J371</f>
        <v>964.3</v>
      </c>
      <c r="K371" s="6">
        <f>+'JUNIO ORD'!K371</f>
        <v>143.88999999999999</v>
      </c>
      <c r="L371" s="6">
        <f>+'JUNIO ORD'!L371</f>
        <v>20665</v>
      </c>
      <c r="M371" s="6">
        <f>+'JUNIO ORD'!M371</f>
        <v>0</v>
      </c>
      <c r="N371" s="15">
        <f t="shared" si="5"/>
        <v>692705.91</v>
      </c>
    </row>
    <row r="372" spans="1:14" x14ac:dyDescent="0.3">
      <c r="A372" s="3">
        <v>369</v>
      </c>
      <c r="B372" s="13" t="s">
        <v>382</v>
      </c>
      <c r="C372" s="6">
        <f>'JUNIO ORD'!C372+'1ER AJUSTE CUAT. 2024 '!C372</f>
        <v>298418.28999999998</v>
      </c>
      <c r="D372" s="6">
        <f>'JUNIO ORD'!D372+'1ER AJUSTE CUAT. 2024 '!D372</f>
        <v>78948.73</v>
      </c>
      <c r="E372" s="6">
        <f>+'JUNIO ORD'!E372</f>
        <v>2215.5099999999998</v>
      </c>
      <c r="F372" s="6">
        <f>'JUNIO ORD'!F372</f>
        <v>5173.8900000000003</v>
      </c>
      <c r="G372" s="6">
        <f>+'JUNIO ORD'!G372</f>
        <v>5518.21</v>
      </c>
      <c r="H372" s="6">
        <f>+'JUNIO ORD'!H372</f>
        <v>1621.17</v>
      </c>
      <c r="I372" s="6">
        <f>+'JUNIO ORD'!I372</f>
        <v>4450.59</v>
      </c>
      <c r="J372" s="6">
        <f>+'JUNIO ORD'!J372</f>
        <v>364.48</v>
      </c>
      <c r="K372" s="6">
        <f>+'JUNIO ORD'!K372</f>
        <v>144.13</v>
      </c>
      <c r="L372" s="6">
        <f>+'JUNIO ORD'!L372</f>
        <v>18037</v>
      </c>
      <c r="M372" s="6">
        <f>+'JUNIO ORD'!M372</f>
        <v>0</v>
      </c>
      <c r="N372" s="15">
        <f t="shared" si="5"/>
        <v>414892</v>
      </c>
    </row>
    <row r="373" spans="1:14" x14ac:dyDescent="0.3">
      <c r="A373" s="3">
        <v>370</v>
      </c>
      <c r="B373" s="13" t="s">
        <v>383</v>
      </c>
      <c r="C373" s="6">
        <f>'JUNIO ORD'!C373+'1ER AJUSTE CUAT. 2024 '!C373</f>
        <v>200502.34999999998</v>
      </c>
      <c r="D373" s="6">
        <f>'JUNIO ORD'!D373+'1ER AJUSTE CUAT. 2024 '!D373</f>
        <v>58538.77</v>
      </c>
      <c r="E373" s="6">
        <f>+'JUNIO ORD'!E373</f>
        <v>1660.01</v>
      </c>
      <c r="F373" s="6">
        <f>'JUNIO ORD'!F373</f>
        <v>4535.6499999999996</v>
      </c>
      <c r="G373" s="6">
        <f>+'JUNIO ORD'!G373</f>
        <v>1662.07</v>
      </c>
      <c r="H373" s="6">
        <f>+'JUNIO ORD'!H373</f>
        <v>1038.1600000000001</v>
      </c>
      <c r="I373" s="6">
        <f>+'JUNIO ORD'!I373</f>
        <v>1888.67</v>
      </c>
      <c r="J373" s="6">
        <f>+'JUNIO ORD'!J373</f>
        <v>302.67</v>
      </c>
      <c r="K373" s="6">
        <f>+'JUNIO ORD'!K373</f>
        <v>78.09</v>
      </c>
      <c r="L373" s="6">
        <f>+'JUNIO ORD'!L373</f>
        <v>0</v>
      </c>
      <c r="M373" s="6">
        <f>+'JUNIO ORD'!M373</f>
        <v>0</v>
      </c>
      <c r="N373" s="15">
        <f t="shared" si="5"/>
        <v>270206.43999999994</v>
      </c>
    </row>
    <row r="374" spans="1:14" x14ac:dyDescent="0.3">
      <c r="A374" s="3">
        <v>371</v>
      </c>
      <c r="B374" s="13" t="s">
        <v>384</v>
      </c>
      <c r="C374" s="6">
        <f>'JUNIO ORD'!C374+'1ER AJUSTE CUAT. 2024 '!C374</f>
        <v>239866.53</v>
      </c>
      <c r="D374" s="6">
        <f>'JUNIO ORD'!D374+'1ER AJUSTE CUAT. 2024 '!D374</f>
        <v>63686.559999999998</v>
      </c>
      <c r="E374" s="6">
        <f>+'JUNIO ORD'!E374</f>
        <v>2200.4</v>
      </c>
      <c r="F374" s="6">
        <f>'JUNIO ORD'!F374</f>
        <v>5899.95</v>
      </c>
      <c r="G374" s="6">
        <f>+'JUNIO ORD'!G374</f>
        <v>2527.2399999999998</v>
      </c>
      <c r="H374" s="6">
        <f>+'JUNIO ORD'!H374</f>
        <v>1250.4000000000001</v>
      </c>
      <c r="I374" s="6">
        <f>+'JUNIO ORD'!I374</f>
        <v>2429.14</v>
      </c>
      <c r="J374" s="6">
        <f>+'JUNIO ORD'!J374</f>
        <v>411.46</v>
      </c>
      <c r="K374" s="6">
        <f>+'JUNIO ORD'!K374</f>
        <v>91.96</v>
      </c>
      <c r="L374" s="6">
        <f>+'JUNIO ORD'!L374</f>
        <v>11584</v>
      </c>
      <c r="M374" s="6">
        <f>+'JUNIO ORD'!M374</f>
        <v>0</v>
      </c>
      <c r="N374" s="15">
        <f t="shared" si="5"/>
        <v>329947.64000000007</v>
      </c>
    </row>
    <row r="375" spans="1:14" x14ac:dyDescent="0.3">
      <c r="A375" s="3">
        <v>372</v>
      </c>
      <c r="B375" s="13" t="s">
        <v>385</v>
      </c>
      <c r="C375" s="6">
        <f>'JUNIO ORD'!C375+'1ER AJUSTE CUAT. 2024 '!C375</f>
        <v>221953.34</v>
      </c>
      <c r="D375" s="6">
        <f>'JUNIO ORD'!D375+'1ER AJUSTE CUAT. 2024 '!D375</f>
        <v>65809.649999999994</v>
      </c>
      <c r="E375" s="6">
        <f>+'JUNIO ORD'!E375</f>
        <v>2472.94</v>
      </c>
      <c r="F375" s="6">
        <f>'JUNIO ORD'!F375</f>
        <v>7092.24</v>
      </c>
      <c r="G375" s="6">
        <f>+'JUNIO ORD'!G375</f>
        <v>3430.69</v>
      </c>
      <c r="H375" s="6">
        <f>+'JUNIO ORD'!H375</f>
        <v>1117.8800000000001</v>
      </c>
      <c r="I375" s="6">
        <f>+'JUNIO ORD'!I375</f>
        <v>2331.77</v>
      </c>
      <c r="J375" s="6">
        <f>+'JUNIO ORD'!J375</f>
        <v>494.87</v>
      </c>
      <c r="K375" s="6">
        <f>+'JUNIO ORD'!K375</f>
        <v>64.989999999999995</v>
      </c>
      <c r="L375" s="6">
        <f>+'JUNIO ORD'!L375</f>
        <v>0</v>
      </c>
      <c r="M375" s="6">
        <f>+'JUNIO ORD'!M375</f>
        <v>0</v>
      </c>
      <c r="N375" s="15">
        <f t="shared" si="5"/>
        <v>304768.37</v>
      </c>
    </row>
    <row r="376" spans="1:14" x14ac:dyDescent="0.3">
      <c r="A376" s="3">
        <v>373</v>
      </c>
      <c r="B376" s="13" t="s">
        <v>386</v>
      </c>
      <c r="C376" s="6">
        <f>'JUNIO ORD'!C376+'1ER AJUSTE CUAT. 2024 '!C376</f>
        <v>98598.819999999992</v>
      </c>
      <c r="D376" s="6">
        <f>'JUNIO ORD'!D376+'1ER AJUSTE CUAT. 2024 '!D376</f>
        <v>37086.6</v>
      </c>
      <c r="E376" s="6">
        <f>+'JUNIO ORD'!E376</f>
        <v>1359.7299999999998</v>
      </c>
      <c r="F376" s="6">
        <f>'JUNIO ORD'!F376</f>
        <v>4046.69</v>
      </c>
      <c r="G376" s="6">
        <f>+'JUNIO ORD'!G376</f>
        <v>1033.8699999999999</v>
      </c>
      <c r="H376" s="6">
        <f>+'JUNIO ORD'!H376</f>
        <v>480.02</v>
      </c>
      <c r="I376" s="6">
        <f>+'JUNIO ORD'!I376</f>
        <v>700.64</v>
      </c>
      <c r="J376" s="6">
        <f>+'JUNIO ORD'!J376</f>
        <v>280.52999999999997</v>
      </c>
      <c r="K376" s="6">
        <f>+'JUNIO ORD'!K376</f>
        <v>19.05</v>
      </c>
      <c r="L376" s="6">
        <f>+'JUNIO ORD'!L376</f>
        <v>0</v>
      </c>
      <c r="M376" s="6">
        <f>+'JUNIO ORD'!M376</f>
        <v>0</v>
      </c>
      <c r="N376" s="15">
        <f t="shared" si="5"/>
        <v>143605.94999999998</v>
      </c>
    </row>
    <row r="377" spans="1:14" x14ac:dyDescent="0.3">
      <c r="A377" s="3">
        <v>374</v>
      </c>
      <c r="B377" s="13" t="s">
        <v>387</v>
      </c>
      <c r="C377" s="6">
        <f>'JUNIO ORD'!C377+'1ER AJUSTE CUAT. 2024 '!C377</f>
        <v>211818.32</v>
      </c>
      <c r="D377" s="6">
        <f>'JUNIO ORD'!D377+'1ER AJUSTE CUAT. 2024 '!D377</f>
        <v>41638.800000000003</v>
      </c>
      <c r="E377" s="6">
        <f>+'JUNIO ORD'!E377</f>
        <v>2001.98</v>
      </c>
      <c r="F377" s="6">
        <f>'JUNIO ORD'!F377</f>
        <v>5324.81</v>
      </c>
      <c r="G377" s="6">
        <f>+'JUNIO ORD'!G377</f>
        <v>4307.55</v>
      </c>
      <c r="H377" s="6">
        <f>+'JUNIO ORD'!H377</f>
        <v>1108.2</v>
      </c>
      <c r="I377" s="6">
        <f>+'JUNIO ORD'!I377</f>
        <v>2916.77</v>
      </c>
      <c r="J377" s="6">
        <f>+'JUNIO ORD'!J377</f>
        <v>369.92</v>
      </c>
      <c r="K377" s="6">
        <f>+'JUNIO ORD'!K377</f>
        <v>81.36</v>
      </c>
      <c r="L377" s="6">
        <f>+'JUNIO ORD'!L377</f>
        <v>0</v>
      </c>
      <c r="M377" s="6">
        <f>+'JUNIO ORD'!M377</f>
        <v>0</v>
      </c>
      <c r="N377" s="15">
        <f t="shared" si="5"/>
        <v>269567.71000000002</v>
      </c>
    </row>
    <row r="378" spans="1:14" x14ac:dyDescent="0.3">
      <c r="A378" s="3">
        <v>375</v>
      </c>
      <c r="B378" s="13" t="s">
        <v>388</v>
      </c>
      <c r="C378" s="6">
        <f>'JUNIO ORD'!C378+'1ER AJUSTE CUAT. 2024 '!C378</f>
        <v>1972223.9100000001</v>
      </c>
      <c r="D378" s="6">
        <f>'JUNIO ORD'!D378+'1ER AJUSTE CUAT. 2024 '!D378</f>
        <v>364516.49</v>
      </c>
      <c r="E378" s="6">
        <f>+'JUNIO ORD'!E378</f>
        <v>9808.93</v>
      </c>
      <c r="F378" s="6">
        <f>'JUNIO ORD'!F378</f>
        <v>18514.59</v>
      </c>
      <c r="G378" s="6">
        <f>+'JUNIO ORD'!G378</f>
        <v>32487.08</v>
      </c>
      <c r="H378" s="6">
        <f>+'JUNIO ORD'!H378</f>
        <v>10943.89</v>
      </c>
      <c r="I378" s="6">
        <f>+'JUNIO ORD'!I378</f>
        <v>30653.360000000001</v>
      </c>
      <c r="J378" s="6">
        <f>+'JUNIO ORD'!J378</f>
        <v>1237.72</v>
      </c>
      <c r="K378" s="6">
        <f>+'JUNIO ORD'!K378</f>
        <v>1112.7</v>
      </c>
      <c r="L378" s="6">
        <f>+'JUNIO ORD'!L378</f>
        <v>0</v>
      </c>
      <c r="M378" s="6">
        <f>+'JUNIO ORD'!M378</f>
        <v>0</v>
      </c>
      <c r="N378" s="15">
        <f t="shared" si="5"/>
        <v>2441498.6700000009</v>
      </c>
    </row>
    <row r="379" spans="1:14" x14ac:dyDescent="0.3">
      <c r="A379" s="3">
        <v>376</v>
      </c>
      <c r="B379" s="13" t="s">
        <v>389</v>
      </c>
      <c r="C379" s="6">
        <f>'JUNIO ORD'!C379+'1ER AJUSTE CUAT. 2024 '!C379</f>
        <v>102204.82999999999</v>
      </c>
      <c r="D379" s="6">
        <f>'JUNIO ORD'!D379+'1ER AJUSTE CUAT. 2024 '!D379</f>
        <v>37186.83</v>
      </c>
      <c r="E379" s="6">
        <f>+'JUNIO ORD'!E379</f>
        <v>1169.3500000000001</v>
      </c>
      <c r="F379" s="6">
        <f>'JUNIO ORD'!F379</f>
        <v>3322.03</v>
      </c>
      <c r="G379" s="6">
        <f>+'JUNIO ORD'!G379</f>
        <v>928.45</v>
      </c>
      <c r="H379" s="6">
        <f>+'JUNIO ORD'!H379</f>
        <v>516.73</v>
      </c>
      <c r="I379" s="6">
        <f>+'JUNIO ORD'!I379</f>
        <v>836.93</v>
      </c>
      <c r="J379" s="6">
        <f>+'JUNIO ORD'!J379</f>
        <v>231.08</v>
      </c>
      <c r="K379" s="6">
        <f>+'JUNIO ORD'!K379</f>
        <v>30.09</v>
      </c>
      <c r="L379" s="6">
        <f>+'JUNIO ORD'!L379</f>
        <v>0</v>
      </c>
      <c r="M379" s="6">
        <f>+'JUNIO ORD'!M379</f>
        <v>0</v>
      </c>
      <c r="N379" s="15">
        <f t="shared" si="5"/>
        <v>146426.31999999998</v>
      </c>
    </row>
    <row r="380" spans="1:14" x14ac:dyDescent="0.3">
      <c r="A380" s="3">
        <v>377</v>
      </c>
      <c r="B380" s="13" t="s">
        <v>390</v>
      </c>
      <c r="C380" s="6">
        <f>'JUNIO ORD'!C380+'1ER AJUSTE CUAT. 2024 '!C380</f>
        <v>1110393.76</v>
      </c>
      <c r="D380" s="6">
        <f>'JUNIO ORD'!D380+'1ER AJUSTE CUAT. 2024 '!D380</f>
        <v>277508.94</v>
      </c>
      <c r="E380" s="6">
        <f>+'JUNIO ORD'!E380</f>
        <v>8109.4500000000007</v>
      </c>
      <c r="F380" s="6">
        <f>'JUNIO ORD'!F380</f>
        <v>19815.37</v>
      </c>
      <c r="G380" s="6">
        <f>+'JUNIO ORD'!G380</f>
        <v>28119.48</v>
      </c>
      <c r="H380" s="6">
        <f>+'JUNIO ORD'!H380</f>
        <v>5952.16</v>
      </c>
      <c r="I380" s="6">
        <f>+'JUNIO ORD'!I380</f>
        <v>18895.57</v>
      </c>
      <c r="J380" s="6">
        <f>+'JUNIO ORD'!J380</f>
        <v>1376.13</v>
      </c>
      <c r="K380" s="6">
        <f>+'JUNIO ORD'!K380</f>
        <v>514.27</v>
      </c>
      <c r="L380" s="6">
        <f>+'JUNIO ORD'!L380</f>
        <v>0</v>
      </c>
      <c r="M380" s="6">
        <f>+'JUNIO ORD'!M380</f>
        <v>0</v>
      </c>
      <c r="N380" s="15">
        <f t="shared" si="5"/>
        <v>1470685.13</v>
      </c>
    </row>
    <row r="381" spans="1:14" x14ac:dyDescent="0.3">
      <c r="A381" s="3">
        <v>378</v>
      </c>
      <c r="B381" s="13" t="s">
        <v>391</v>
      </c>
      <c r="C381" s="6">
        <f>'JUNIO ORD'!C381+'1ER AJUSTE CUAT. 2024 '!C381</f>
        <v>406579.30000000005</v>
      </c>
      <c r="D381" s="6">
        <f>'JUNIO ORD'!D381+'1ER AJUSTE CUAT. 2024 '!D381</f>
        <v>107395.3</v>
      </c>
      <c r="E381" s="6">
        <f>+'JUNIO ORD'!E381</f>
        <v>3113.68</v>
      </c>
      <c r="F381" s="6">
        <f>'JUNIO ORD'!F381</f>
        <v>7737.99</v>
      </c>
      <c r="G381" s="6">
        <f>+'JUNIO ORD'!G381</f>
        <v>9481.34</v>
      </c>
      <c r="H381" s="6">
        <f>+'JUNIO ORD'!H381</f>
        <v>2171.16</v>
      </c>
      <c r="I381" s="6">
        <f>+'JUNIO ORD'!I381</f>
        <v>6581.62</v>
      </c>
      <c r="J381" s="6">
        <f>+'JUNIO ORD'!J381</f>
        <v>542.48</v>
      </c>
      <c r="K381" s="6">
        <f>+'JUNIO ORD'!K381</f>
        <v>183.08</v>
      </c>
      <c r="L381" s="6">
        <f>+'JUNIO ORD'!L381</f>
        <v>32665</v>
      </c>
      <c r="M381" s="6">
        <f>+'JUNIO ORD'!M381</f>
        <v>0</v>
      </c>
      <c r="N381" s="15">
        <f t="shared" si="5"/>
        <v>576450.94999999995</v>
      </c>
    </row>
    <row r="382" spans="1:14" x14ac:dyDescent="0.3">
      <c r="A382" s="3">
        <v>379</v>
      </c>
      <c r="B382" s="13" t="s">
        <v>392</v>
      </c>
      <c r="C382" s="6">
        <f>'JUNIO ORD'!C382+'1ER AJUSTE CUAT. 2024 '!C382</f>
        <v>386691.17</v>
      </c>
      <c r="D382" s="6">
        <f>'JUNIO ORD'!D382+'1ER AJUSTE CUAT. 2024 '!D382</f>
        <v>81033.53</v>
      </c>
      <c r="E382" s="6">
        <f>+'JUNIO ORD'!E382</f>
        <v>3031.39</v>
      </c>
      <c r="F382" s="6">
        <f>'JUNIO ORD'!F382</f>
        <v>7434.84</v>
      </c>
      <c r="G382" s="6">
        <f>+'JUNIO ORD'!G382</f>
        <v>7531.06</v>
      </c>
      <c r="H382" s="6">
        <f>+'JUNIO ORD'!H382</f>
        <v>2074.59</v>
      </c>
      <c r="I382" s="6">
        <f>+'JUNIO ORD'!I382</f>
        <v>5706.07</v>
      </c>
      <c r="J382" s="6">
        <f>+'JUNIO ORD'!J382</f>
        <v>517.62</v>
      </c>
      <c r="K382" s="6">
        <f>+'JUNIO ORD'!K382</f>
        <v>176</v>
      </c>
      <c r="L382" s="6">
        <f>+'JUNIO ORD'!L382</f>
        <v>0</v>
      </c>
      <c r="M382" s="6">
        <f>+'JUNIO ORD'!M382</f>
        <v>0</v>
      </c>
      <c r="N382" s="15">
        <f t="shared" si="5"/>
        <v>494196.27</v>
      </c>
    </row>
    <row r="383" spans="1:14" x14ac:dyDescent="0.3">
      <c r="A383" s="3">
        <v>380</v>
      </c>
      <c r="B383" s="13" t="s">
        <v>393</v>
      </c>
      <c r="C383" s="6">
        <f>'JUNIO ORD'!C383+'1ER AJUSTE CUAT. 2024 '!C383</f>
        <v>294986.31</v>
      </c>
      <c r="D383" s="6">
        <f>'JUNIO ORD'!D383+'1ER AJUSTE CUAT. 2024 '!D383</f>
        <v>89515.28</v>
      </c>
      <c r="E383" s="6">
        <f>+'JUNIO ORD'!E383</f>
        <v>2269.1999999999998</v>
      </c>
      <c r="F383" s="6">
        <f>'JUNIO ORD'!F383</f>
        <v>5435.13</v>
      </c>
      <c r="G383" s="6">
        <f>+'JUNIO ORD'!G383</f>
        <v>5645.02</v>
      </c>
      <c r="H383" s="6">
        <f>+'JUNIO ORD'!H383</f>
        <v>1592.88</v>
      </c>
      <c r="I383" s="6">
        <f>+'JUNIO ORD'!I383</f>
        <v>4406.8500000000004</v>
      </c>
      <c r="J383" s="6">
        <f>+'JUNIO ORD'!J383</f>
        <v>377.06</v>
      </c>
      <c r="K383" s="6">
        <f>+'JUNIO ORD'!K383</f>
        <v>138.27000000000001</v>
      </c>
      <c r="L383" s="6">
        <f>+'JUNIO ORD'!L383</f>
        <v>0</v>
      </c>
      <c r="M383" s="6">
        <f>+'JUNIO ORD'!M383</f>
        <v>0</v>
      </c>
      <c r="N383" s="15">
        <f t="shared" si="5"/>
        <v>404366</v>
      </c>
    </row>
    <row r="384" spans="1:14" x14ac:dyDescent="0.3">
      <c r="A384" s="3">
        <v>381</v>
      </c>
      <c r="B384" s="13" t="s">
        <v>394</v>
      </c>
      <c r="C384" s="6">
        <f>'JUNIO ORD'!C384+'1ER AJUSTE CUAT. 2024 '!C384</f>
        <v>351508.49000000005</v>
      </c>
      <c r="D384" s="6">
        <f>'JUNIO ORD'!D384+'1ER AJUSTE CUAT. 2024 '!D384</f>
        <v>174854.83000000002</v>
      </c>
      <c r="E384" s="6">
        <f>+'JUNIO ORD'!E384</f>
        <v>2567.9300000000003</v>
      </c>
      <c r="F384" s="6">
        <f>'JUNIO ORD'!F384</f>
        <v>6288.06</v>
      </c>
      <c r="G384" s="6">
        <f>+'JUNIO ORD'!G384</f>
        <v>7383.56</v>
      </c>
      <c r="H384" s="6">
        <f>+'JUNIO ORD'!H384</f>
        <v>1883.4</v>
      </c>
      <c r="I384" s="6">
        <f>+'JUNIO ORD'!I384</f>
        <v>5484.47</v>
      </c>
      <c r="J384" s="6">
        <f>+'JUNIO ORD'!J384</f>
        <v>429.01</v>
      </c>
      <c r="K384" s="6">
        <f>+'JUNIO ORD'!K384</f>
        <v>162.63999999999999</v>
      </c>
      <c r="L384" s="6">
        <f>+'JUNIO ORD'!L384</f>
        <v>8874</v>
      </c>
      <c r="M384" s="6">
        <f>+'JUNIO ORD'!M384</f>
        <v>0</v>
      </c>
      <c r="N384" s="15">
        <f t="shared" si="5"/>
        <v>559436.39000000025</v>
      </c>
    </row>
    <row r="385" spans="1:14" x14ac:dyDescent="0.3">
      <c r="A385" s="3">
        <v>382</v>
      </c>
      <c r="B385" s="13" t="s">
        <v>395</v>
      </c>
      <c r="C385" s="6">
        <f>'JUNIO ORD'!C385+'1ER AJUSTE CUAT. 2024 '!C385</f>
        <v>185392.81999999998</v>
      </c>
      <c r="D385" s="6">
        <f>'JUNIO ORD'!D385+'1ER AJUSTE CUAT. 2024 '!D385</f>
        <v>68002.36</v>
      </c>
      <c r="E385" s="6">
        <f>+'JUNIO ORD'!E385</f>
        <v>1967.0800000000002</v>
      </c>
      <c r="F385" s="6">
        <f>'JUNIO ORD'!F385</f>
        <v>5507.79</v>
      </c>
      <c r="G385" s="6">
        <f>+'JUNIO ORD'!G385</f>
        <v>3002.42</v>
      </c>
      <c r="H385" s="6">
        <f>+'JUNIO ORD'!H385</f>
        <v>946.89</v>
      </c>
      <c r="I385" s="6">
        <f>+'JUNIO ORD'!I385</f>
        <v>2123.6999999999998</v>
      </c>
      <c r="J385" s="6">
        <f>+'JUNIO ORD'!J385</f>
        <v>378.6</v>
      </c>
      <c r="K385" s="6">
        <f>+'JUNIO ORD'!K385</f>
        <v>60.23</v>
      </c>
      <c r="L385" s="6">
        <f>+'JUNIO ORD'!L385</f>
        <v>0</v>
      </c>
      <c r="M385" s="6">
        <f>+'JUNIO ORD'!M385</f>
        <v>0</v>
      </c>
      <c r="N385" s="15">
        <f t="shared" si="5"/>
        <v>267381.88999999996</v>
      </c>
    </row>
    <row r="386" spans="1:14" x14ac:dyDescent="0.3">
      <c r="A386" s="3">
        <v>383</v>
      </c>
      <c r="B386" s="13" t="s">
        <v>396</v>
      </c>
      <c r="C386" s="6">
        <f>'JUNIO ORD'!C386+'1ER AJUSTE CUAT. 2024 '!C386</f>
        <v>125543.39000000001</v>
      </c>
      <c r="D386" s="6">
        <f>'JUNIO ORD'!D386+'1ER AJUSTE CUAT. 2024 '!D386</f>
        <v>35904.06</v>
      </c>
      <c r="E386" s="6">
        <f>+'JUNIO ORD'!E386</f>
        <v>1399.35</v>
      </c>
      <c r="F386" s="6">
        <f>'JUNIO ORD'!F386</f>
        <v>3937.9</v>
      </c>
      <c r="G386" s="6">
        <f>+'JUNIO ORD'!G386</f>
        <v>1505.76</v>
      </c>
      <c r="H386" s="6">
        <f>+'JUNIO ORD'!H386</f>
        <v>636.28</v>
      </c>
      <c r="I386" s="6">
        <f>+'JUNIO ORD'!I386</f>
        <v>1177.5</v>
      </c>
      <c r="J386" s="6">
        <f>+'JUNIO ORD'!J386</f>
        <v>338.84</v>
      </c>
      <c r="K386" s="6">
        <f>+'JUNIO ORD'!K386</f>
        <v>37.200000000000003</v>
      </c>
      <c r="L386" s="6">
        <f>+'JUNIO ORD'!L386</f>
        <v>0</v>
      </c>
      <c r="M386" s="6">
        <f>+'JUNIO ORD'!M386</f>
        <v>0</v>
      </c>
      <c r="N386" s="15">
        <f t="shared" si="5"/>
        <v>170480.28000000003</v>
      </c>
    </row>
    <row r="387" spans="1:14" x14ac:dyDescent="0.3">
      <c r="A387" s="3">
        <v>384</v>
      </c>
      <c r="B387" s="13" t="s">
        <v>397</v>
      </c>
      <c r="C387" s="6">
        <f>'JUNIO ORD'!C387+'1ER AJUSTE CUAT. 2024 '!C387</f>
        <v>504849.38</v>
      </c>
      <c r="D387" s="6">
        <f>'JUNIO ORD'!D387+'1ER AJUSTE CUAT. 2024 '!D387</f>
        <v>60591</v>
      </c>
      <c r="E387" s="6">
        <f>+'JUNIO ORD'!E387</f>
        <v>3942.5099999999998</v>
      </c>
      <c r="F387" s="6">
        <f>'JUNIO ORD'!F387</f>
        <v>9772</v>
      </c>
      <c r="G387" s="6">
        <f>+'JUNIO ORD'!G387</f>
        <v>12292.05</v>
      </c>
      <c r="H387" s="6">
        <f>+'JUNIO ORD'!H387</f>
        <v>2699.72</v>
      </c>
      <c r="I387" s="6">
        <f>+'JUNIO ORD'!I387</f>
        <v>8343.02</v>
      </c>
      <c r="J387" s="6">
        <f>+'JUNIO ORD'!J387</f>
        <v>682.8</v>
      </c>
      <c r="K387" s="6">
        <f>+'JUNIO ORD'!K387</f>
        <v>227.13</v>
      </c>
      <c r="L387" s="6">
        <f>+'JUNIO ORD'!L387</f>
        <v>0</v>
      </c>
      <c r="M387" s="6">
        <f>+'JUNIO ORD'!M387</f>
        <v>0</v>
      </c>
      <c r="N387" s="15">
        <f t="shared" si="5"/>
        <v>603399.6100000001</v>
      </c>
    </row>
    <row r="388" spans="1:14" x14ac:dyDescent="0.3">
      <c r="A388" s="3">
        <v>385</v>
      </c>
      <c r="B388" s="13" t="s">
        <v>398</v>
      </c>
      <c r="C388" s="6">
        <f>'JUNIO ORD'!C388+'1ER AJUSTE CUAT. 2024 '!C388</f>
        <v>13256930.870000001</v>
      </c>
      <c r="D388" s="6">
        <f>'JUNIO ORD'!D388+'1ER AJUSTE CUAT. 2024 '!D388</f>
        <v>1344814.52</v>
      </c>
      <c r="E388" s="6">
        <f>+'JUNIO ORD'!E388</f>
        <v>70805.81</v>
      </c>
      <c r="F388" s="6">
        <f>'JUNIO ORD'!F388</f>
        <v>154203.96</v>
      </c>
      <c r="G388" s="6">
        <f>+'JUNIO ORD'!G388</f>
        <v>249335.9</v>
      </c>
      <c r="H388" s="6">
        <f>+'JUNIO ORD'!H388</f>
        <v>72078.25</v>
      </c>
      <c r="I388" s="6">
        <f>+'JUNIO ORD'!I388</f>
        <v>208640.92</v>
      </c>
      <c r="J388" s="6">
        <f>+'JUNIO ORD'!J388</f>
        <v>11941.72</v>
      </c>
      <c r="K388" s="6">
        <f>+'JUNIO ORD'!K388</f>
        <v>6908.2</v>
      </c>
      <c r="L388" s="6">
        <f>+'JUNIO ORD'!L388</f>
        <v>0</v>
      </c>
      <c r="M388" s="6">
        <f>+'JUNIO ORD'!M388</f>
        <v>0</v>
      </c>
      <c r="N388" s="15">
        <f t="shared" ref="N388:N451" si="6">SUM(C388:M388)</f>
        <v>15375660.150000002</v>
      </c>
    </row>
    <row r="389" spans="1:14" x14ac:dyDescent="0.3">
      <c r="A389" s="3">
        <v>386</v>
      </c>
      <c r="B389" s="13" t="s">
        <v>399</v>
      </c>
      <c r="C389" s="6">
        <f>'JUNIO ORD'!C389+'1ER AJUSTE CUAT. 2024 '!C389</f>
        <v>2366990.73</v>
      </c>
      <c r="D389" s="6">
        <f>'JUNIO ORD'!D389+'1ER AJUSTE CUAT. 2024 '!D389</f>
        <v>306831.06</v>
      </c>
      <c r="E389" s="6">
        <f>+'JUNIO ORD'!E389</f>
        <v>15992.12</v>
      </c>
      <c r="F389" s="6">
        <f>'JUNIO ORD'!F389</f>
        <v>41611.07</v>
      </c>
      <c r="G389" s="6">
        <f>+'JUNIO ORD'!G389</f>
        <v>50044.18</v>
      </c>
      <c r="H389" s="6">
        <f>+'JUNIO ORD'!H389</f>
        <v>12444.48</v>
      </c>
      <c r="I389" s="6">
        <f>+'JUNIO ORD'!I389</f>
        <v>35422.58</v>
      </c>
      <c r="J389" s="6">
        <f>+'JUNIO ORD'!J389</f>
        <v>2813.18</v>
      </c>
      <c r="K389" s="6">
        <f>+'JUNIO ORD'!K389</f>
        <v>1044.73</v>
      </c>
      <c r="L389" s="6">
        <f>+'JUNIO ORD'!L389</f>
        <v>0</v>
      </c>
      <c r="M389" s="6">
        <f>+'JUNIO ORD'!M389</f>
        <v>0</v>
      </c>
      <c r="N389" s="15">
        <f t="shared" si="6"/>
        <v>2833194.1300000004</v>
      </c>
    </row>
    <row r="390" spans="1:14" x14ac:dyDescent="0.3">
      <c r="A390" s="3">
        <v>387</v>
      </c>
      <c r="B390" s="13" t="s">
        <v>400</v>
      </c>
      <c r="C390" s="6">
        <f>'JUNIO ORD'!C390+'1ER AJUSTE CUAT. 2024 '!C390</f>
        <v>359421.36</v>
      </c>
      <c r="D390" s="6">
        <f>'JUNIO ORD'!D390+'1ER AJUSTE CUAT. 2024 '!D390</f>
        <v>117833.82</v>
      </c>
      <c r="E390" s="6">
        <f>+'JUNIO ORD'!E390</f>
        <v>2774.93</v>
      </c>
      <c r="F390" s="6">
        <f>'JUNIO ORD'!F390</f>
        <v>7155.1</v>
      </c>
      <c r="G390" s="6">
        <f>+'JUNIO ORD'!G390</f>
        <v>7282.05</v>
      </c>
      <c r="H390" s="6">
        <f>+'JUNIO ORD'!H390</f>
        <v>1897.5</v>
      </c>
      <c r="I390" s="6">
        <f>+'JUNIO ORD'!I390</f>
        <v>5310.52</v>
      </c>
      <c r="J390" s="6">
        <f>+'JUNIO ORD'!J390</f>
        <v>499.04</v>
      </c>
      <c r="K390" s="6">
        <f>+'JUNIO ORD'!K390</f>
        <v>154.69</v>
      </c>
      <c r="L390" s="6">
        <f>+'JUNIO ORD'!L390</f>
        <v>0</v>
      </c>
      <c r="M390" s="6">
        <f>+'JUNIO ORD'!M390</f>
        <v>0</v>
      </c>
      <c r="N390" s="15">
        <f t="shared" si="6"/>
        <v>502329.00999999995</v>
      </c>
    </row>
    <row r="391" spans="1:14" x14ac:dyDescent="0.3">
      <c r="A391" s="3">
        <v>388</v>
      </c>
      <c r="B391" s="13" t="s">
        <v>401</v>
      </c>
      <c r="C391" s="6">
        <f>'JUNIO ORD'!C391+'1ER AJUSTE CUAT. 2024 '!C391</f>
        <v>333247.86</v>
      </c>
      <c r="D391" s="6">
        <f>'JUNIO ORD'!D391+'1ER AJUSTE CUAT. 2024 '!D391</f>
        <v>179790.48</v>
      </c>
      <c r="E391" s="6">
        <f>+'JUNIO ORD'!E391</f>
        <v>3002.29</v>
      </c>
      <c r="F391" s="6">
        <f>'JUNIO ORD'!F391</f>
        <v>7900.76</v>
      </c>
      <c r="G391" s="6">
        <f>+'JUNIO ORD'!G391</f>
        <v>7274.65</v>
      </c>
      <c r="H391" s="6">
        <f>+'JUNIO ORD'!H391</f>
        <v>1749.7</v>
      </c>
      <c r="I391" s="6">
        <f>+'JUNIO ORD'!I391</f>
        <v>4883.8999999999996</v>
      </c>
      <c r="J391" s="6">
        <f>+'JUNIO ORD'!J391</f>
        <v>547.54</v>
      </c>
      <c r="K391" s="6">
        <f>+'JUNIO ORD'!K391</f>
        <v>132.79</v>
      </c>
      <c r="L391" s="6">
        <f>+'JUNIO ORD'!L391</f>
        <v>10300</v>
      </c>
      <c r="M391" s="6">
        <f>+'JUNIO ORD'!M391</f>
        <v>0</v>
      </c>
      <c r="N391" s="15">
        <f t="shared" si="6"/>
        <v>548829.97</v>
      </c>
    </row>
    <row r="392" spans="1:14" x14ac:dyDescent="0.3">
      <c r="A392" s="3">
        <v>389</v>
      </c>
      <c r="B392" s="13" t="s">
        <v>402</v>
      </c>
      <c r="C392" s="6">
        <f>'JUNIO ORD'!C392+'1ER AJUSTE CUAT. 2024 '!C392</f>
        <v>200366.68</v>
      </c>
      <c r="D392" s="6">
        <f>'JUNIO ORD'!D392+'1ER AJUSTE CUAT. 2024 '!D392</f>
        <v>76878.27</v>
      </c>
      <c r="E392" s="6">
        <f>+'JUNIO ORD'!E392</f>
        <v>2492.9899999999998</v>
      </c>
      <c r="F392" s="6">
        <f>'JUNIO ORD'!F392</f>
        <v>7192.38</v>
      </c>
      <c r="G392" s="6">
        <f>+'JUNIO ORD'!G392</f>
        <v>2331.9499999999998</v>
      </c>
      <c r="H392" s="6">
        <f>+'JUNIO ORD'!H392</f>
        <v>1001.58</v>
      </c>
      <c r="I392" s="6">
        <f>+'JUNIO ORD'!I392</f>
        <v>1715.04</v>
      </c>
      <c r="J392" s="6">
        <f>+'JUNIO ORD'!J392</f>
        <v>502.27</v>
      </c>
      <c r="K392" s="6">
        <f>+'JUNIO ORD'!K392</f>
        <v>51.57</v>
      </c>
      <c r="L392" s="6">
        <f>+'JUNIO ORD'!L392</f>
        <v>46746</v>
      </c>
      <c r="M392" s="6">
        <f>+'JUNIO ORD'!M392</f>
        <v>0</v>
      </c>
      <c r="N392" s="15">
        <f t="shared" si="6"/>
        <v>339278.73000000004</v>
      </c>
    </row>
    <row r="393" spans="1:14" x14ac:dyDescent="0.3">
      <c r="A393" s="3">
        <v>390</v>
      </c>
      <c r="B393" s="13" t="s">
        <v>403</v>
      </c>
      <c r="C393" s="6">
        <f>'JUNIO ORD'!C393+'1ER AJUSTE CUAT. 2024 '!C393</f>
        <v>9324174.4800000004</v>
      </c>
      <c r="D393" s="6">
        <f>'JUNIO ORD'!D393+'1ER AJUSTE CUAT. 2024 '!D393</f>
        <v>1038406.52</v>
      </c>
      <c r="E393" s="6">
        <f>+'JUNIO ORD'!E393</f>
        <v>47467.789999999994</v>
      </c>
      <c r="F393" s="6">
        <f>'JUNIO ORD'!F393</f>
        <v>75350.11</v>
      </c>
      <c r="G393" s="6">
        <f>+'JUNIO ORD'!G393</f>
        <v>123538.37</v>
      </c>
      <c r="H393" s="6">
        <f>+'JUNIO ORD'!H393</f>
        <v>53005.75</v>
      </c>
      <c r="I393" s="6">
        <f>+'JUNIO ORD'!I393</f>
        <v>138645.29999999999</v>
      </c>
      <c r="J393" s="6">
        <f>+'JUNIO ORD'!J393</f>
        <v>6051.66</v>
      </c>
      <c r="K393" s="6">
        <f>+'JUNIO ORD'!K393</f>
        <v>5621.49</v>
      </c>
      <c r="L393" s="6">
        <f>+'JUNIO ORD'!L393</f>
        <v>0</v>
      </c>
      <c r="M393" s="6">
        <f>+'JUNIO ORD'!M393</f>
        <v>0</v>
      </c>
      <c r="N393" s="15">
        <f t="shared" si="6"/>
        <v>10812261.469999999</v>
      </c>
    </row>
    <row r="394" spans="1:14" x14ac:dyDescent="0.3">
      <c r="A394" s="3">
        <v>391</v>
      </c>
      <c r="B394" s="13" t="s">
        <v>404</v>
      </c>
      <c r="C394" s="6">
        <f>'JUNIO ORD'!C394+'1ER AJUSTE CUAT. 2024 '!C394</f>
        <v>406884.32</v>
      </c>
      <c r="D394" s="6">
        <f>'JUNIO ORD'!D394+'1ER AJUSTE CUAT. 2024 '!D394</f>
        <v>109626.81</v>
      </c>
      <c r="E394" s="6">
        <f>+'JUNIO ORD'!E394</f>
        <v>3533.2</v>
      </c>
      <c r="F394" s="6">
        <f>'JUNIO ORD'!F394</f>
        <v>9197.51</v>
      </c>
      <c r="G394" s="6">
        <f>+'JUNIO ORD'!G394</f>
        <v>8920</v>
      </c>
      <c r="H394" s="6">
        <f>+'JUNIO ORD'!H394</f>
        <v>2144.58</v>
      </c>
      <c r="I394" s="6">
        <f>+'JUNIO ORD'!I394</f>
        <v>5983.93</v>
      </c>
      <c r="J394" s="6">
        <f>+'JUNIO ORD'!J394</f>
        <v>642.23</v>
      </c>
      <c r="K394" s="6">
        <f>+'JUNIO ORD'!K394</f>
        <v>166.91</v>
      </c>
      <c r="L394" s="6">
        <f>+'JUNIO ORD'!L394</f>
        <v>6076</v>
      </c>
      <c r="M394" s="6">
        <f>+'JUNIO ORD'!M394</f>
        <v>0</v>
      </c>
      <c r="N394" s="15">
        <f t="shared" si="6"/>
        <v>553175.49</v>
      </c>
    </row>
    <row r="395" spans="1:14" x14ac:dyDescent="0.3">
      <c r="A395" s="3">
        <v>392</v>
      </c>
      <c r="B395" s="13" t="s">
        <v>405</v>
      </c>
      <c r="C395" s="6">
        <f>'JUNIO ORD'!C395+'1ER AJUSTE CUAT. 2024 '!C395</f>
        <v>754794.94</v>
      </c>
      <c r="D395" s="6">
        <f>'JUNIO ORD'!D395+'1ER AJUSTE CUAT. 2024 '!D395</f>
        <v>239610.31</v>
      </c>
      <c r="E395" s="6">
        <f>+'JUNIO ORD'!E395</f>
        <v>5814.3499999999995</v>
      </c>
      <c r="F395" s="6">
        <f>'JUNIO ORD'!F395</f>
        <v>14510.12</v>
      </c>
      <c r="G395" s="6">
        <f>+'JUNIO ORD'!G395</f>
        <v>17627.02</v>
      </c>
      <c r="H395" s="6">
        <f>+'JUNIO ORD'!H395</f>
        <v>4025.28</v>
      </c>
      <c r="I395" s="6">
        <f>+'JUNIO ORD'!I395</f>
        <v>12001.47</v>
      </c>
      <c r="J395" s="6">
        <f>+'JUNIO ORD'!J395</f>
        <v>1032.1600000000001</v>
      </c>
      <c r="K395" s="6">
        <f>+'JUNIO ORD'!K395</f>
        <v>337.46</v>
      </c>
      <c r="L395" s="6">
        <f>+'JUNIO ORD'!L395</f>
        <v>41619</v>
      </c>
      <c r="M395" s="6">
        <f>+'JUNIO ORD'!M395</f>
        <v>0</v>
      </c>
      <c r="N395" s="15">
        <f t="shared" si="6"/>
        <v>1091372.1099999999</v>
      </c>
    </row>
    <row r="396" spans="1:14" x14ac:dyDescent="0.3">
      <c r="A396" s="3">
        <v>393</v>
      </c>
      <c r="B396" s="13" t="s">
        <v>406</v>
      </c>
      <c r="C396" s="6">
        <f>'JUNIO ORD'!C396+'1ER AJUSTE CUAT. 2024 '!C396</f>
        <v>500283.38</v>
      </c>
      <c r="D396" s="6">
        <f>'JUNIO ORD'!D396+'1ER AJUSTE CUAT. 2024 '!D396</f>
        <v>115171.1</v>
      </c>
      <c r="E396" s="6">
        <f>+'JUNIO ORD'!E396</f>
        <v>3756.58</v>
      </c>
      <c r="F396" s="6">
        <f>'JUNIO ORD'!F396</f>
        <v>9202.2800000000007</v>
      </c>
      <c r="G396" s="6">
        <f>+'JUNIO ORD'!G396</f>
        <v>10639.54</v>
      </c>
      <c r="H396" s="6">
        <f>+'JUNIO ORD'!H396</f>
        <v>2681.92</v>
      </c>
      <c r="I396" s="6">
        <f>+'JUNIO ORD'!I396</f>
        <v>7771.92</v>
      </c>
      <c r="J396" s="6">
        <f>+'JUNIO ORD'!J396</f>
        <v>633.82000000000005</v>
      </c>
      <c r="K396" s="6">
        <f>+'JUNIO ORD'!K396</f>
        <v>230.04</v>
      </c>
      <c r="L396" s="6">
        <f>+'JUNIO ORD'!L396</f>
        <v>35385</v>
      </c>
      <c r="M396" s="6">
        <f>+'JUNIO ORD'!M396</f>
        <v>0</v>
      </c>
      <c r="N396" s="15">
        <f t="shared" si="6"/>
        <v>685755.58000000007</v>
      </c>
    </row>
    <row r="397" spans="1:14" x14ac:dyDescent="0.3">
      <c r="A397" s="3">
        <v>394</v>
      </c>
      <c r="B397" s="13" t="s">
        <v>407</v>
      </c>
      <c r="C397" s="6">
        <f>'JUNIO ORD'!C397+'1ER AJUSTE CUAT. 2024 '!C397</f>
        <v>321174.26</v>
      </c>
      <c r="D397" s="6">
        <f>'JUNIO ORD'!D397+'1ER AJUSTE CUAT. 2024 '!D397</f>
        <v>38963.599999999999</v>
      </c>
      <c r="E397" s="6">
        <f>+'JUNIO ORD'!E397</f>
        <v>2560.8300000000004</v>
      </c>
      <c r="F397" s="6">
        <f>'JUNIO ORD'!F397</f>
        <v>6369.04</v>
      </c>
      <c r="G397" s="6">
        <f>+'JUNIO ORD'!G397</f>
        <v>7149.25</v>
      </c>
      <c r="H397" s="6">
        <f>+'JUNIO ORD'!H397</f>
        <v>1715.97</v>
      </c>
      <c r="I397" s="6">
        <f>+'JUNIO ORD'!I397</f>
        <v>5030.9799999999996</v>
      </c>
      <c r="J397" s="6">
        <f>+'JUNIO ORD'!J397</f>
        <v>458.52</v>
      </c>
      <c r="K397" s="6">
        <f>+'JUNIO ORD'!K397</f>
        <v>142.94</v>
      </c>
      <c r="L397" s="6">
        <f>+'JUNIO ORD'!L397</f>
        <v>0</v>
      </c>
      <c r="M397" s="6">
        <f>+'JUNIO ORD'!M397</f>
        <v>0</v>
      </c>
      <c r="N397" s="15">
        <f t="shared" si="6"/>
        <v>383565.38999999996</v>
      </c>
    </row>
    <row r="398" spans="1:14" x14ac:dyDescent="0.3">
      <c r="A398" s="3">
        <v>395</v>
      </c>
      <c r="B398" s="13" t="s">
        <v>408</v>
      </c>
      <c r="C398" s="6">
        <f>'JUNIO ORD'!C398+'1ER AJUSTE CUAT. 2024 '!C398</f>
        <v>245438.44</v>
      </c>
      <c r="D398" s="6">
        <f>'JUNIO ORD'!D398+'1ER AJUSTE CUAT. 2024 '!D398</f>
        <v>58208.4</v>
      </c>
      <c r="E398" s="6">
        <f>+'JUNIO ORD'!E398</f>
        <v>2662.63</v>
      </c>
      <c r="F398" s="6">
        <f>'JUNIO ORD'!F398</f>
        <v>7504.16</v>
      </c>
      <c r="G398" s="6">
        <f>+'JUNIO ORD'!G398</f>
        <v>4316.34</v>
      </c>
      <c r="H398" s="6">
        <f>+'JUNIO ORD'!H398</f>
        <v>1248.49</v>
      </c>
      <c r="I398" s="6">
        <f>+'JUNIO ORD'!I398</f>
        <v>2832.12</v>
      </c>
      <c r="J398" s="6">
        <f>+'JUNIO ORD'!J398</f>
        <v>525.33000000000004</v>
      </c>
      <c r="K398" s="6">
        <f>+'JUNIO ORD'!K398</f>
        <v>77</v>
      </c>
      <c r="L398" s="6">
        <f>+'JUNIO ORD'!L398</f>
        <v>0</v>
      </c>
      <c r="M398" s="6">
        <f>+'JUNIO ORD'!M398</f>
        <v>0</v>
      </c>
      <c r="N398" s="15">
        <f t="shared" si="6"/>
        <v>322812.91000000003</v>
      </c>
    </row>
    <row r="399" spans="1:14" x14ac:dyDescent="0.3">
      <c r="A399" s="3">
        <v>396</v>
      </c>
      <c r="B399" s="13" t="s">
        <v>409</v>
      </c>
      <c r="C399" s="6">
        <f>'JUNIO ORD'!C399+'1ER AJUSTE CUAT. 2024 '!C399</f>
        <v>400680.77</v>
      </c>
      <c r="D399" s="6">
        <f>'JUNIO ORD'!D399+'1ER AJUSTE CUAT. 2024 '!D399</f>
        <v>100259.81</v>
      </c>
      <c r="E399" s="6">
        <f>+'JUNIO ORD'!E399</f>
        <v>3556.68</v>
      </c>
      <c r="F399" s="6">
        <f>'JUNIO ORD'!F399</f>
        <v>9290.9</v>
      </c>
      <c r="G399" s="6">
        <f>+'JUNIO ORD'!G399</f>
        <v>8703.11</v>
      </c>
      <c r="H399" s="6">
        <f>+'JUNIO ORD'!H399</f>
        <v>2109.27</v>
      </c>
      <c r="I399" s="6">
        <f>+'JUNIO ORD'!I399</f>
        <v>5794.12</v>
      </c>
      <c r="J399" s="6">
        <f>+'JUNIO ORD'!J399</f>
        <v>652.75</v>
      </c>
      <c r="K399" s="6">
        <f>+'JUNIO ORD'!K399</f>
        <v>162.18</v>
      </c>
      <c r="L399" s="6">
        <f>+'JUNIO ORD'!L399</f>
        <v>0</v>
      </c>
      <c r="M399" s="6">
        <f>+'JUNIO ORD'!M399</f>
        <v>0</v>
      </c>
      <c r="N399" s="15">
        <f t="shared" si="6"/>
        <v>531209.59000000008</v>
      </c>
    </row>
    <row r="400" spans="1:14" x14ac:dyDescent="0.3">
      <c r="A400" s="3">
        <v>397</v>
      </c>
      <c r="B400" s="13" t="s">
        <v>410</v>
      </c>
      <c r="C400" s="6">
        <f>'JUNIO ORD'!C400+'1ER AJUSTE CUAT. 2024 '!C400</f>
        <v>7531855.7700000005</v>
      </c>
      <c r="D400" s="6">
        <f>'JUNIO ORD'!D400+'1ER AJUSTE CUAT. 2024 '!D400</f>
        <v>1401278.94</v>
      </c>
      <c r="E400" s="6">
        <f>+'JUNIO ORD'!E400</f>
        <v>39430.770000000004</v>
      </c>
      <c r="F400" s="6">
        <f>'JUNIO ORD'!F400</f>
        <v>75714.039999999994</v>
      </c>
      <c r="G400" s="6">
        <f>+'JUNIO ORD'!G400</f>
        <v>100750.75</v>
      </c>
      <c r="H400" s="6">
        <f>+'JUNIO ORD'!H400</f>
        <v>41816.01</v>
      </c>
      <c r="I400" s="6">
        <f>+'JUNIO ORD'!I400</f>
        <v>106201.38</v>
      </c>
      <c r="J400" s="6">
        <f>+'JUNIO ORD'!J400</f>
        <v>5488.42</v>
      </c>
      <c r="K400" s="6">
        <f>+'JUNIO ORD'!K400</f>
        <v>4208.59</v>
      </c>
      <c r="L400" s="6">
        <f>+'JUNIO ORD'!L400</f>
        <v>302646</v>
      </c>
      <c r="M400" s="6">
        <f>+'JUNIO ORD'!M400</f>
        <v>0</v>
      </c>
      <c r="N400" s="15">
        <f t="shared" si="6"/>
        <v>9609390.6699999999</v>
      </c>
    </row>
    <row r="401" spans="1:14" x14ac:dyDescent="0.3">
      <c r="A401" s="3">
        <v>398</v>
      </c>
      <c r="B401" s="13" t="s">
        <v>411</v>
      </c>
      <c r="C401" s="6">
        <f>'JUNIO ORD'!C401+'1ER AJUSTE CUAT. 2024 '!C401</f>
        <v>636638.81999999995</v>
      </c>
      <c r="D401" s="6">
        <f>'JUNIO ORD'!D401+'1ER AJUSTE CUAT. 2024 '!D401</f>
        <v>164727.87</v>
      </c>
      <c r="E401" s="6">
        <f>+'JUNIO ORD'!E401</f>
        <v>4662.6200000000008</v>
      </c>
      <c r="F401" s="6">
        <f>'JUNIO ORD'!F401</f>
        <v>11826.96</v>
      </c>
      <c r="G401" s="6">
        <f>+'JUNIO ORD'!G401</f>
        <v>12370.02</v>
      </c>
      <c r="H401" s="6">
        <f>+'JUNIO ORD'!H401</f>
        <v>3376.3</v>
      </c>
      <c r="I401" s="6">
        <f>+'JUNIO ORD'!I401</f>
        <v>9311.0400000000009</v>
      </c>
      <c r="J401" s="6">
        <f>+'JUNIO ORD'!J401</f>
        <v>803.58</v>
      </c>
      <c r="K401" s="6">
        <f>+'JUNIO ORD'!K401</f>
        <v>283.5</v>
      </c>
      <c r="L401" s="6">
        <f>+'JUNIO ORD'!L401</f>
        <v>0</v>
      </c>
      <c r="M401" s="6">
        <f>+'JUNIO ORD'!M401</f>
        <v>0</v>
      </c>
      <c r="N401" s="15">
        <f t="shared" si="6"/>
        <v>844000.71</v>
      </c>
    </row>
    <row r="402" spans="1:14" x14ac:dyDescent="0.3">
      <c r="A402" s="3">
        <v>399</v>
      </c>
      <c r="B402" s="13" t="s">
        <v>412</v>
      </c>
      <c r="C402" s="6">
        <f>'JUNIO ORD'!C402+'1ER AJUSTE CUAT. 2024 '!C402</f>
        <v>5712948.5899999999</v>
      </c>
      <c r="D402" s="6">
        <f>'JUNIO ORD'!D402+'1ER AJUSTE CUAT. 2024 '!D402</f>
        <v>840139.53</v>
      </c>
      <c r="E402" s="6">
        <f>+'JUNIO ORD'!E402</f>
        <v>26300.969999999998</v>
      </c>
      <c r="F402" s="6">
        <f>'JUNIO ORD'!F402</f>
        <v>42409.91</v>
      </c>
      <c r="G402" s="6">
        <f>+'JUNIO ORD'!G402</f>
        <v>104552.92</v>
      </c>
      <c r="H402" s="6">
        <f>+'JUNIO ORD'!H402</f>
        <v>32193.040000000001</v>
      </c>
      <c r="I402" s="6">
        <f>+'JUNIO ORD'!I402</f>
        <v>95401.02</v>
      </c>
      <c r="J402" s="6">
        <f>+'JUNIO ORD'!J402</f>
        <v>2635.32</v>
      </c>
      <c r="K402" s="6">
        <f>+'JUNIO ORD'!K402</f>
        <v>3410.1</v>
      </c>
      <c r="L402" s="6">
        <f>+'JUNIO ORD'!L402</f>
        <v>69911</v>
      </c>
      <c r="M402" s="6">
        <f>+'JUNIO ORD'!M402</f>
        <v>0</v>
      </c>
      <c r="N402" s="15">
        <f t="shared" si="6"/>
        <v>6929902.3999999994</v>
      </c>
    </row>
    <row r="403" spans="1:14" x14ac:dyDescent="0.3">
      <c r="A403" s="3">
        <v>400</v>
      </c>
      <c r="B403" s="13" t="s">
        <v>413</v>
      </c>
      <c r="C403" s="6">
        <f>'JUNIO ORD'!C403+'1ER AJUSTE CUAT. 2024 '!C403</f>
        <v>303177.54000000004</v>
      </c>
      <c r="D403" s="6">
        <f>'JUNIO ORD'!D403+'1ER AJUSTE CUAT. 2024 '!D403</f>
        <v>74241.119999999995</v>
      </c>
      <c r="E403" s="6">
        <f>+'JUNIO ORD'!E403</f>
        <v>2427.84</v>
      </c>
      <c r="F403" s="6">
        <f>'JUNIO ORD'!F403</f>
        <v>6915.31</v>
      </c>
      <c r="G403" s="6">
        <f>+'JUNIO ORD'!G403</f>
        <v>4334.4799999999996</v>
      </c>
      <c r="H403" s="6">
        <f>+'JUNIO ORD'!H403</f>
        <v>1546.4</v>
      </c>
      <c r="I403" s="6">
        <f>+'JUNIO ORD'!I403</f>
        <v>3477.96</v>
      </c>
      <c r="J403" s="6">
        <f>+'JUNIO ORD'!J403</f>
        <v>437.65</v>
      </c>
      <c r="K403" s="6">
        <f>+'JUNIO ORD'!K403</f>
        <v>112.68</v>
      </c>
      <c r="L403" s="6">
        <f>+'JUNIO ORD'!L403</f>
        <v>0</v>
      </c>
      <c r="M403" s="6">
        <f>+'JUNIO ORD'!M403</f>
        <v>0</v>
      </c>
      <c r="N403" s="15">
        <f t="shared" si="6"/>
        <v>396670.9800000001</v>
      </c>
    </row>
    <row r="404" spans="1:14" x14ac:dyDescent="0.3">
      <c r="A404" s="3">
        <v>401</v>
      </c>
      <c r="B404" s="13" t="s">
        <v>414</v>
      </c>
      <c r="C404" s="6">
        <f>'JUNIO ORD'!C404+'1ER AJUSTE CUAT. 2024 '!C404</f>
        <v>7900989.0600000005</v>
      </c>
      <c r="D404" s="6">
        <f>'JUNIO ORD'!D404+'1ER AJUSTE CUAT. 2024 '!D404</f>
        <v>802837.11</v>
      </c>
      <c r="E404" s="6">
        <f>+'JUNIO ORD'!E404</f>
        <v>32145.759999999995</v>
      </c>
      <c r="F404" s="6">
        <f>'JUNIO ORD'!F404</f>
        <v>36253.32</v>
      </c>
      <c r="G404" s="6">
        <f>+'JUNIO ORD'!G404</f>
        <v>68212.27</v>
      </c>
      <c r="H404" s="6">
        <f>+'JUNIO ORD'!H404</f>
        <v>45457.4</v>
      </c>
      <c r="I404" s="6">
        <f>+'JUNIO ORD'!I404</f>
        <v>106781.04</v>
      </c>
      <c r="J404" s="6">
        <f>+'JUNIO ORD'!J404</f>
        <v>2723.29</v>
      </c>
      <c r="K404" s="6">
        <f>+'JUNIO ORD'!K404</f>
        <v>5069.53</v>
      </c>
      <c r="L404" s="6">
        <f>+'JUNIO ORD'!L404</f>
        <v>0</v>
      </c>
      <c r="M404" s="6">
        <f>+'JUNIO ORD'!M404</f>
        <v>0</v>
      </c>
      <c r="N404" s="15">
        <f t="shared" si="6"/>
        <v>9000468.7799999975</v>
      </c>
    </row>
    <row r="405" spans="1:14" x14ac:dyDescent="0.3">
      <c r="A405" s="3">
        <v>402</v>
      </c>
      <c r="B405" s="13" t="s">
        <v>415</v>
      </c>
      <c r="C405" s="6">
        <f>'JUNIO ORD'!C405+'1ER AJUSTE CUAT. 2024 '!C405</f>
        <v>157638</v>
      </c>
      <c r="D405" s="6">
        <f>'JUNIO ORD'!D405+'1ER AJUSTE CUAT. 2024 '!D405</f>
        <v>40671.199999999997</v>
      </c>
      <c r="E405" s="6">
        <f>+'JUNIO ORD'!E405</f>
        <v>1705.3999999999999</v>
      </c>
      <c r="F405" s="6">
        <f>'JUNIO ORD'!F405</f>
        <v>4775.91</v>
      </c>
      <c r="G405" s="6">
        <f>+'JUNIO ORD'!G405</f>
        <v>2727.1</v>
      </c>
      <c r="H405" s="6">
        <f>+'JUNIO ORD'!H405</f>
        <v>804.64</v>
      </c>
      <c r="I405" s="6">
        <f>+'JUNIO ORD'!I405</f>
        <v>1855.05</v>
      </c>
      <c r="J405" s="6">
        <f>+'JUNIO ORD'!J405</f>
        <v>331.63</v>
      </c>
      <c r="K405" s="6">
        <f>+'JUNIO ORD'!K405</f>
        <v>50.44</v>
      </c>
      <c r="L405" s="6">
        <f>+'JUNIO ORD'!L405</f>
        <v>0</v>
      </c>
      <c r="M405" s="6">
        <f>+'JUNIO ORD'!M405</f>
        <v>0</v>
      </c>
      <c r="N405" s="15">
        <f t="shared" si="6"/>
        <v>210559.37000000002</v>
      </c>
    </row>
    <row r="406" spans="1:14" x14ac:dyDescent="0.3">
      <c r="A406" s="3">
        <v>403</v>
      </c>
      <c r="B406" s="13" t="s">
        <v>416</v>
      </c>
      <c r="C406" s="6">
        <f>'JUNIO ORD'!C406+'1ER AJUSTE CUAT. 2024 '!C406</f>
        <v>760957.65</v>
      </c>
      <c r="D406" s="6">
        <f>'JUNIO ORD'!D406+'1ER AJUSTE CUAT. 2024 '!D406</f>
        <v>141576.29999999999</v>
      </c>
      <c r="E406" s="6">
        <f>+'JUNIO ORD'!E406</f>
        <v>3873.39</v>
      </c>
      <c r="F406" s="6">
        <f>'JUNIO ORD'!F406</f>
        <v>6876.85</v>
      </c>
      <c r="G406" s="6">
        <f>+'JUNIO ORD'!G406</f>
        <v>9339.91</v>
      </c>
      <c r="H406" s="6">
        <f>+'JUNIO ORD'!H406</f>
        <v>4265.76</v>
      </c>
      <c r="I406" s="6">
        <f>+'JUNIO ORD'!I406</f>
        <v>10680.91</v>
      </c>
      <c r="J406" s="6">
        <f>+'JUNIO ORD'!J406</f>
        <v>463.57</v>
      </c>
      <c r="K406" s="6">
        <f>+'JUNIO ORD'!K406</f>
        <v>441.18</v>
      </c>
      <c r="L406" s="6">
        <f>+'JUNIO ORD'!L406</f>
        <v>0</v>
      </c>
      <c r="M406" s="6">
        <f>+'JUNIO ORD'!M406</f>
        <v>0</v>
      </c>
      <c r="N406" s="15">
        <f t="shared" si="6"/>
        <v>938475.52000000002</v>
      </c>
    </row>
    <row r="407" spans="1:14" x14ac:dyDescent="0.3">
      <c r="A407" s="3">
        <v>404</v>
      </c>
      <c r="B407" s="13" t="s">
        <v>417</v>
      </c>
      <c r="C407" s="6">
        <f>'JUNIO ORD'!C407+'1ER AJUSTE CUAT. 2024 '!C407</f>
        <v>215598.76</v>
      </c>
      <c r="D407" s="6">
        <f>'JUNIO ORD'!D407+'1ER AJUSTE CUAT. 2024 '!D407</f>
        <v>67010.75</v>
      </c>
      <c r="E407" s="6">
        <f>+'JUNIO ORD'!E407</f>
        <v>1772.39</v>
      </c>
      <c r="F407" s="6">
        <f>'JUNIO ORD'!F407</f>
        <v>4540.88</v>
      </c>
      <c r="G407" s="6">
        <f>+'JUNIO ORD'!G407</f>
        <v>1900.23</v>
      </c>
      <c r="H407" s="6">
        <f>+'JUNIO ORD'!H407</f>
        <v>1141.6400000000001</v>
      </c>
      <c r="I407" s="6">
        <f>+'JUNIO ORD'!I407</f>
        <v>2206.6</v>
      </c>
      <c r="J407" s="6">
        <f>+'JUNIO ORD'!J407</f>
        <v>313.69</v>
      </c>
      <c r="K407" s="6">
        <f>+'JUNIO ORD'!K407</f>
        <v>92.02</v>
      </c>
      <c r="L407" s="6">
        <f>+'JUNIO ORD'!L407</f>
        <v>0</v>
      </c>
      <c r="M407" s="6">
        <f>+'JUNIO ORD'!M407</f>
        <v>0</v>
      </c>
      <c r="N407" s="15">
        <f t="shared" si="6"/>
        <v>294576.96000000002</v>
      </c>
    </row>
    <row r="408" spans="1:14" x14ac:dyDescent="0.3">
      <c r="A408" s="3">
        <v>405</v>
      </c>
      <c r="B408" s="13" t="s">
        <v>418</v>
      </c>
      <c r="C408" s="6">
        <f>'JUNIO ORD'!C408+'1ER AJUSTE CUAT. 2024 '!C408</f>
        <v>477095.87</v>
      </c>
      <c r="D408" s="6">
        <f>'JUNIO ORD'!D408+'1ER AJUSTE CUAT. 2024 '!D408</f>
        <v>88698.49</v>
      </c>
      <c r="E408" s="6">
        <f>+'JUNIO ORD'!E408</f>
        <v>2965.21</v>
      </c>
      <c r="F408" s="6">
        <f>'JUNIO ORD'!F408</f>
        <v>6567.08</v>
      </c>
      <c r="G408" s="6">
        <f>+'JUNIO ORD'!G408</f>
        <v>4586.76</v>
      </c>
      <c r="H408" s="6">
        <f>+'JUNIO ORD'!H408</f>
        <v>2603.17</v>
      </c>
      <c r="I408" s="6">
        <f>+'JUNIO ORD'!I408</f>
        <v>5649.73</v>
      </c>
      <c r="J408" s="6">
        <f>+'JUNIO ORD'!J408</f>
        <v>496.85</v>
      </c>
      <c r="K408" s="6">
        <f>+'JUNIO ORD'!K408</f>
        <v>244.02</v>
      </c>
      <c r="L408" s="6">
        <f>+'JUNIO ORD'!L408</f>
        <v>0</v>
      </c>
      <c r="M408" s="6">
        <f>+'JUNIO ORD'!M408</f>
        <v>0</v>
      </c>
      <c r="N408" s="15">
        <f t="shared" si="6"/>
        <v>588907.17999999993</v>
      </c>
    </row>
    <row r="409" spans="1:14" x14ac:dyDescent="0.3">
      <c r="A409" s="3">
        <v>406</v>
      </c>
      <c r="B409" s="13" t="s">
        <v>419</v>
      </c>
      <c r="C409" s="6">
        <f>'JUNIO ORD'!C409+'1ER AJUSTE CUAT. 2024 '!C409</f>
        <v>2250470.7600000002</v>
      </c>
      <c r="D409" s="6">
        <f>'JUNIO ORD'!D409+'1ER AJUSTE CUAT. 2024 '!D409</f>
        <v>253293.22</v>
      </c>
      <c r="E409" s="6">
        <f>+'JUNIO ORD'!E409</f>
        <v>16288.4</v>
      </c>
      <c r="F409" s="6">
        <f>'JUNIO ORD'!F409</f>
        <v>39328.94</v>
      </c>
      <c r="G409" s="6">
        <f>+'JUNIO ORD'!G409</f>
        <v>59230.29</v>
      </c>
      <c r="H409" s="6">
        <f>+'JUNIO ORD'!H409</f>
        <v>12099.34</v>
      </c>
      <c r="I409" s="6">
        <f>+'JUNIO ORD'!I409</f>
        <v>37973.040000000001</v>
      </c>
      <c r="J409" s="6">
        <f>+'JUNIO ORD'!J409</f>
        <v>2760.37</v>
      </c>
      <c r="K409" s="6">
        <f>+'JUNIO ORD'!K409</f>
        <v>1055.9000000000001</v>
      </c>
      <c r="L409" s="6">
        <f>+'JUNIO ORD'!L409</f>
        <v>50583</v>
      </c>
      <c r="M409" s="6">
        <f>+'JUNIO ORD'!M409</f>
        <v>0</v>
      </c>
      <c r="N409" s="15">
        <f t="shared" si="6"/>
        <v>2723083.2600000002</v>
      </c>
    </row>
    <row r="410" spans="1:14" x14ac:dyDescent="0.3">
      <c r="A410" s="3">
        <v>407</v>
      </c>
      <c r="B410" s="13" t="s">
        <v>420</v>
      </c>
      <c r="C410" s="6">
        <f>'JUNIO ORD'!C410+'1ER AJUSTE CUAT. 2024 '!C410</f>
        <v>957448.1399999999</v>
      </c>
      <c r="D410" s="6">
        <f>'JUNIO ORD'!D410+'1ER AJUSTE CUAT. 2024 '!D410</f>
        <v>72075.600000000006</v>
      </c>
      <c r="E410" s="6">
        <f>+'JUNIO ORD'!E410</f>
        <v>6678.33</v>
      </c>
      <c r="F410" s="6">
        <f>'JUNIO ORD'!F410</f>
        <v>15636.33</v>
      </c>
      <c r="G410" s="6">
        <f>+'JUNIO ORD'!G410</f>
        <v>24881.41</v>
      </c>
      <c r="H410" s="6">
        <f>+'JUNIO ORD'!H410</f>
        <v>5124.0200000000004</v>
      </c>
      <c r="I410" s="6">
        <f>+'JUNIO ORD'!I410</f>
        <v>16747.41</v>
      </c>
      <c r="J410" s="6">
        <f>+'JUNIO ORD'!J410</f>
        <v>1094.04</v>
      </c>
      <c r="K410" s="6">
        <f>+'JUNIO ORD'!K410</f>
        <v>458.79</v>
      </c>
      <c r="L410" s="6">
        <f>+'JUNIO ORD'!L410</f>
        <v>6294</v>
      </c>
      <c r="M410" s="6">
        <f>+'JUNIO ORD'!M410</f>
        <v>0</v>
      </c>
      <c r="N410" s="15">
        <f t="shared" si="6"/>
        <v>1106438.0699999998</v>
      </c>
    </row>
    <row r="411" spans="1:14" x14ac:dyDescent="0.3">
      <c r="A411" s="3">
        <v>408</v>
      </c>
      <c r="B411" s="13" t="s">
        <v>421</v>
      </c>
      <c r="C411" s="6">
        <f>'JUNIO ORD'!C411+'1ER AJUSTE CUAT. 2024 '!C411</f>
        <v>116170.62999999999</v>
      </c>
      <c r="D411" s="6">
        <f>'JUNIO ORD'!D411+'1ER AJUSTE CUAT. 2024 '!D411</f>
        <v>56775.759999999995</v>
      </c>
      <c r="E411" s="6">
        <f>+'JUNIO ORD'!E411</f>
        <v>1305.9100000000001</v>
      </c>
      <c r="F411" s="6">
        <f>'JUNIO ORD'!F411</f>
        <v>3804.16</v>
      </c>
      <c r="G411" s="6">
        <f>+'JUNIO ORD'!G411</f>
        <v>1261.25</v>
      </c>
      <c r="H411" s="6">
        <f>+'JUNIO ORD'!H411</f>
        <v>579.67999999999995</v>
      </c>
      <c r="I411" s="6">
        <f>+'JUNIO ORD'!I411</f>
        <v>1003.81</v>
      </c>
      <c r="J411" s="6">
        <f>+'JUNIO ORD'!J411</f>
        <v>262.83999999999997</v>
      </c>
      <c r="K411" s="6">
        <f>+'JUNIO ORD'!K411</f>
        <v>32.229999999999997</v>
      </c>
      <c r="L411" s="6">
        <f>+'JUNIO ORD'!L411</f>
        <v>3790</v>
      </c>
      <c r="M411" s="6">
        <f>+'JUNIO ORD'!M411</f>
        <v>0</v>
      </c>
      <c r="N411" s="15">
        <f t="shared" si="6"/>
        <v>184986.27</v>
      </c>
    </row>
    <row r="412" spans="1:14" x14ac:dyDescent="0.3">
      <c r="A412" s="3">
        <v>409</v>
      </c>
      <c r="B412" s="13" t="s">
        <v>422</v>
      </c>
      <c r="C412" s="6">
        <f>'JUNIO ORD'!C412+'1ER AJUSTE CUAT. 2024 '!C412</f>
        <v>3855589.3099999996</v>
      </c>
      <c r="D412" s="6">
        <f>'JUNIO ORD'!D412+'1ER AJUSTE CUAT. 2024 '!D412</f>
        <v>312880.66000000003</v>
      </c>
      <c r="E412" s="6">
        <f>+'JUNIO ORD'!E412</f>
        <v>16246.989999999998</v>
      </c>
      <c r="F412" s="6">
        <f>'JUNIO ORD'!F412</f>
        <v>18751.419999999998</v>
      </c>
      <c r="G412" s="6">
        <f>+'JUNIO ORD'!G412</f>
        <v>21936.2</v>
      </c>
      <c r="H412" s="6">
        <f>+'JUNIO ORD'!H412</f>
        <v>22213.31</v>
      </c>
      <c r="I412" s="6">
        <f>+'JUNIO ORD'!I412</f>
        <v>47996.31</v>
      </c>
      <c r="J412" s="6">
        <f>+'JUNIO ORD'!J412</f>
        <v>1323.82</v>
      </c>
      <c r="K412" s="6">
        <f>+'JUNIO ORD'!K412</f>
        <v>2481.4699999999998</v>
      </c>
      <c r="L412" s="6">
        <f>+'JUNIO ORD'!L412</f>
        <v>291</v>
      </c>
      <c r="M412" s="6">
        <f>+'JUNIO ORD'!M412</f>
        <v>0</v>
      </c>
      <c r="N412" s="15">
        <f t="shared" si="6"/>
        <v>4299710.4899999993</v>
      </c>
    </row>
    <row r="413" spans="1:14" x14ac:dyDescent="0.3">
      <c r="A413" s="3">
        <v>410</v>
      </c>
      <c r="B413" s="13" t="s">
        <v>423</v>
      </c>
      <c r="C413" s="6">
        <f>'JUNIO ORD'!C413+'1ER AJUSTE CUAT. 2024 '!C413</f>
        <v>429712.44</v>
      </c>
      <c r="D413" s="6">
        <f>'JUNIO ORD'!D413+'1ER AJUSTE CUAT. 2024 '!D413</f>
        <v>141185.19</v>
      </c>
      <c r="E413" s="6">
        <f>+'JUNIO ORD'!E413</f>
        <v>3623.14</v>
      </c>
      <c r="F413" s="6">
        <f>'JUNIO ORD'!F413</f>
        <v>9121.09</v>
      </c>
      <c r="G413" s="6">
        <f>+'JUNIO ORD'!G413</f>
        <v>8665.41</v>
      </c>
      <c r="H413" s="6">
        <f>+'JUNIO ORD'!H413</f>
        <v>2288.56</v>
      </c>
      <c r="I413" s="6">
        <f>+'JUNIO ORD'!I413</f>
        <v>6308</v>
      </c>
      <c r="J413" s="6">
        <f>+'JUNIO ORD'!J413</f>
        <v>700.3</v>
      </c>
      <c r="K413" s="6">
        <f>+'JUNIO ORD'!K413</f>
        <v>184.76</v>
      </c>
      <c r="L413" s="6">
        <f>+'JUNIO ORD'!L413</f>
        <v>37875</v>
      </c>
      <c r="M413" s="6">
        <f>+'JUNIO ORD'!M413</f>
        <v>0</v>
      </c>
      <c r="N413" s="15">
        <f t="shared" si="6"/>
        <v>639663.89000000013</v>
      </c>
    </row>
    <row r="414" spans="1:14" x14ac:dyDescent="0.3">
      <c r="A414" s="3">
        <v>411</v>
      </c>
      <c r="B414" s="13" t="s">
        <v>424</v>
      </c>
      <c r="C414" s="6">
        <f>'JUNIO ORD'!C414+'1ER AJUSTE CUAT. 2024 '!C414</f>
        <v>145271.35999999999</v>
      </c>
      <c r="D414" s="6">
        <f>'JUNIO ORD'!D414+'1ER AJUSTE CUAT. 2024 '!D414</f>
        <v>59650.83</v>
      </c>
      <c r="E414" s="6">
        <f>+'JUNIO ORD'!E414</f>
        <v>1621.71</v>
      </c>
      <c r="F414" s="6">
        <f>'JUNIO ORD'!F414</f>
        <v>4572.38</v>
      </c>
      <c r="G414" s="6">
        <f>+'JUNIO ORD'!G414</f>
        <v>2271.37</v>
      </c>
      <c r="H414" s="6">
        <f>+'JUNIO ORD'!H414</f>
        <v>738.07</v>
      </c>
      <c r="I414" s="6">
        <f>+'JUNIO ORD'!I414</f>
        <v>1605.61</v>
      </c>
      <c r="J414" s="6">
        <f>+'JUNIO ORD'!J414</f>
        <v>315.25</v>
      </c>
      <c r="K414" s="6">
        <f>+'JUNIO ORD'!K414</f>
        <v>44.63</v>
      </c>
      <c r="L414" s="6">
        <f>+'JUNIO ORD'!L414</f>
        <v>0</v>
      </c>
      <c r="M414" s="6">
        <f>+'JUNIO ORD'!M414</f>
        <v>0</v>
      </c>
      <c r="N414" s="15">
        <f t="shared" si="6"/>
        <v>216091.21</v>
      </c>
    </row>
    <row r="415" spans="1:14" x14ac:dyDescent="0.3">
      <c r="A415" s="3">
        <v>412</v>
      </c>
      <c r="B415" s="13" t="s">
        <v>425</v>
      </c>
      <c r="C415" s="6">
        <f>'JUNIO ORD'!C415+'1ER AJUSTE CUAT. 2024 '!C415</f>
        <v>488358.7</v>
      </c>
      <c r="D415" s="6">
        <f>'JUNIO ORD'!D415+'1ER AJUSTE CUAT. 2024 '!D415</f>
        <v>69175.63</v>
      </c>
      <c r="E415" s="6">
        <f>+'JUNIO ORD'!E415</f>
        <v>3681.39</v>
      </c>
      <c r="F415" s="6">
        <f>'JUNIO ORD'!F415</f>
        <v>10485.93</v>
      </c>
      <c r="G415" s="6">
        <f>+'JUNIO ORD'!G415</f>
        <v>8177.72</v>
      </c>
      <c r="H415" s="6">
        <f>+'JUNIO ORD'!H415</f>
        <v>2494.79</v>
      </c>
      <c r="I415" s="6">
        <f>+'JUNIO ORD'!I415</f>
        <v>6107.4</v>
      </c>
      <c r="J415" s="6">
        <f>+'JUNIO ORD'!J415</f>
        <v>634.19000000000005</v>
      </c>
      <c r="K415" s="6">
        <f>+'JUNIO ORD'!K415</f>
        <v>187.16</v>
      </c>
      <c r="L415" s="6">
        <f>+'JUNIO ORD'!L415</f>
        <v>0</v>
      </c>
      <c r="M415" s="6">
        <f>+'JUNIO ORD'!M415</f>
        <v>0</v>
      </c>
      <c r="N415" s="15">
        <f t="shared" si="6"/>
        <v>589302.91000000015</v>
      </c>
    </row>
    <row r="416" spans="1:14" x14ac:dyDescent="0.3">
      <c r="A416" s="3">
        <v>413</v>
      </c>
      <c r="B416" s="13" t="s">
        <v>426</v>
      </c>
      <c r="C416" s="6">
        <f>'JUNIO ORD'!C416+'1ER AJUSTE CUAT. 2024 '!C416</f>
        <v>37547282.170000002</v>
      </c>
      <c r="D416" s="6">
        <f>'JUNIO ORD'!D416+'1ER AJUSTE CUAT. 2024 '!D416</f>
        <v>2850782.8299999996</v>
      </c>
      <c r="E416" s="6">
        <f>+'JUNIO ORD'!E416</f>
        <v>164355.53000000003</v>
      </c>
      <c r="F416" s="6">
        <f>'JUNIO ORD'!F416</f>
        <v>223758.37</v>
      </c>
      <c r="G416" s="6">
        <f>+'JUNIO ORD'!G416</f>
        <v>127012.17</v>
      </c>
      <c r="H416" s="6">
        <f>+'JUNIO ORD'!H416</f>
        <v>213079.52</v>
      </c>
      <c r="I416" s="6">
        <f>+'JUNIO ORD'!I416</f>
        <v>415052.43</v>
      </c>
      <c r="J416" s="6">
        <f>+'JUNIO ORD'!J416</f>
        <v>19380.169999999998</v>
      </c>
      <c r="K416" s="6">
        <f>+'JUNIO ORD'!K416</f>
        <v>23125.01</v>
      </c>
      <c r="L416" s="6">
        <f>+'JUNIO ORD'!L416</f>
        <v>3998631</v>
      </c>
      <c r="M416" s="6">
        <f>+'JUNIO ORD'!M416</f>
        <v>0</v>
      </c>
      <c r="N416" s="15">
        <f t="shared" si="6"/>
        <v>45582459.200000003</v>
      </c>
    </row>
    <row r="417" spans="1:14" x14ac:dyDescent="0.3">
      <c r="A417" s="3">
        <v>414</v>
      </c>
      <c r="B417" s="13" t="s">
        <v>427</v>
      </c>
      <c r="C417" s="6">
        <f>'JUNIO ORD'!C417+'1ER AJUSTE CUAT. 2024 '!C417</f>
        <v>1275427.5799999998</v>
      </c>
      <c r="D417" s="6">
        <f>'JUNIO ORD'!D417+'1ER AJUSTE CUAT. 2024 '!D417</f>
        <v>377505.4</v>
      </c>
      <c r="E417" s="6">
        <f>+'JUNIO ORD'!E417</f>
        <v>8293.01</v>
      </c>
      <c r="F417" s="6">
        <f>'JUNIO ORD'!F417</f>
        <v>18985.45</v>
      </c>
      <c r="G417" s="6">
        <f>+'JUNIO ORD'!G417</f>
        <v>30414.11</v>
      </c>
      <c r="H417" s="6">
        <f>+'JUNIO ORD'!H417</f>
        <v>6924.18</v>
      </c>
      <c r="I417" s="6">
        <f>+'JUNIO ORD'!I417</f>
        <v>21943.37</v>
      </c>
      <c r="J417" s="6">
        <f>+'JUNIO ORD'!J417</f>
        <v>1336.35</v>
      </c>
      <c r="K417" s="6">
        <f>+'JUNIO ORD'!K417</f>
        <v>636.09</v>
      </c>
      <c r="L417" s="6">
        <f>+'JUNIO ORD'!L417</f>
        <v>0</v>
      </c>
      <c r="M417" s="6">
        <f>+'JUNIO ORD'!M417</f>
        <v>0</v>
      </c>
      <c r="N417" s="15">
        <f t="shared" si="6"/>
        <v>1741465.5400000003</v>
      </c>
    </row>
    <row r="418" spans="1:14" x14ac:dyDescent="0.3">
      <c r="A418" s="3">
        <v>415</v>
      </c>
      <c r="B418" s="13" t="s">
        <v>428</v>
      </c>
      <c r="C418" s="6">
        <f>'JUNIO ORD'!C418+'1ER AJUSTE CUAT. 2024 '!C418</f>
        <v>524978.93000000005</v>
      </c>
      <c r="D418" s="6">
        <f>'JUNIO ORD'!D418+'1ER AJUSTE CUAT. 2024 '!D418</f>
        <v>109909.36</v>
      </c>
      <c r="E418" s="6">
        <f>+'JUNIO ORD'!E418</f>
        <v>3992.3599999999997</v>
      </c>
      <c r="F418" s="6">
        <f>'JUNIO ORD'!F418</f>
        <v>9796.7900000000009</v>
      </c>
      <c r="G418" s="6">
        <f>+'JUNIO ORD'!G418</f>
        <v>12374.96</v>
      </c>
      <c r="H418" s="6">
        <f>+'JUNIO ORD'!H418</f>
        <v>2813.46</v>
      </c>
      <c r="I418" s="6">
        <f>+'JUNIO ORD'!I418</f>
        <v>8631.18</v>
      </c>
      <c r="J418" s="6">
        <f>+'JUNIO ORD'!J418</f>
        <v>685.6</v>
      </c>
      <c r="K418" s="6">
        <f>+'JUNIO ORD'!K418</f>
        <v>240.12</v>
      </c>
      <c r="L418" s="6">
        <f>+'JUNIO ORD'!L418</f>
        <v>21990</v>
      </c>
      <c r="M418" s="6">
        <f>+'JUNIO ORD'!M418</f>
        <v>0</v>
      </c>
      <c r="N418" s="15">
        <f t="shared" si="6"/>
        <v>695412.76</v>
      </c>
    </row>
    <row r="419" spans="1:14" x14ac:dyDescent="0.3">
      <c r="A419" s="3">
        <v>416</v>
      </c>
      <c r="B419" s="13" t="s">
        <v>429</v>
      </c>
      <c r="C419" s="6">
        <f>'JUNIO ORD'!C419+'1ER AJUSTE CUAT. 2024 '!C419</f>
        <v>142111.75</v>
      </c>
      <c r="D419" s="6">
        <f>'JUNIO ORD'!D419+'1ER AJUSTE CUAT. 2024 '!D419</f>
        <v>54869.79</v>
      </c>
      <c r="E419" s="6">
        <f>+'JUNIO ORD'!E419</f>
        <v>1725.1399999999999</v>
      </c>
      <c r="F419" s="6">
        <f>'JUNIO ORD'!F419</f>
        <v>4955.18</v>
      </c>
      <c r="G419" s="6">
        <f>+'JUNIO ORD'!G419</f>
        <v>1182.43</v>
      </c>
      <c r="H419" s="6">
        <f>+'JUNIO ORD'!H419</f>
        <v>713.18</v>
      </c>
      <c r="I419" s="6">
        <f>+'JUNIO ORD'!I419</f>
        <v>1061.22</v>
      </c>
      <c r="J419" s="6">
        <f>+'JUNIO ORD'!J419</f>
        <v>342.72</v>
      </c>
      <c r="K419" s="6">
        <f>+'JUNIO ORD'!K419</f>
        <v>38.270000000000003</v>
      </c>
      <c r="L419" s="6">
        <f>+'JUNIO ORD'!L419</f>
        <v>0</v>
      </c>
      <c r="M419" s="6">
        <f>+'JUNIO ORD'!M419</f>
        <v>0</v>
      </c>
      <c r="N419" s="15">
        <f t="shared" si="6"/>
        <v>206999.67999999999</v>
      </c>
    </row>
    <row r="420" spans="1:14" x14ac:dyDescent="0.3">
      <c r="A420" s="3">
        <v>417</v>
      </c>
      <c r="B420" s="13" t="s">
        <v>430</v>
      </c>
      <c r="C420" s="6">
        <f>'JUNIO ORD'!C420+'1ER AJUSTE CUAT. 2024 '!C420</f>
        <v>1083321.95</v>
      </c>
      <c r="D420" s="6">
        <f>'JUNIO ORD'!D420+'1ER AJUSTE CUAT. 2024 '!D420</f>
        <v>282143.02999999997</v>
      </c>
      <c r="E420" s="6">
        <f>+'JUNIO ORD'!E420</f>
        <v>7915.79</v>
      </c>
      <c r="F420" s="6">
        <f>'JUNIO ORD'!F420</f>
        <v>19449.849999999999</v>
      </c>
      <c r="G420" s="6">
        <f>+'JUNIO ORD'!G420</f>
        <v>24743.42</v>
      </c>
      <c r="H420" s="6">
        <f>+'JUNIO ORD'!H420</f>
        <v>5796.04</v>
      </c>
      <c r="I420" s="6">
        <f>+'JUNIO ORD'!I420</f>
        <v>17458.66</v>
      </c>
      <c r="J420" s="6">
        <f>+'JUNIO ORD'!J420</f>
        <v>1410.62</v>
      </c>
      <c r="K420" s="6">
        <f>+'JUNIO ORD'!K420</f>
        <v>497.36</v>
      </c>
      <c r="L420" s="6">
        <f>+'JUNIO ORD'!L420</f>
        <v>0</v>
      </c>
      <c r="M420" s="6">
        <f>+'JUNIO ORD'!M420</f>
        <v>9744.0400000000009</v>
      </c>
      <c r="N420" s="15">
        <f t="shared" si="6"/>
        <v>1452480.7600000002</v>
      </c>
    </row>
    <row r="421" spans="1:14" x14ac:dyDescent="0.3">
      <c r="A421" s="3">
        <v>418</v>
      </c>
      <c r="B421" s="13" t="s">
        <v>431</v>
      </c>
      <c r="C421" s="6">
        <f>'JUNIO ORD'!C421+'1ER AJUSTE CUAT. 2024 '!C421</f>
        <v>1319897.21</v>
      </c>
      <c r="D421" s="6">
        <f>'JUNIO ORD'!D421+'1ER AJUSTE CUAT. 2024 '!D421</f>
        <v>256485.75</v>
      </c>
      <c r="E421" s="6">
        <f>+'JUNIO ORD'!E421</f>
        <v>8240.2000000000007</v>
      </c>
      <c r="F421" s="6">
        <f>'JUNIO ORD'!F421</f>
        <v>17341.45</v>
      </c>
      <c r="G421" s="6">
        <f>+'JUNIO ORD'!G421</f>
        <v>29431.37</v>
      </c>
      <c r="H421" s="6">
        <f>+'JUNIO ORD'!H421</f>
        <v>7267.94</v>
      </c>
      <c r="I421" s="6">
        <f>+'JUNIO ORD'!I421</f>
        <v>22530.400000000001</v>
      </c>
      <c r="J421" s="6">
        <f>+'JUNIO ORD'!J421</f>
        <v>1714.85</v>
      </c>
      <c r="K421" s="6">
        <f>+'JUNIO ORD'!K421</f>
        <v>689.72</v>
      </c>
      <c r="L421" s="6">
        <f>+'JUNIO ORD'!L421</f>
        <v>0</v>
      </c>
      <c r="M421" s="6">
        <f>+'JUNIO ORD'!M421</f>
        <v>0</v>
      </c>
      <c r="N421" s="15">
        <f t="shared" si="6"/>
        <v>1663598.89</v>
      </c>
    </row>
    <row r="422" spans="1:14" x14ac:dyDescent="0.3">
      <c r="A422" s="3">
        <v>419</v>
      </c>
      <c r="B422" s="13" t="s">
        <v>432</v>
      </c>
      <c r="C422" s="6">
        <f>'JUNIO ORD'!C422+'1ER AJUSTE CUAT. 2024 '!C422</f>
        <v>152852.40999999997</v>
      </c>
      <c r="D422" s="6">
        <f>'JUNIO ORD'!D422+'1ER AJUSTE CUAT. 2024 '!D422</f>
        <v>53922.47</v>
      </c>
      <c r="E422" s="6">
        <f>+'JUNIO ORD'!E422</f>
        <v>1595.93</v>
      </c>
      <c r="F422" s="6">
        <f>'JUNIO ORD'!F422</f>
        <v>4399.0200000000004</v>
      </c>
      <c r="G422" s="6">
        <f>+'JUNIO ORD'!G422</f>
        <v>1479.85</v>
      </c>
      <c r="H422" s="6">
        <f>+'JUNIO ORD'!H422</f>
        <v>786.51</v>
      </c>
      <c r="I422" s="6">
        <f>+'JUNIO ORD'!I422</f>
        <v>1404.26</v>
      </c>
      <c r="J422" s="6">
        <f>+'JUNIO ORD'!J422</f>
        <v>314.24</v>
      </c>
      <c r="K422" s="6">
        <f>+'JUNIO ORD'!K422</f>
        <v>51.77</v>
      </c>
      <c r="L422" s="6">
        <f>+'JUNIO ORD'!L422</f>
        <v>0</v>
      </c>
      <c r="M422" s="6">
        <f>+'JUNIO ORD'!M422</f>
        <v>0</v>
      </c>
      <c r="N422" s="15">
        <f t="shared" si="6"/>
        <v>216806.45999999996</v>
      </c>
    </row>
    <row r="423" spans="1:14" x14ac:dyDescent="0.3">
      <c r="A423" s="3">
        <v>420</v>
      </c>
      <c r="B423" s="13" t="s">
        <v>433</v>
      </c>
      <c r="C423" s="6">
        <f>'JUNIO ORD'!C423+'1ER AJUSTE CUAT. 2024 '!C423</f>
        <v>255337.94</v>
      </c>
      <c r="D423" s="6">
        <f>'JUNIO ORD'!D423+'1ER AJUSTE CUAT. 2024 '!D423</f>
        <v>47883.4</v>
      </c>
      <c r="E423" s="6">
        <f>+'JUNIO ORD'!E423</f>
        <v>2375.3000000000002</v>
      </c>
      <c r="F423" s="6">
        <f>'JUNIO ORD'!F423</f>
        <v>6576.5</v>
      </c>
      <c r="G423" s="6">
        <f>+'JUNIO ORD'!G423</f>
        <v>4326.2</v>
      </c>
      <c r="H423" s="6">
        <f>+'JUNIO ORD'!H423</f>
        <v>1312.53</v>
      </c>
      <c r="I423" s="6">
        <f>+'JUNIO ORD'!I423</f>
        <v>3108.79</v>
      </c>
      <c r="J423" s="6">
        <f>+'JUNIO ORD'!J423</f>
        <v>473.09</v>
      </c>
      <c r="K423" s="6">
        <f>+'JUNIO ORD'!K423</f>
        <v>91.4</v>
      </c>
      <c r="L423" s="6">
        <f>+'JUNIO ORD'!L423</f>
        <v>4654</v>
      </c>
      <c r="M423" s="6">
        <f>+'JUNIO ORD'!M423</f>
        <v>0</v>
      </c>
      <c r="N423" s="15">
        <f t="shared" si="6"/>
        <v>326139.15000000008</v>
      </c>
    </row>
    <row r="424" spans="1:14" x14ac:dyDescent="0.3">
      <c r="A424" s="3">
        <v>421</v>
      </c>
      <c r="B424" s="13" t="s">
        <v>434</v>
      </c>
      <c r="C424" s="6">
        <f>'JUNIO ORD'!C424+'1ER AJUSTE CUAT. 2024 '!C424</f>
        <v>922798.64</v>
      </c>
      <c r="D424" s="6">
        <f>'JUNIO ORD'!D424+'1ER AJUSTE CUAT. 2024 '!D424</f>
        <v>200303.12</v>
      </c>
      <c r="E424" s="6">
        <f>+'JUNIO ORD'!E424</f>
        <v>7305.6600000000008</v>
      </c>
      <c r="F424" s="6">
        <f>'JUNIO ORD'!F424</f>
        <v>18223.810000000001</v>
      </c>
      <c r="G424" s="6">
        <f>+'JUNIO ORD'!G424</f>
        <v>11767.06</v>
      </c>
      <c r="H424" s="6">
        <f>+'JUNIO ORD'!H424</f>
        <v>4922.5200000000004</v>
      </c>
      <c r="I424" s="6">
        <f>+'JUNIO ORD'!I424</f>
        <v>11097.44</v>
      </c>
      <c r="J424" s="6">
        <f>+'JUNIO ORD'!J424</f>
        <v>1372.58</v>
      </c>
      <c r="K424" s="6">
        <f>+'JUNIO ORD'!K424</f>
        <v>408.43</v>
      </c>
      <c r="L424" s="6">
        <f>+'JUNIO ORD'!L424</f>
        <v>0</v>
      </c>
      <c r="M424" s="6">
        <f>+'JUNIO ORD'!M424</f>
        <v>0</v>
      </c>
      <c r="N424" s="15">
        <f t="shared" si="6"/>
        <v>1178199.26</v>
      </c>
    </row>
    <row r="425" spans="1:14" x14ac:dyDescent="0.3">
      <c r="A425" s="3">
        <v>422</v>
      </c>
      <c r="B425" s="13" t="s">
        <v>435</v>
      </c>
      <c r="C425" s="6">
        <f>'JUNIO ORD'!C425+'1ER AJUSTE CUAT. 2024 '!C425</f>
        <v>167372.01</v>
      </c>
      <c r="D425" s="6">
        <f>'JUNIO ORD'!D425+'1ER AJUSTE CUAT. 2024 '!D425</f>
        <v>49445.89</v>
      </c>
      <c r="E425" s="6">
        <f>+'JUNIO ORD'!E425</f>
        <v>1629.64</v>
      </c>
      <c r="F425" s="6">
        <f>'JUNIO ORD'!F425</f>
        <v>4732.34</v>
      </c>
      <c r="G425" s="6">
        <f>+'JUNIO ORD'!G425</f>
        <v>1515.2</v>
      </c>
      <c r="H425" s="6">
        <f>+'JUNIO ORD'!H425</f>
        <v>842.12</v>
      </c>
      <c r="I425" s="6">
        <f>+'JUNIO ORD'!I425</f>
        <v>1438.32</v>
      </c>
      <c r="J425" s="6">
        <f>+'JUNIO ORD'!J425</f>
        <v>310.45</v>
      </c>
      <c r="K425" s="6">
        <f>+'JUNIO ORD'!K425</f>
        <v>53.24</v>
      </c>
      <c r="L425" s="6">
        <f>+'JUNIO ORD'!L425</f>
        <v>1456</v>
      </c>
      <c r="M425" s="6">
        <f>+'JUNIO ORD'!M425</f>
        <v>0</v>
      </c>
      <c r="N425" s="15">
        <f t="shared" si="6"/>
        <v>228795.21000000005</v>
      </c>
    </row>
    <row r="426" spans="1:14" x14ac:dyDescent="0.3">
      <c r="A426" s="3">
        <v>423</v>
      </c>
      <c r="B426" s="13" t="s">
        <v>436</v>
      </c>
      <c r="C426" s="6">
        <f>'JUNIO ORD'!C426+'1ER AJUSTE CUAT. 2024 '!C426</f>
        <v>104026.13</v>
      </c>
      <c r="D426" s="6">
        <f>'JUNIO ORD'!D426+'1ER AJUSTE CUAT. 2024 '!D426</f>
        <v>33411.199999999997</v>
      </c>
      <c r="E426" s="6">
        <f>+'JUNIO ORD'!E426</f>
        <v>1386.2</v>
      </c>
      <c r="F426" s="6">
        <f>'JUNIO ORD'!F426</f>
        <v>4118.09</v>
      </c>
      <c r="G426" s="6">
        <f>+'JUNIO ORD'!G426</f>
        <v>1154.67</v>
      </c>
      <c r="H426" s="6">
        <f>+'JUNIO ORD'!H426</f>
        <v>508.31</v>
      </c>
      <c r="I426" s="6">
        <f>+'JUNIO ORD'!I426</f>
        <v>789.79</v>
      </c>
      <c r="J426" s="6">
        <f>+'JUNIO ORD'!J426</f>
        <v>284.44</v>
      </c>
      <c r="K426" s="6">
        <f>+'JUNIO ORD'!K426</f>
        <v>21.55</v>
      </c>
      <c r="L426" s="6">
        <f>+'JUNIO ORD'!L426</f>
        <v>377</v>
      </c>
      <c r="M426" s="6">
        <f>+'JUNIO ORD'!M426</f>
        <v>0</v>
      </c>
      <c r="N426" s="15">
        <f t="shared" si="6"/>
        <v>146077.38000000003</v>
      </c>
    </row>
    <row r="427" spans="1:14" x14ac:dyDescent="0.3">
      <c r="A427" s="3">
        <v>424</v>
      </c>
      <c r="B427" s="13" t="s">
        <v>437</v>
      </c>
      <c r="C427" s="6">
        <f>'JUNIO ORD'!C427+'1ER AJUSTE CUAT. 2024 '!C427</f>
        <v>454877.92000000004</v>
      </c>
      <c r="D427" s="6">
        <f>'JUNIO ORD'!D427+'1ER AJUSTE CUAT. 2024 '!D427</f>
        <v>198052.74</v>
      </c>
      <c r="E427" s="6">
        <f>+'JUNIO ORD'!E427</f>
        <v>3971.52</v>
      </c>
      <c r="F427" s="6">
        <f>'JUNIO ORD'!F427</f>
        <v>10445.65</v>
      </c>
      <c r="G427" s="6">
        <f>+'JUNIO ORD'!G427</f>
        <v>9771.51</v>
      </c>
      <c r="H427" s="6">
        <f>+'JUNIO ORD'!H427</f>
        <v>2388.52</v>
      </c>
      <c r="I427" s="6">
        <f>+'JUNIO ORD'!I427</f>
        <v>6660.19</v>
      </c>
      <c r="J427" s="6">
        <f>+'JUNIO ORD'!J427</f>
        <v>724.98</v>
      </c>
      <c r="K427" s="6">
        <f>+'JUNIO ORD'!K427</f>
        <v>183.46</v>
      </c>
      <c r="L427" s="6">
        <f>+'JUNIO ORD'!L427</f>
        <v>82787</v>
      </c>
      <c r="M427" s="6">
        <f>+'JUNIO ORD'!M427</f>
        <v>0</v>
      </c>
      <c r="N427" s="15">
        <f t="shared" si="6"/>
        <v>769863.49</v>
      </c>
    </row>
    <row r="428" spans="1:14" x14ac:dyDescent="0.3">
      <c r="A428" s="3">
        <v>425</v>
      </c>
      <c r="B428" s="13" t="s">
        <v>438</v>
      </c>
      <c r="C428" s="6">
        <f>'JUNIO ORD'!C428+'1ER AJUSTE CUAT. 2024 '!C428</f>
        <v>424051.71</v>
      </c>
      <c r="D428" s="6">
        <f>'JUNIO ORD'!D428+'1ER AJUSTE CUAT. 2024 '!D428</f>
        <v>93311.989999999991</v>
      </c>
      <c r="E428" s="6">
        <f>+'JUNIO ORD'!E428</f>
        <v>3144.1</v>
      </c>
      <c r="F428" s="6">
        <f>'JUNIO ORD'!F428</f>
        <v>7738.89</v>
      </c>
      <c r="G428" s="6">
        <f>+'JUNIO ORD'!G428</f>
        <v>5259.94</v>
      </c>
      <c r="H428" s="6">
        <f>+'JUNIO ORD'!H428</f>
        <v>2269.5700000000002</v>
      </c>
      <c r="I428" s="6">
        <f>+'JUNIO ORD'!I428</f>
        <v>5111.1099999999997</v>
      </c>
      <c r="J428" s="6">
        <f>+'JUNIO ORD'!J428</f>
        <v>530.01</v>
      </c>
      <c r="K428" s="6">
        <f>+'JUNIO ORD'!K428</f>
        <v>194.54</v>
      </c>
      <c r="L428" s="6">
        <f>+'JUNIO ORD'!L428</f>
        <v>9891</v>
      </c>
      <c r="M428" s="6">
        <f>+'JUNIO ORD'!M428</f>
        <v>0</v>
      </c>
      <c r="N428" s="15">
        <f t="shared" si="6"/>
        <v>551502.85999999987</v>
      </c>
    </row>
    <row r="429" spans="1:14" x14ac:dyDescent="0.3">
      <c r="A429" s="3">
        <v>426</v>
      </c>
      <c r="B429" s="13" t="s">
        <v>439</v>
      </c>
      <c r="C429" s="6">
        <f>'JUNIO ORD'!C429+'1ER AJUSTE CUAT. 2024 '!C429</f>
        <v>946923.48</v>
      </c>
      <c r="D429" s="6">
        <f>'JUNIO ORD'!D429+'1ER AJUSTE CUAT. 2024 '!D429</f>
        <v>73971.8</v>
      </c>
      <c r="E429" s="6">
        <f>+'JUNIO ORD'!E429</f>
        <v>6897.03</v>
      </c>
      <c r="F429" s="6">
        <f>'JUNIO ORD'!F429</f>
        <v>16575.689999999999</v>
      </c>
      <c r="G429" s="6">
        <f>+'JUNIO ORD'!G429</f>
        <v>23325.68</v>
      </c>
      <c r="H429" s="6">
        <f>+'JUNIO ORD'!H429</f>
        <v>5099.6000000000004</v>
      </c>
      <c r="I429" s="6">
        <f>+'JUNIO ORD'!I429</f>
        <v>15945.95</v>
      </c>
      <c r="J429" s="6">
        <f>+'JUNIO ORD'!J429</f>
        <v>1140.77</v>
      </c>
      <c r="K429" s="6">
        <f>+'JUNIO ORD'!K429</f>
        <v>446.46</v>
      </c>
      <c r="L429" s="6">
        <f>+'JUNIO ORD'!L429</f>
        <v>13840</v>
      </c>
      <c r="M429" s="6">
        <f>+'JUNIO ORD'!M429</f>
        <v>0</v>
      </c>
      <c r="N429" s="15">
        <f t="shared" si="6"/>
        <v>1104166.46</v>
      </c>
    </row>
    <row r="430" spans="1:14" x14ac:dyDescent="0.3">
      <c r="A430" s="3">
        <v>427</v>
      </c>
      <c r="B430" s="13" t="s">
        <v>440</v>
      </c>
      <c r="C430" s="6">
        <f>'JUNIO ORD'!C430+'1ER AJUSTE CUAT. 2024 '!C430</f>
        <v>1674858.01</v>
      </c>
      <c r="D430" s="6">
        <f>'JUNIO ORD'!D430+'1ER AJUSTE CUAT. 2024 '!D430</f>
        <v>149361.19</v>
      </c>
      <c r="E430" s="6">
        <f>+'JUNIO ORD'!E430</f>
        <v>10058.299999999999</v>
      </c>
      <c r="F430" s="6">
        <f>'JUNIO ORD'!F430</f>
        <v>21533.61</v>
      </c>
      <c r="G430" s="6">
        <f>+'JUNIO ORD'!G430</f>
        <v>42300.44</v>
      </c>
      <c r="H430" s="6">
        <f>+'JUNIO ORD'!H430</f>
        <v>9191.34</v>
      </c>
      <c r="I430" s="6">
        <f>+'JUNIO ORD'!I430</f>
        <v>30477.31</v>
      </c>
      <c r="J430" s="6">
        <f>+'JUNIO ORD'!J430</f>
        <v>1549.16</v>
      </c>
      <c r="K430" s="6">
        <f>+'JUNIO ORD'!K430</f>
        <v>880.56</v>
      </c>
      <c r="L430" s="6">
        <f>+'JUNIO ORD'!L430</f>
        <v>0</v>
      </c>
      <c r="M430" s="6">
        <f>+'JUNIO ORD'!M430</f>
        <v>0</v>
      </c>
      <c r="N430" s="15">
        <f t="shared" si="6"/>
        <v>1940209.9200000002</v>
      </c>
    </row>
    <row r="431" spans="1:14" x14ac:dyDescent="0.3">
      <c r="A431" s="3">
        <v>428</v>
      </c>
      <c r="B431" s="13" t="s">
        <v>441</v>
      </c>
      <c r="C431" s="6">
        <f>'JUNIO ORD'!C431+'1ER AJUSTE CUAT. 2024 '!C431</f>
        <v>276289.99</v>
      </c>
      <c r="D431" s="6">
        <f>'JUNIO ORD'!D431+'1ER AJUSTE CUAT. 2024 '!D431</f>
        <v>54904</v>
      </c>
      <c r="E431" s="6">
        <f>+'JUNIO ORD'!E431</f>
        <v>2562.29</v>
      </c>
      <c r="F431" s="6">
        <f>'JUNIO ORD'!F431</f>
        <v>6726.26</v>
      </c>
      <c r="G431" s="6">
        <f>+'JUNIO ORD'!G431</f>
        <v>5725.66</v>
      </c>
      <c r="H431" s="6">
        <f>+'JUNIO ORD'!H431</f>
        <v>1452.35</v>
      </c>
      <c r="I431" s="6">
        <f>+'JUNIO ORD'!I431</f>
        <v>3933.02</v>
      </c>
      <c r="J431" s="6">
        <f>+'JUNIO ORD'!J431</f>
        <v>466.68</v>
      </c>
      <c r="K431" s="6">
        <f>+'JUNIO ORD'!K431</f>
        <v>109.34</v>
      </c>
      <c r="L431" s="6">
        <f>+'JUNIO ORD'!L431</f>
        <v>0</v>
      </c>
      <c r="M431" s="6">
        <f>+'JUNIO ORD'!M431</f>
        <v>0</v>
      </c>
      <c r="N431" s="15">
        <f t="shared" si="6"/>
        <v>352169.58999999997</v>
      </c>
    </row>
    <row r="432" spans="1:14" x14ac:dyDescent="0.3">
      <c r="A432" s="3">
        <v>429</v>
      </c>
      <c r="B432" s="13" t="s">
        <v>442</v>
      </c>
      <c r="C432" s="6">
        <f>'JUNIO ORD'!C432+'1ER AJUSTE CUAT. 2024 '!C432</f>
        <v>214945.82</v>
      </c>
      <c r="D432" s="6">
        <f>'JUNIO ORD'!D432+'1ER AJUSTE CUAT. 2024 '!D432</f>
        <v>51182</v>
      </c>
      <c r="E432" s="6">
        <f>+'JUNIO ORD'!E432</f>
        <v>2259.2399999999998</v>
      </c>
      <c r="F432" s="6">
        <f>'JUNIO ORD'!F432</f>
        <v>6255.65</v>
      </c>
      <c r="G432" s="6">
        <f>+'JUNIO ORD'!G432</f>
        <v>3889.58</v>
      </c>
      <c r="H432" s="6">
        <f>+'JUNIO ORD'!H432</f>
        <v>1103.33</v>
      </c>
      <c r="I432" s="6">
        <f>+'JUNIO ORD'!I432</f>
        <v>2638.64</v>
      </c>
      <c r="J432" s="6">
        <f>+'JUNIO ORD'!J432</f>
        <v>442.9</v>
      </c>
      <c r="K432" s="6">
        <f>+'JUNIO ORD'!K432</f>
        <v>71.849999999999994</v>
      </c>
      <c r="L432" s="6">
        <f>+'JUNIO ORD'!L432</f>
        <v>7226</v>
      </c>
      <c r="M432" s="6">
        <f>+'JUNIO ORD'!M432</f>
        <v>0</v>
      </c>
      <c r="N432" s="15">
        <f t="shared" si="6"/>
        <v>290015.01000000007</v>
      </c>
    </row>
    <row r="433" spans="1:14" x14ac:dyDescent="0.3">
      <c r="A433" s="3">
        <v>430</v>
      </c>
      <c r="B433" s="13" t="s">
        <v>443</v>
      </c>
      <c r="C433" s="6">
        <f>'JUNIO ORD'!C433+'1ER AJUSTE CUAT. 2024 '!C433</f>
        <v>93642.319999999992</v>
      </c>
      <c r="D433" s="6">
        <f>'JUNIO ORD'!D433+'1ER AJUSTE CUAT. 2024 '!D433</f>
        <v>46439.96</v>
      </c>
      <c r="E433" s="6">
        <f>+'JUNIO ORD'!E433</f>
        <v>1302.97</v>
      </c>
      <c r="F433" s="6">
        <f>'JUNIO ORD'!F433</f>
        <v>3927.57</v>
      </c>
      <c r="G433" s="6">
        <f>+'JUNIO ORD'!G433</f>
        <v>802.73</v>
      </c>
      <c r="H433" s="6">
        <f>+'JUNIO ORD'!H433</f>
        <v>451.74</v>
      </c>
      <c r="I433" s="6">
        <f>+'JUNIO ORD'!I433</f>
        <v>576.15</v>
      </c>
      <c r="J433" s="6">
        <f>+'JUNIO ORD'!J433</f>
        <v>267.99</v>
      </c>
      <c r="K433" s="6">
        <f>+'JUNIO ORD'!K433</f>
        <v>16.57</v>
      </c>
      <c r="L433" s="6">
        <f>+'JUNIO ORD'!L433</f>
        <v>0</v>
      </c>
      <c r="M433" s="6">
        <f>+'JUNIO ORD'!M433</f>
        <v>0</v>
      </c>
      <c r="N433" s="15">
        <f t="shared" si="6"/>
        <v>147428</v>
      </c>
    </row>
    <row r="434" spans="1:14" x14ac:dyDescent="0.3">
      <c r="A434" s="3">
        <v>431</v>
      </c>
      <c r="B434" s="13" t="s">
        <v>444</v>
      </c>
      <c r="C434" s="6">
        <f>'JUNIO ORD'!C434+'1ER AJUSTE CUAT. 2024 '!C434</f>
        <v>222550.39999999999</v>
      </c>
      <c r="D434" s="6">
        <f>'JUNIO ORD'!D434+'1ER AJUSTE CUAT. 2024 '!D434</f>
        <v>68740.45</v>
      </c>
      <c r="E434" s="6">
        <f>+'JUNIO ORD'!E434</f>
        <v>1872.2199999999998</v>
      </c>
      <c r="F434" s="6">
        <f>'JUNIO ORD'!F434</f>
        <v>4817.76</v>
      </c>
      <c r="G434" s="6">
        <f>+'JUNIO ORD'!G434</f>
        <v>4611.38</v>
      </c>
      <c r="H434" s="6">
        <f>+'JUNIO ORD'!H434</f>
        <v>1177.33</v>
      </c>
      <c r="I434" s="6">
        <f>+'JUNIO ORD'!I434</f>
        <v>3296.9</v>
      </c>
      <c r="J434" s="6">
        <f>+'JUNIO ORD'!J434</f>
        <v>332.46</v>
      </c>
      <c r="K434" s="6">
        <f>+'JUNIO ORD'!K434</f>
        <v>93.82</v>
      </c>
      <c r="L434" s="6">
        <f>+'JUNIO ORD'!L434</f>
        <v>0</v>
      </c>
      <c r="M434" s="6">
        <f>+'JUNIO ORD'!M434</f>
        <v>0</v>
      </c>
      <c r="N434" s="15">
        <f t="shared" si="6"/>
        <v>307492.72000000003</v>
      </c>
    </row>
    <row r="435" spans="1:14" x14ac:dyDescent="0.3">
      <c r="A435" s="3">
        <v>432</v>
      </c>
      <c r="B435" s="13" t="s">
        <v>445</v>
      </c>
      <c r="C435" s="6">
        <f>'JUNIO ORD'!C435+'1ER AJUSTE CUAT. 2024 '!C435</f>
        <v>197213.94</v>
      </c>
      <c r="D435" s="6">
        <f>'JUNIO ORD'!D435+'1ER AJUSTE CUAT. 2024 '!D435</f>
        <v>56213.69</v>
      </c>
      <c r="E435" s="6">
        <f>+'JUNIO ORD'!E435</f>
        <v>2032.0699999999997</v>
      </c>
      <c r="F435" s="6">
        <f>'JUNIO ORD'!F435</f>
        <v>5571.41</v>
      </c>
      <c r="G435" s="6">
        <f>+'JUNIO ORD'!G435</f>
        <v>2262.88</v>
      </c>
      <c r="H435" s="6">
        <f>+'JUNIO ORD'!H435</f>
        <v>1017.21</v>
      </c>
      <c r="I435" s="6">
        <f>+'JUNIO ORD'!I435</f>
        <v>1972.01</v>
      </c>
      <c r="J435" s="6">
        <f>+'JUNIO ORD'!J435</f>
        <v>395.96</v>
      </c>
      <c r="K435" s="6">
        <f>+'JUNIO ORD'!K435</f>
        <v>68.19</v>
      </c>
      <c r="L435" s="6">
        <f>+'JUNIO ORD'!L435</f>
        <v>3566</v>
      </c>
      <c r="M435" s="6">
        <f>+'JUNIO ORD'!M435</f>
        <v>0</v>
      </c>
      <c r="N435" s="15">
        <f t="shared" si="6"/>
        <v>270313.36000000004</v>
      </c>
    </row>
    <row r="436" spans="1:14" x14ac:dyDescent="0.3">
      <c r="A436" s="3">
        <v>433</v>
      </c>
      <c r="B436" s="13" t="s">
        <v>446</v>
      </c>
      <c r="C436" s="6">
        <f>'JUNIO ORD'!C436+'1ER AJUSTE CUAT. 2024 '!C436</f>
        <v>345219.83</v>
      </c>
      <c r="D436" s="6">
        <f>'JUNIO ORD'!D436+'1ER AJUSTE CUAT. 2024 '!D436</f>
        <v>48130.400000000001</v>
      </c>
      <c r="E436" s="6">
        <f>+'JUNIO ORD'!E436</f>
        <v>2931.21</v>
      </c>
      <c r="F436" s="6">
        <f>'JUNIO ORD'!F436</f>
        <v>7465.6</v>
      </c>
      <c r="G436" s="6">
        <f>+'JUNIO ORD'!G436</f>
        <v>7053.65</v>
      </c>
      <c r="H436" s="6">
        <f>+'JUNIO ORD'!H436</f>
        <v>1833.24</v>
      </c>
      <c r="I436" s="6">
        <f>+'JUNIO ORD'!I436</f>
        <v>4995.3900000000003</v>
      </c>
      <c r="J436" s="6">
        <f>+'JUNIO ORD'!J436</f>
        <v>519.44000000000005</v>
      </c>
      <c r="K436" s="6">
        <f>+'JUNIO ORD'!K436</f>
        <v>147.12</v>
      </c>
      <c r="L436" s="6">
        <f>+'JUNIO ORD'!L436</f>
        <v>0</v>
      </c>
      <c r="M436" s="6">
        <f>+'JUNIO ORD'!M436</f>
        <v>0</v>
      </c>
      <c r="N436" s="15">
        <f t="shared" si="6"/>
        <v>418295.88000000006</v>
      </c>
    </row>
    <row r="437" spans="1:14" x14ac:dyDescent="0.3">
      <c r="A437" s="3">
        <v>434</v>
      </c>
      <c r="B437" s="13" t="s">
        <v>447</v>
      </c>
      <c r="C437" s="6">
        <f>'JUNIO ORD'!C437+'1ER AJUSTE CUAT. 2024 '!C437</f>
        <v>482497.88</v>
      </c>
      <c r="D437" s="6">
        <f>'JUNIO ORD'!D437+'1ER AJUSTE CUAT. 2024 '!D437</f>
        <v>67451.8</v>
      </c>
      <c r="E437" s="6">
        <f>+'JUNIO ORD'!E437</f>
        <v>3872.5199999999995</v>
      </c>
      <c r="F437" s="6">
        <f>'JUNIO ORD'!F437</f>
        <v>10451.11</v>
      </c>
      <c r="G437" s="6">
        <f>+'JUNIO ORD'!G437</f>
        <v>10293.209999999999</v>
      </c>
      <c r="H437" s="6">
        <f>+'JUNIO ORD'!H437</f>
        <v>2509.09</v>
      </c>
      <c r="I437" s="6">
        <f>+'JUNIO ORD'!I437</f>
        <v>7005.12</v>
      </c>
      <c r="J437" s="6">
        <f>+'JUNIO ORD'!J437</f>
        <v>716.9</v>
      </c>
      <c r="K437" s="6">
        <f>+'JUNIO ORD'!K437</f>
        <v>193.25</v>
      </c>
      <c r="L437" s="6">
        <f>+'JUNIO ORD'!L437</f>
        <v>0</v>
      </c>
      <c r="M437" s="6">
        <f>+'JUNIO ORD'!M437</f>
        <v>0</v>
      </c>
      <c r="N437" s="15">
        <f t="shared" si="6"/>
        <v>584990.88</v>
      </c>
    </row>
    <row r="438" spans="1:14" x14ac:dyDescent="0.3">
      <c r="A438" s="3">
        <v>435</v>
      </c>
      <c r="B438" s="13" t="s">
        <v>448</v>
      </c>
      <c r="C438" s="6">
        <f>'JUNIO ORD'!C438+'1ER AJUSTE CUAT. 2024 '!C438</f>
        <v>453215.68000000005</v>
      </c>
      <c r="D438" s="6">
        <f>'JUNIO ORD'!D438+'1ER AJUSTE CUAT. 2024 '!D438</f>
        <v>76513.73</v>
      </c>
      <c r="E438" s="6">
        <f>+'JUNIO ORD'!E438</f>
        <v>3424.59</v>
      </c>
      <c r="F438" s="6">
        <f>'JUNIO ORD'!F438</f>
        <v>8440.3799999999992</v>
      </c>
      <c r="G438" s="6">
        <f>+'JUNIO ORD'!G438</f>
        <v>9309.23</v>
      </c>
      <c r="H438" s="6">
        <f>+'JUNIO ORD'!H438</f>
        <v>2425.84</v>
      </c>
      <c r="I438" s="6">
        <f>+'JUNIO ORD'!I438</f>
        <v>6811.62</v>
      </c>
      <c r="J438" s="6">
        <f>+'JUNIO ORD'!J438</f>
        <v>583.16999999999996</v>
      </c>
      <c r="K438" s="6">
        <f>+'JUNIO ORD'!K438</f>
        <v>206.75</v>
      </c>
      <c r="L438" s="6">
        <f>+'JUNIO ORD'!L438</f>
        <v>11198</v>
      </c>
      <c r="M438" s="6">
        <f>+'JUNIO ORD'!M438</f>
        <v>0</v>
      </c>
      <c r="N438" s="15">
        <f t="shared" si="6"/>
        <v>572128.99</v>
      </c>
    </row>
    <row r="439" spans="1:14" x14ac:dyDescent="0.3">
      <c r="A439" s="3">
        <v>436</v>
      </c>
      <c r="B439" s="13" t="s">
        <v>449</v>
      </c>
      <c r="C439" s="6">
        <f>'JUNIO ORD'!C439+'1ER AJUSTE CUAT. 2024 '!C439</f>
        <v>154550.51999999999</v>
      </c>
      <c r="D439" s="6">
        <f>'JUNIO ORD'!D439+'1ER AJUSTE CUAT. 2024 '!D439</f>
        <v>43616.800000000003</v>
      </c>
      <c r="E439" s="6">
        <f>+'JUNIO ORD'!E439</f>
        <v>1771.96</v>
      </c>
      <c r="F439" s="6">
        <f>'JUNIO ORD'!F439</f>
        <v>5071.0600000000004</v>
      </c>
      <c r="G439" s="6">
        <f>+'JUNIO ORD'!G439</f>
        <v>2388.3000000000002</v>
      </c>
      <c r="H439" s="6">
        <f>+'JUNIO ORD'!H439</f>
        <v>778.29</v>
      </c>
      <c r="I439" s="6">
        <f>+'JUNIO ORD'!I439</f>
        <v>1590.45</v>
      </c>
      <c r="J439" s="6">
        <f>+'JUNIO ORD'!J439</f>
        <v>352.51</v>
      </c>
      <c r="K439" s="6">
        <f>+'JUNIO ORD'!K439</f>
        <v>44.43</v>
      </c>
      <c r="L439" s="6">
        <f>+'JUNIO ORD'!L439</f>
        <v>0</v>
      </c>
      <c r="M439" s="6">
        <f>+'JUNIO ORD'!M439</f>
        <v>0</v>
      </c>
      <c r="N439" s="15">
        <f t="shared" si="6"/>
        <v>210164.32</v>
      </c>
    </row>
    <row r="440" spans="1:14" x14ac:dyDescent="0.3">
      <c r="A440" s="3">
        <v>437</v>
      </c>
      <c r="B440" s="13" t="s">
        <v>450</v>
      </c>
      <c r="C440" s="6">
        <f>'JUNIO ORD'!C440+'1ER AJUSTE CUAT. 2024 '!C440</f>
        <v>1317446.8699999999</v>
      </c>
      <c r="D440" s="6">
        <f>'JUNIO ORD'!D440+'1ER AJUSTE CUAT. 2024 '!D440</f>
        <v>72142.600000000006</v>
      </c>
      <c r="E440" s="6">
        <f>+'JUNIO ORD'!E440</f>
        <v>8997.07</v>
      </c>
      <c r="F440" s="6">
        <f>'JUNIO ORD'!F440</f>
        <v>26156.01</v>
      </c>
      <c r="G440" s="6">
        <f>+'JUNIO ORD'!G440</f>
        <v>24830.74</v>
      </c>
      <c r="H440" s="6">
        <f>+'JUNIO ORD'!H440</f>
        <v>6701.45</v>
      </c>
      <c r="I440" s="6">
        <f>+'JUNIO ORD'!I440</f>
        <v>17689.66</v>
      </c>
      <c r="J440" s="6">
        <f>+'JUNIO ORD'!J440</f>
        <v>1462.49</v>
      </c>
      <c r="K440" s="6">
        <f>+'JUNIO ORD'!K440</f>
        <v>513.84</v>
      </c>
      <c r="L440" s="6">
        <f>+'JUNIO ORD'!L440</f>
        <v>0</v>
      </c>
      <c r="M440" s="6">
        <f>+'JUNIO ORD'!M440</f>
        <v>0</v>
      </c>
      <c r="N440" s="15">
        <f t="shared" si="6"/>
        <v>1475940.73</v>
      </c>
    </row>
    <row r="441" spans="1:14" x14ac:dyDescent="0.3">
      <c r="A441" s="3">
        <v>438</v>
      </c>
      <c r="B441" s="13" t="s">
        <v>451</v>
      </c>
      <c r="C441" s="6">
        <f>'JUNIO ORD'!C441+'1ER AJUSTE CUAT. 2024 '!C441</f>
        <v>247072.49</v>
      </c>
      <c r="D441" s="6">
        <f>'JUNIO ORD'!D441+'1ER AJUSTE CUAT. 2024 '!D441</f>
        <v>52639.199999999997</v>
      </c>
      <c r="E441" s="6">
        <f>+'JUNIO ORD'!E441</f>
        <v>2543.4700000000003</v>
      </c>
      <c r="F441" s="6">
        <f>'JUNIO ORD'!F441</f>
        <v>6862.11</v>
      </c>
      <c r="G441" s="6">
        <f>+'JUNIO ORD'!G441</f>
        <v>4732.55</v>
      </c>
      <c r="H441" s="6">
        <f>+'JUNIO ORD'!H441</f>
        <v>1282.25</v>
      </c>
      <c r="I441" s="6">
        <f>+'JUNIO ORD'!I441</f>
        <v>3197.22</v>
      </c>
      <c r="J441" s="6">
        <f>+'JUNIO ORD'!J441</f>
        <v>552.04999999999995</v>
      </c>
      <c r="K441" s="6">
        <f>+'JUNIO ORD'!K441</f>
        <v>86.93</v>
      </c>
      <c r="L441" s="6">
        <f>+'JUNIO ORD'!L441</f>
        <v>0</v>
      </c>
      <c r="M441" s="6">
        <f>+'JUNIO ORD'!M441</f>
        <v>0</v>
      </c>
      <c r="N441" s="15">
        <f t="shared" si="6"/>
        <v>318968.2699999999</v>
      </c>
    </row>
    <row r="442" spans="1:14" x14ac:dyDescent="0.3">
      <c r="A442" s="3">
        <v>439</v>
      </c>
      <c r="B442" s="13" t="s">
        <v>452</v>
      </c>
      <c r="C442" s="6">
        <f>'JUNIO ORD'!C442+'1ER AJUSTE CUAT. 2024 '!C442</f>
        <v>2969320.8800000004</v>
      </c>
      <c r="D442" s="6">
        <f>'JUNIO ORD'!D442+'1ER AJUSTE CUAT. 2024 '!D442</f>
        <v>2633796.6</v>
      </c>
      <c r="E442" s="6">
        <f>+'JUNIO ORD'!E442</f>
        <v>17607.690000000002</v>
      </c>
      <c r="F442" s="6">
        <f>'JUNIO ORD'!F442</f>
        <v>38105.49</v>
      </c>
      <c r="G442" s="6">
        <f>+'JUNIO ORD'!G442</f>
        <v>65849.83</v>
      </c>
      <c r="H442" s="6">
        <f>+'JUNIO ORD'!H442</f>
        <v>16256.2</v>
      </c>
      <c r="I442" s="6">
        <f>+'JUNIO ORD'!I442</f>
        <v>49710.63</v>
      </c>
      <c r="J442" s="6">
        <f>+'JUNIO ORD'!J442</f>
        <v>2525.14</v>
      </c>
      <c r="K442" s="6">
        <f>+'JUNIO ORD'!K442</f>
        <v>1556.11</v>
      </c>
      <c r="L442" s="6">
        <f>+'JUNIO ORD'!L442</f>
        <v>695650</v>
      </c>
      <c r="M442" s="6">
        <f>+'JUNIO ORD'!M442</f>
        <v>0</v>
      </c>
      <c r="N442" s="15">
        <f t="shared" si="6"/>
        <v>6490378.5700000012</v>
      </c>
    </row>
    <row r="443" spans="1:14" x14ac:dyDescent="0.3">
      <c r="A443" s="3">
        <v>440</v>
      </c>
      <c r="B443" s="13" t="s">
        <v>453</v>
      </c>
      <c r="C443" s="6">
        <f>'JUNIO ORD'!C443+'1ER AJUSTE CUAT. 2024 '!C443</f>
        <v>156272.96000000002</v>
      </c>
      <c r="D443" s="6">
        <f>'JUNIO ORD'!D443+'1ER AJUSTE CUAT. 2024 '!D443</f>
        <v>79168.91</v>
      </c>
      <c r="E443" s="6">
        <f>+'JUNIO ORD'!E443</f>
        <v>1825.1</v>
      </c>
      <c r="F443" s="6">
        <f>'JUNIO ORD'!F443</f>
        <v>5387.07</v>
      </c>
      <c r="G443" s="6">
        <f>+'JUNIO ORD'!G443</f>
        <v>2061.94</v>
      </c>
      <c r="H443" s="6">
        <f>+'JUNIO ORD'!H443</f>
        <v>772.16</v>
      </c>
      <c r="I443" s="6">
        <f>+'JUNIO ORD'!I443</f>
        <v>1428.81</v>
      </c>
      <c r="J443" s="6">
        <f>+'JUNIO ORD'!J443</f>
        <v>388.13</v>
      </c>
      <c r="K443" s="6">
        <f>+'JUNIO ORD'!K443</f>
        <v>39.47</v>
      </c>
      <c r="L443" s="6">
        <f>+'JUNIO ORD'!L443</f>
        <v>0</v>
      </c>
      <c r="M443" s="6">
        <f>+'JUNIO ORD'!M443</f>
        <v>0</v>
      </c>
      <c r="N443" s="15">
        <f t="shared" si="6"/>
        <v>247344.55000000005</v>
      </c>
    </row>
    <row r="444" spans="1:14" x14ac:dyDescent="0.3">
      <c r="A444" s="3">
        <v>441</v>
      </c>
      <c r="B444" s="13" t="s">
        <v>454</v>
      </c>
      <c r="C444" s="6">
        <f>'JUNIO ORD'!C444+'1ER AJUSTE CUAT. 2024 '!C444</f>
        <v>1092647.18</v>
      </c>
      <c r="D444" s="6">
        <f>'JUNIO ORD'!D444+'1ER AJUSTE CUAT. 2024 '!D444</f>
        <v>141002.94</v>
      </c>
      <c r="E444" s="6">
        <f>+'JUNIO ORD'!E444</f>
        <v>6345.01</v>
      </c>
      <c r="F444" s="6">
        <f>'JUNIO ORD'!F444</f>
        <v>12446.66</v>
      </c>
      <c r="G444" s="6">
        <f>+'JUNIO ORD'!G444</f>
        <v>23352.9</v>
      </c>
      <c r="H444" s="6">
        <f>+'JUNIO ORD'!H444</f>
        <v>6080.01</v>
      </c>
      <c r="I444" s="6">
        <f>+'JUNIO ORD'!I444</f>
        <v>18680.560000000001</v>
      </c>
      <c r="J444" s="6">
        <f>+'JUNIO ORD'!J444</f>
        <v>1005.22</v>
      </c>
      <c r="K444" s="6">
        <f>+'JUNIO ORD'!K444</f>
        <v>603.11</v>
      </c>
      <c r="L444" s="6">
        <f>+'JUNIO ORD'!L444</f>
        <v>24469</v>
      </c>
      <c r="M444" s="6">
        <f>+'JUNIO ORD'!M444</f>
        <v>0</v>
      </c>
      <c r="N444" s="15">
        <f t="shared" si="6"/>
        <v>1326632.5899999999</v>
      </c>
    </row>
    <row r="445" spans="1:14" x14ac:dyDescent="0.3">
      <c r="A445" s="3">
        <v>442</v>
      </c>
      <c r="B445" s="13" t="s">
        <v>455</v>
      </c>
      <c r="C445" s="6">
        <f>'JUNIO ORD'!C445+'1ER AJUSTE CUAT. 2024 '!C445</f>
        <v>148914.58000000002</v>
      </c>
      <c r="D445" s="6">
        <f>'JUNIO ORD'!D445+'1ER AJUSTE CUAT. 2024 '!D445</f>
        <v>35081.799999999996</v>
      </c>
      <c r="E445" s="6">
        <f>+'JUNIO ORD'!E445</f>
        <v>1296.73</v>
      </c>
      <c r="F445" s="6">
        <f>'JUNIO ORD'!F445</f>
        <v>3203.99</v>
      </c>
      <c r="G445" s="6">
        <f>+'JUNIO ORD'!G445</f>
        <v>630.52</v>
      </c>
      <c r="H445" s="6">
        <f>+'JUNIO ORD'!H445</f>
        <v>799.85</v>
      </c>
      <c r="I445" s="6">
        <f>+'JUNIO ORD'!I445</f>
        <v>1283.45</v>
      </c>
      <c r="J445" s="6">
        <f>+'JUNIO ORD'!J445</f>
        <v>221.89</v>
      </c>
      <c r="K445" s="6">
        <f>+'JUNIO ORD'!K445</f>
        <v>65.66</v>
      </c>
      <c r="L445" s="6">
        <f>+'JUNIO ORD'!L445</f>
        <v>1364</v>
      </c>
      <c r="M445" s="6">
        <f>+'JUNIO ORD'!M445</f>
        <v>0</v>
      </c>
      <c r="N445" s="15">
        <f t="shared" si="6"/>
        <v>192862.47000000003</v>
      </c>
    </row>
    <row r="446" spans="1:14" x14ac:dyDescent="0.3">
      <c r="A446" s="3">
        <v>443</v>
      </c>
      <c r="B446" s="13" t="s">
        <v>456</v>
      </c>
      <c r="C446" s="6">
        <f>'JUNIO ORD'!C446+'1ER AJUSTE CUAT. 2024 '!C446</f>
        <v>155895.16</v>
      </c>
      <c r="D446" s="6">
        <f>'JUNIO ORD'!D446+'1ER AJUSTE CUAT. 2024 '!D446</f>
        <v>36815.24</v>
      </c>
      <c r="E446" s="6">
        <f>+'JUNIO ORD'!E446</f>
        <v>1251.07</v>
      </c>
      <c r="F446" s="6">
        <f>'JUNIO ORD'!F446</f>
        <v>3162.67</v>
      </c>
      <c r="G446" s="6">
        <f>+'JUNIO ORD'!G446</f>
        <v>1082.29</v>
      </c>
      <c r="H446" s="6">
        <f>+'JUNIO ORD'!H446</f>
        <v>829.3</v>
      </c>
      <c r="I446" s="6">
        <f>+'JUNIO ORD'!I446</f>
        <v>1508.62</v>
      </c>
      <c r="J446" s="6">
        <f>+'JUNIO ORD'!J446</f>
        <v>209.13</v>
      </c>
      <c r="K446" s="6">
        <f>+'JUNIO ORD'!K446</f>
        <v>68.349999999999994</v>
      </c>
      <c r="L446" s="6">
        <f>+'JUNIO ORD'!L446</f>
        <v>0</v>
      </c>
      <c r="M446" s="6">
        <f>+'JUNIO ORD'!M446</f>
        <v>0</v>
      </c>
      <c r="N446" s="15">
        <f t="shared" si="6"/>
        <v>200821.83000000002</v>
      </c>
    </row>
    <row r="447" spans="1:14" x14ac:dyDescent="0.3">
      <c r="A447" s="3">
        <v>444</v>
      </c>
      <c r="B447" s="13" t="s">
        <v>457</v>
      </c>
      <c r="C447" s="6">
        <f>'JUNIO ORD'!C447+'1ER AJUSTE CUAT. 2024 '!C447</f>
        <v>123985.01999999999</v>
      </c>
      <c r="D447" s="6">
        <f>'JUNIO ORD'!D447+'1ER AJUSTE CUAT. 2024 '!D447</f>
        <v>44321.48</v>
      </c>
      <c r="E447" s="6">
        <f>+'JUNIO ORD'!E447</f>
        <v>1444.76</v>
      </c>
      <c r="F447" s="6">
        <f>'JUNIO ORD'!F447</f>
        <v>4121.46</v>
      </c>
      <c r="G447" s="6">
        <f>+'JUNIO ORD'!G447</f>
        <v>1213.3</v>
      </c>
      <c r="H447" s="6">
        <f>+'JUNIO ORD'!H447</f>
        <v>625.53</v>
      </c>
      <c r="I447" s="6">
        <f>+'JUNIO ORD'!I447</f>
        <v>1036.3699999999999</v>
      </c>
      <c r="J447" s="6">
        <f>+'JUNIO ORD'!J447</f>
        <v>288.57</v>
      </c>
      <c r="K447" s="6">
        <f>+'JUNIO ORD'!K447</f>
        <v>35.43</v>
      </c>
      <c r="L447" s="6">
        <f>+'JUNIO ORD'!L447</f>
        <v>0</v>
      </c>
      <c r="M447" s="6">
        <f>+'JUNIO ORD'!M447</f>
        <v>0</v>
      </c>
      <c r="N447" s="15">
        <f t="shared" si="6"/>
        <v>177071.91999999998</v>
      </c>
    </row>
    <row r="448" spans="1:14" x14ac:dyDescent="0.3">
      <c r="A448" s="3">
        <v>445</v>
      </c>
      <c r="B448" s="13" t="s">
        <v>458</v>
      </c>
      <c r="C448" s="6">
        <f>'JUNIO ORD'!C448+'1ER AJUSTE CUAT. 2024 '!C448</f>
        <v>242457.47999999998</v>
      </c>
      <c r="D448" s="6">
        <f>'JUNIO ORD'!D448+'1ER AJUSTE CUAT. 2024 '!D448</f>
        <v>51739.199999999997</v>
      </c>
      <c r="E448" s="6">
        <f>+'JUNIO ORD'!E448</f>
        <v>2367.64</v>
      </c>
      <c r="F448" s="6">
        <f>'JUNIO ORD'!F448</f>
        <v>6410.36</v>
      </c>
      <c r="G448" s="6">
        <f>+'JUNIO ORD'!G448</f>
        <v>4289.82</v>
      </c>
      <c r="H448" s="6">
        <f>+'JUNIO ORD'!H448</f>
        <v>1259.02</v>
      </c>
      <c r="I448" s="6">
        <f>+'JUNIO ORD'!I448</f>
        <v>3088.42</v>
      </c>
      <c r="J448" s="6">
        <f>+'JUNIO ORD'!J448</f>
        <v>442.84</v>
      </c>
      <c r="K448" s="6">
        <f>+'JUNIO ORD'!K448</f>
        <v>88.85</v>
      </c>
      <c r="L448" s="6">
        <f>+'JUNIO ORD'!L448</f>
        <v>0</v>
      </c>
      <c r="M448" s="6">
        <f>+'JUNIO ORD'!M448</f>
        <v>0</v>
      </c>
      <c r="N448" s="15">
        <f t="shared" si="6"/>
        <v>312143.63</v>
      </c>
    </row>
    <row r="449" spans="1:14" x14ac:dyDescent="0.3">
      <c r="A449" s="3">
        <v>446</v>
      </c>
      <c r="B449" s="13" t="s">
        <v>459</v>
      </c>
      <c r="C449" s="6">
        <f>'JUNIO ORD'!C449+'1ER AJUSTE CUAT. 2024 '!C449</f>
        <v>714004.09000000008</v>
      </c>
      <c r="D449" s="6">
        <f>'JUNIO ORD'!D449+'1ER AJUSTE CUAT. 2024 '!D449</f>
        <v>150026.02000000002</v>
      </c>
      <c r="E449" s="6">
        <f>+'JUNIO ORD'!E449</f>
        <v>5203.24</v>
      </c>
      <c r="F449" s="6">
        <f>'JUNIO ORD'!F449</f>
        <v>12568.44</v>
      </c>
      <c r="G449" s="6">
        <f>+'JUNIO ORD'!G449</f>
        <v>15258.5</v>
      </c>
      <c r="H449" s="6">
        <f>+'JUNIO ORD'!H449</f>
        <v>3836.93</v>
      </c>
      <c r="I449" s="6">
        <f>+'JUNIO ORD'!I449</f>
        <v>11215.28</v>
      </c>
      <c r="J449" s="6">
        <f>+'JUNIO ORD'!J449</f>
        <v>951.57</v>
      </c>
      <c r="K449" s="6">
        <f>+'JUNIO ORD'!K449</f>
        <v>332.84</v>
      </c>
      <c r="L449" s="6">
        <f>+'JUNIO ORD'!L449</f>
        <v>0</v>
      </c>
      <c r="M449" s="6">
        <f>+'JUNIO ORD'!M449</f>
        <v>0</v>
      </c>
      <c r="N449" s="15">
        <f t="shared" si="6"/>
        <v>913396.91</v>
      </c>
    </row>
    <row r="450" spans="1:14" x14ac:dyDescent="0.3">
      <c r="A450" s="3">
        <v>447</v>
      </c>
      <c r="B450" s="13" t="s">
        <v>460</v>
      </c>
      <c r="C450" s="6">
        <f>'JUNIO ORD'!C450+'1ER AJUSTE CUAT. 2024 '!C450</f>
        <v>1768441.71</v>
      </c>
      <c r="D450" s="6">
        <f>'JUNIO ORD'!D450+'1ER AJUSTE CUAT. 2024 '!D450</f>
        <v>466826.57</v>
      </c>
      <c r="E450" s="6">
        <f>+'JUNIO ORD'!E450</f>
        <v>11176.54</v>
      </c>
      <c r="F450" s="6">
        <f>'JUNIO ORD'!F450</f>
        <v>24391.5</v>
      </c>
      <c r="G450" s="6">
        <f>+'JUNIO ORD'!G450</f>
        <v>43600.1</v>
      </c>
      <c r="H450" s="6">
        <f>+'JUNIO ORD'!H450</f>
        <v>9692.8799999999992</v>
      </c>
      <c r="I450" s="6">
        <f>+'JUNIO ORD'!I450</f>
        <v>31439.63</v>
      </c>
      <c r="J450" s="6">
        <f>+'JUNIO ORD'!J450</f>
        <v>1700.18</v>
      </c>
      <c r="K450" s="6">
        <f>+'JUNIO ORD'!K450</f>
        <v>916.78</v>
      </c>
      <c r="L450" s="6">
        <f>+'JUNIO ORD'!L450</f>
        <v>0</v>
      </c>
      <c r="M450" s="6">
        <f>+'JUNIO ORD'!M450</f>
        <v>0</v>
      </c>
      <c r="N450" s="15">
        <f t="shared" si="6"/>
        <v>2358185.8899999997</v>
      </c>
    </row>
    <row r="451" spans="1:14" x14ac:dyDescent="0.3">
      <c r="A451" s="3">
        <v>448</v>
      </c>
      <c r="B451" s="13" t="s">
        <v>461</v>
      </c>
      <c r="C451" s="6">
        <f>'JUNIO ORD'!C451+'1ER AJUSTE CUAT. 2024 '!C451</f>
        <v>279693.71999999997</v>
      </c>
      <c r="D451" s="6">
        <f>'JUNIO ORD'!D451+'1ER AJUSTE CUAT. 2024 '!D451</f>
        <v>42639.199999999997</v>
      </c>
      <c r="E451" s="6">
        <f>+'JUNIO ORD'!E451</f>
        <v>2367.96</v>
      </c>
      <c r="F451" s="6">
        <f>'JUNIO ORD'!F451</f>
        <v>6133.31</v>
      </c>
      <c r="G451" s="6">
        <f>+'JUNIO ORD'!G451</f>
        <v>6433.36</v>
      </c>
      <c r="H451" s="6">
        <f>+'JUNIO ORD'!H451</f>
        <v>1476.43</v>
      </c>
      <c r="I451" s="6">
        <f>+'JUNIO ORD'!I451</f>
        <v>4292.8599999999997</v>
      </c>
      <c r="J451" s="6">
        <f>+'JUNIO ORD'!J451</f>
        <v>418.54</v>
      </c>
      <c r="K451" s="6">
        <f>+'JUNIO ORD'!K451</f>
        <v>116.73</v>
      </c>
      <c r="L451" s="6">
        <f>+'JUNIO ORD'!L451</f>
        <v>0</v>
      </c>
      <c r="M451" s="6">
        <f>+'JUNIO ORD'!M451</f>
        <v>0</v>
      </c>
      <c r="N451" s="15">
        <f t="shared" si="6"/>
        <v>343572.10999999993</v>
      </c>
    </row>
    <row r="452" spans="1:14" x14ac:dyDescent="0.3">
      <c r="A452" s="3">
        <v>449</v>
      </c>
      <c r="B452" s="13" t="s">
        <v>462</v>
      </c>
      <c r="C452" s="6">
        <f>'JUNIO ORD'!C452+'1ER AJUSTE CUAT. 2024 '!C452</f>
        <v>385931.29</v>
      </c>
      <c r="D452" s="6">
        <f>'JUNIO ORD'!D452+'1ER AJUSTE CUAT. 2024 '!D452</f>
        <v>60110.439999999995</v>
      </c>
      <c r="E452" s="6">
        <f>+'JUNIO ORD'!E452</f>
        <v>3174.49</v>
      </c>
      <c r="F452" s="6">
        <f>'JUNIO ORD'!F452</f>
        <v>7984.03</v>
      </c>
      <c r="G452" s="6">
        <f>+'JUNIO ORD'!G452</f>
        <v>8383.51</v>
      </c>
      <c r="H452" s="6">
        <f>+'JUNIO ORD'!H452</f>
        <v>2055.5700000000002</v>
      </c>
      <c r="I452" s="6">
        <f>+'JUNIO ORD'!I452</f>
        <v>5915.14</v>
      </c>
      <c r="J452" s="6">
        <f>+'JUNIO ORD'!J452</f>
        <v>595.99</v>
      </c>
      <c r="K452" s="6">
        <f>+'JUNIO ORD'!K452</f>
        <v>167.65</v>
      </c>
      <c r="L452" s="6">
        <f>+'JUNIO ORD'!L452</f>
        <v>3302</v>
      </c>
      <c r="M452" s="6">
        <f>+'JUNIO ORD'!M452</f>
        <v>0</v>
      </c>
      <c r="N452" s="15">
        <f t="shared" ref="N452:N515" si="7">SUM(C452:M452)</f>
        <v>477620.11000000004</v>
      </c>
    </row>
    <row r="453" spans="1:14" x14ac:dyDescent="0.3">
      <c r="A453" s="3">
        <v>450</v>
      </c>
      <c r="B453" s="13" t="s">
        <v>463</v>
      </c>
      <c r="C453" s="6">
        <f>'JUNIO ORD'!C453+'1ER AJUSTE CUAT. 2024 '!C453</f>
        <v>1385472.52</v>
      </c>
      <c r="D453" s="6">
        <f>'JUNIO ORD'!D453+'1ER AJUSTE CUAT. 2024 '!D453</f>
        <v>85151</v>
      </c>
      <c r="E453" s="6">
        <f>+'JUNIO ORD'!E453</f>
        <v>9645.9800000000014</v>
      </c>
      <c r="F453" s="6">
        <f>'JUNIO ORD'!F453</f>
        <v>22549.93</v>
      </c>
      <c r="G453" s="6">
        <f>+'JUNIO ORD'!G453</f>
        <v>37202.910000000003</v>
      </c>
      <c r="H453" s="6">
        <f>+'JUNIO ORD'!H453</f>
        <v>7504.18</v>
      </c>
      <c r="I453" s="6">
        <f>+'JUNIO ORD'!I453</f>
        <v>24394.68</v>
      </c>
      <c r="J453" s="6">
        <f>+'JUNIO ORD'!J453</f>
        <v>1565.47</v>
      </c>
      <c r="K453" s="6">
        <f>+'JUNIO ORD'!K453</f>
        <v>674.37</v>
      </c>
      <c r="L453" s="6">
        <f>+'JUNIO ORD'!L453</f>
        <v>0</v>
      </c>
      <c r="M453" s="6">
        <f>+'JUNIO ORD'!M453</f>
        <v>0</v>
      </c>
      <c r="N453" s="15">
        <f t="shared" si="7"/>
        <v>1574161.0399999998</v>
      </c>
    </row>
    <row r="454" spans="1:14" x14ac:dyDescent="0.3">
      <c r="A454" s="3">
        <v>451</v>
      </c>
      <c r="B454" s="13" t="s">
        <v>464</v>
      </c>
      <c r="C454" s="6">
        <f>'JUNIO ORD'!C454+'1ER AJUSTE CUAT. 2024 '!C454</f>
        <v>175570.35</v>
      </c>
      <c r="D454" s="6">
        <f>'JUNIO ORD'!D454+'1ER AJUSTE CUAT. 2024 '!D454</f>
        <v>46606.6</v>
      </c>
      <c r="E454" s="6">
        <f>+'JUNIO ORD'!E454</f>
        <v>2084.7799999999997</v>
      </c>
      <c r="F454" s="6">
        <f>'JUNIO ORD'!F454</f>
        <v>5992.14</v>
      </c>
      <c r="G454" s="6">
        <f>+'JUNIO ORD'!G454</f>
        <v>2729.7</v>
      </c>
      <c r="H454" s="6">
        <f>+'JUNIO ORD'!H454</f>
        <v>881.31</v>
      </c>
      <c r="I454" s="6">
        <f>+'JUNIO ORD'!I454</f>
        <v>1771.97</v>
      </c>
      <c r="J454" s="6">
        <f>+'JUNIO ORD'!J454</f>
        <v>415.05</v>
      </c>
      <c r="K454" s="6">
        <f>+'JUNIO ORD'!K454</f>
        <v>48.19</v>
      </c>
      <c r="L454" s="6">
        <f>+'JUNIO ORD'!L454</f>
        <v>0</v>
      </c>
      <c r="M454" s="6">
        <f>+'JUNIO ORD'!M454</f>
        <v>0</v>
      </c>
      <c r="N454" s="15">
        <f t="shared" si="7"/>
        <v>236100.09000000003</v>
      </c>
    </row>
    <row r="455" spans="1:14" x14ac:dyDescent="0.3">
      <c r="A455" s="3">
        <v>452</v>
      </c>
      <c r="B455" s="13" t="s">
        <v>465</v>
      </c>
      <c r="C455" s="6">
        <f>'JUNIO ORD'!C455+'1ER AJUSTE CUAT. 2024 '!C455</f>
        <v>603797.54</v>
      </c>
      <c r="D455" s="6">
        <f>'JUNIO ORD'!D455+'1ER AJUSTE CUAT. 2024 '!D455</f>
        <v>183008.79</v>
      </c>
      <c r="E455" s="6">
        <f>+'JUNIO ORD'!E455</f>
        <v>4810.92</v>
      </c>
      <c r="F455" s="6">
        <f>'JUNIO ORD'!F455</f>
        <v>12425.56</v>
      </c>
      <c r="G455" s="6">
        <f>+'JUNIO ORD'!G455</f>
        <v>11515.07</v>
      </c>
      <c r="H455" s="6">
        <f>+'JUNIO ORD'!H455</f>
        <v>3187.07</v>
      </c>
      <c r="I455" s="6">
        <f>+'JUNIO ORD'!I455</f>
        <v>8441.42</v>
      </c>
      <c r="J455" s="6">
        <f>+'JUNIO ORD'!J455</f>
        <v>874.11</v>
      </c>
      <c r="K455" s="6">
        <f>+'JUNIO ORD'!K455</f>
        <v>256.88</v>
      </c>
      <c r="L455" s="6">
        <f>+'JUNIO ORD'!L455</f>
        <v>0</v>
      </c>
      <c r="M455" s="6">
        <f>+'JUNIO ORD'!M455</f>
        <v>0</v>
      </c>
      <c r="N455" s="15">
        <f t="shared" si="7"/>
        <v>828317.3600000001</v>
      </c>
    </row>
    <row r="456" spans="1:14" x14ac:dyDescent="0.3">
      <c r="A456" s="3">
        <v>453</v>
      </c>
      <c r="B456" s="13" t="s">
        <v>466</v>
      </c>
      <c r="C456" s="6">
        <f>'JUNIO ORD'!C456+'1ER AJUSTE CUAT. 2024 '!C456</f>
        <v>712441.07000000007</v>
      </c>
      <c r="D456" s="6">
        <f>'JUNIO ORD'!D456+'1ER AJUSTE CUAT. 2024 '!D456</f>
        <v>34096.199999999997</v>
      </c>
      <c r="E456" s="6">
        <f>+'JUNIO ORD'!E456</f>
        <v>3923.8900000000003</v>
      </c>
      <c r="F456" s="6">
        <f>'JUNIO ORD'!F456</f>
        <v>7055.76</v>
      </c>
      <c r="G456" s="6">
        <f>+'JUNIO ORD'!G456</f>
        <v>9965.4500000000007</v>
      </c>
      <c r="H456" s="6">
        <f>+'JUNIO ORD'!H456</f>
        <v>4009.09</v>
      </c>
      <c r="I456" s="6">
        <f>+'JUNIO ORD'!I456</f>
        <v>10393.73</v>
      </c>
      <c r="J456" s="6">
        <f>+'JUNIO ORD'!J456</f>
        <v>484.89</v>
      </c>
      <c r="K456" s="6">
        <f>+'JUNIO ORD'!K456</f>
        <v>412.44</v>
      </c>
      <c r="L456" s="6">
        <f>+'JUNIO ORD'!L456</f>
        <v>61033</v>
      </c>
      <c r="M456" s="6">
        <f>+'JUNIO ORD'!M456</f>
        <v>0</v>
      </c>
      <c r="N456" s="15">
        <f t="shared" si="7"/>
        <v>843815.5199999999</v>
      </c>
    </row>
    <row r="457" spans="1:14" x14ac:dyDescent="0.3">
      <c r="A457" s="3">
        <v>454</v>
      </c>
      <c r="B457" s="13" t="s">
        <v>467</v>
      </c>
      <c r="C457" s="6">
        <f>'JUNIO ORD'!C457+'1ER AJUSTE CUAT. 2024 '!C457</f>
        <v>381715.66</v>
      </c>
      <c r="D457" s="6">
        <f>'JUNIO ORD'!D457+'1ER AJUSTE CUAT. 2024 '!D457</f>
        <v>46487.6</v>
      </c>
      <c r="E457" s="6">
        <f>+'JUNIO ORD'!E457</f>
        <v>3092.98</v>
      </c>
      <c r="F457" s="6">
        <f>'JUNIO ORD'!F457</f>
        <v>7743.22</v>
      </c>
      <c r="G457" s="6">
        <f>+'JUNIO ORD'!G457</f>
        <v>9157.86</v>
      </c>
      <c r="H457" s="6">
        <f>+'JUNIO ORD'!H457</f>
        <v>2036.16</v>
      </c>
      <c r="I457" s="6">
        <f>+'JUNIO ORD'!I457</f>
        <v>6182.34</v>
      </c>
      <c r="J457" s="6">
        <f>+'JUNIO ORD'!J457</f>
        <v>549.02</v>
      </c>
      <c r="K457" s="6">
        <f>+'JUNIO ORD'!K457</f>
        <v>168.09</v>
      </c>
      <c r="L457" s="6">
        <f>+'JUNIO ORD'!L457</f>
        <v>0</v>
      </c>
      <c r="M457" s="6">
        <f>+'JUNIO ORD'!M457</f>
        <v>0</v>
      </c>
      <c r="N457" s="15">
        <f t="shared" si="7"/>
        <v>457132.92999999993</v>
      </c>
    </row>
    <row r="458" spans="1:14" x14ac:dyDescent="0.3">
      <c r="A458" s="3">
        <v>455</v>
      </c>
      <c r="B458" s="13" t="s">
        <v>468</v>
      </c>
      <c r="C458" s="6">
        <f>'JUNIO ORD'!C458+'1ER AJUSTE CUAT. 2024 '!C458</f>
        <v>372428.19</v>
      </c>
      <c r="D458" s="6">
        <f>'JUNIO ORD'!D458+'1ER AJUSTE CUAT. 2024 '!D458</f>
        <v>130244.67</v>
      </c>
      <c r="E458" s="6">
        <f>+'JUNIO ORD'!E458</f>
        <v>2960.61</v>
      </c>
      <c r="F458" s="6">
        <f>'JUNIO ORD'!F458</f>
        <v>7556.78</v>
      </c>
      <c r="G458" s="6">
        <f>+'JUNIO ORD'!G458</f>
        <v>7490.57</v>
      </c>
      <c r="H458" s="6">
        <f>+'JUNIO ORD'!H458</f>
        <v>1973.27</v>
      </c>
      <c r="I458" s="6">
        <f>+'JUNIO ORD'!I458</f>
        <v>5419.66</v>
      </c>
      <c r="J458" s="6">
        <f>+'JUNIO ORD'!J458</f>
        <v>538.96</v>
      </c>
      <c r="K458" s="6">
        <f>+'JUNIO ORD'!K458</f>
        <v>160.79</v>
      </c>
      <c r="L458" s="6">
        <f>+'JUNIO ORD'!L458</f>
        <v>0</v>
      </c>
      <c r="M458" s="6">
        <f>+'JUNIO ORD'!M458</f>
        <v>0</v>
      </c>
      <c r="N458" s="15">
        <f t="shared" si="7"/>
        <v>528773.5</v>
      </c>
    </row>
    <row r="459" spans="1:14" x14ac:dyDescent="0.3">
      <c r="A459" s="3">
        <v>456</v>
      </c>
      <c r="B459" s="13" t="s">
        <v>469</v>
      </c>
      <c r="C459" s="6">
        <f>'JUNIO ORD'!C459+'1ER AJUSTE CUAT. 2024 '!C459</f>
        <v>243901.02999999997</v>
      </c>
      <c r="D459" s="6">
        <f>'JUNIO ORD'!D459+'1ER AJUSTE CUAT. 2024 '!D459</f>
        <v>92057.919999999998</v>
      </c>
      <c r="E459" s="6">
        <f>+'JUNIO ORD'!E459</f>
        <v>2047.34</v>
      </c>
      <c r="F459" s="6">
        <f>'JUNIO ORD'!F459</f>
        <v>5283.54</v>
      </c>
      <c r="G459" s="6">
        <f>+'JUNIO ORD'!G459</f>
        <v>4241.59</v>
      </c>
      <c r="H459" s="6">
        <f>+'JUNIO ORD'!H459</f>
        <v>1288.8900000000001</v>
      </c>
      <c r="I459" s="6">
        <f>+'JUNIO ORD'!I459</f>
        <v>3268.9</v>
      </c>
      <c r="J459" s="6">
        <f>+'JUNIO ORD'!J459</f>
        <v>371.82</v>
      </c>
      <c r="K459" s="6">
        <f>+'JUNIO ORD'!K459</f>
        <v>102.31</v>
      </c>
      <c r="L459" s="6">
        <f>+'JUNIO ORD'!L459</f>
        <v>0</v>
      </c>
      <c r="M459" s="6">
        <f>+'JUNIO ORD'!M459</f>
        <v>0</v>
      </c>
      <c r="N459" s="15">
        <f t="shared" si="7"/>
        <v>352563.34</v>
      </c>
    </row>
    <row r="460" spans="1:14" x14ac:dyDescent="0.3">
      <c r="A460" s="3">
        <v>457</v>
      </c>
      <c r="B460" s="13" t="s">
        <v>470</v>
      </c>
      <c r="C460" s="6">
        <f>'JUNIO ORD'!C460+'1ER AJUSTE CUAT. 2024 '!C460</f>
        <v>402812.2</v>
      </c>
      <c r="D460" s="6">
        <f>'JUNIO ORD'!D460+'1ER AJUSTE CUAT. 2024 '!D460</f>
        <v>56750.400000000001</v>
      </c>
      <c r="E460" s="6">
        <f>+'JUNIO ORD'!E460</f>
        <v>3553.13</v>
      </c>
      <c r="F460" s="6">
        <f>'JUNIO ORD'!F460</f>
        <v>9168.2800000000007</v>
      </c>
      <c r="G460" s="6">
        <f>+'JUNIO ORD'!G460</f>
        <v>8536.5300000000007</v>
      </c>
      <c r="H460" s="6">
        <f>+'JUNIO ORD'!H460</f>
        <v>2127.8000000000002</v>
      </c>
      <c r="I460" s="6">
        <f>+'JUNIO ORD'!I460</f>
        <v>5925.02</v>
      </c>
      <c r="J460" s="6">
        <f>+'JUNIO ORD'!J460</f>
        <v>703.85</v>
      </c>
      <c r="K460" s="6">
        <f>+'JUNIO ORD'!K460</f>
        <v>165</v>
      </c>
      <c r="L460" s="6">
        <f>+'JUNIO ORD'!L460</f>
        <v>0</v>
      </c>
      <c r="M460" s="6">
        <f>+'JUNIO ORD'!M460</f>
        <v>0</v>
      </c>
      <c r="N460" s="15">
        <f t="shared" si="7"/>
        <v>489742.21000000008</v>
      </c>
    </row>
    <row r="461" spans="1:14" x14ac:dyDescent="0.3">
      <c r="A461" s="3">
        <v>458</v>
      </c>
      <c r="B461" s="13" t="s">
        <v>471</v>
      </c>
      <c r="C461" s="6">
        <f>'JUNIO ORD'!C461+'1ER AJUSTE CUAT. 2024 '!C461</f>
        <v>242584.41</v>
      </c>
      <c r="D461" s="6">
        <f>'JUNIO ORD'!D461+'1ER AJUSTE CUAT. 2024 '!D461</f>
        <v>67658.62</v>
      </c>
      <c r="E461" s="6">
        <f>+'JUNIO ORD'!E461</f>
        <v>2162.1800000000003</v>
      </c>
      <c r="F461" s="6">
        <f>'JUNIO ORD'!F461</f>
        <v>6455.89</v>
      </c>
      <c r="G461" s="6">
        <f>+'JUNIO ORD'!G461</f>
        <v>2905.93</v>
      </c>
      <c r="H461" s="6">
        <f>+'JUNIO ORD'!H461</f>
        <v>1209.45</v>
      </c>
      <c r="I461" s="6">
        <f>+'JUNIO ORD'!I461</f>
        <v>2372.3200000000002</v>
      </c>
      <c r="J461" s="6">
        <f>+'JUNIO ORD'!J461</f>
        <v>402.88</v>
      </c>
      <c r="K461" s="6">
        <f>+'JUNIO ORD'!K461</f>
        <v>77.58</v>
      </c>
      <c r="L461" s="6">
        <f>+'JUNIO ORD'!L461</f>
        <v>0</v>
      </c>
      <c r="M461" s="6">
        <f>+'JUNIO ORD'!M461</f>
        <v>0</v>
      </c>
      <c r="N461" s="15">
        <f t="shared" si="7"/>
        <v>325829.26000000007</v>
      </c>
    </row>
    <row r="462" spans="1:14" x14ac:dyDescent="0.3">
      <c r="A462" s="3">
        <v>459</v>
      </c>
      <c r="B462" s="13" t="s">
        <v>472</v>
      </c>
      <c r="C462" s="6">
        <f>'JUNIO ORD'!C462+'1ER AJUSTE CUAT. 2024 '!C462</f>
        <v>594461.06000000006</v>
      </c>
      <c r="D462" s="6">
        <f>'JUNIO ORD'!D462+'1ER AJUSTE CUAT. 2024 '!D462</f>
        <v>158673.60000000001</v>
      </c>
      <c r="E462" s="6">
        <f>+'JUNIO ORD'!E462</f>
        <v>4438.51</v>
      </c>
      <c r="F462" s="6">
        <f>'JUNIO ORD'!F462</f>
        <v>11107.36</v>
      </c>
      <c r="G462" s="6">
        <f>+'JUNIO ORD'!G462</f>
        <v>12271.91</v>
      </c>
      <c r="H462" s="6">
        <f>+'JUNIO ORD'!H462</f>
        <v>3165.9</v>
      </c>
      <c r="I462" s="6">
        <f>+'JUNIO ORD'!I462</f>
        <v>9053.66</v>
      </c>
      <c r="J462" s="6">
        <f>+'JUNIO ORD'!J462</f>
        <v>779.94</v>
      </c>
      <c r="K462" s="6">
        <f>+'JUNIO ORD'!K462</f>
        <v>266.99</v>
      </c>
      <c r="L462" s="6">
        <f>+'JUNIO ORD'!L462</f>
        <v>0</v>
      </c>
      <c r="M462" s="6">
        <f>+'JUNIO ORD'!M462</f>
        <v>0</v>
      </c>
      <c r="N462" s="15">
        <f t="shared" si="7"/>
        <v>794218.93</v>
      </c>
    </row>
    <row r="463" spans="1:14" x14ac:dyDescent="0.3">
      <c r="A463" s="3">
        <v>460</v>
      </c>
      <c r="B463" s="13" t="s">
        <v>473</v>
      </c>
      <c r="C463" s="6">
        <f>'JUNIO ORD'!C463+'1ER AJUSTE CUAT. 2024 '!C463</f>
        <v>581699.64</v>
      </c>
      <c r="D463" s="6">
        <f>'JUNIO ORD'!D463+'1ER AJUSTE CUAT. 2024 '!D463</f>
        <v>67466.399999999994</v>
      </c>
      <c r="E463" s="6">
        <f>+'JUNIO ORD'!E463</f>
        <v>4813.08</v>
      </c>
      <c r="F463" s="6">
        <f>'JUNIO ORD'!F463</f>
        <v>12321.14</v>
      </c>
      <c r="G463" s="6">
        <f>+'JUNIO ORD'!G463</f>
        <v>13557.35</v>
      </c>
      <c r="H463" s="6">
        <f>+'JUNIO ORD'!H463</f>
        <v>3081.32</v>
      </c>
      <c r="I463" s="6">
        <f>+'JUNIO ORD'!I463</f>
        <v>9113.56</v>
      </c>
      <c r="J463" s="6">
        <f>+'JUNIO ORD'!J463</f>
        <v>864.82</v>
      </c>
      <c r="K463" s="6">
        <f>+'JUNIO ORD'!K463</f>
        <v>247.78</v>
      </c>
      <c r="L463" s="6">
        <f>+'JUNIO ORD'!L463</f>
        <v>0</v>
      </c>
      <c r="M463" s="6">
        <f>+'JUNIO ORD'!M463</f>
        <v>0</v>
      </c>
      <c r="N463" s="15">
        <f t="shared" si="7"/>
        <v>693165.09</v>
      </c>
    </row>
    <row r="464" spans="1:14" x14ac:dyDescent="0.3">
      <c r="A464" s="3">
        <v>461</v>
      </c>
      <c r="B464" s="13" t="s">
        <v>474</v>
      </c>
      <c r="C464" s="6">
        <f>'JUNIO ORD'!C464+'1ER AJUSTE CUAT. 2024 '!C464</f>
        <v>126257.3</v>
      </c>
      <c r="D464" s="6">
        <f>'JUNIO ORD'!D464+'1ER AJUSTE CUAT. 2024 '!D464</f>
        <v>56745.96</v>
      </c>
      <c r="E464" s="6">
        <f>+'JUNIO ORD'!E464</f>
        <v>1521.21</v>
      </c>
      <c r="F464" s="6">
        <f>'JUNIO ORD'!F464</f>
        <v>4578.7</v>
      </c>
      <c r="G464" s="6">
        <f>+'JUNIO ORD'!G464</f>
        <v>1361.93</v>
      </c>
      <c r="H464" s="6">
        <f>+'JUNIO ORD'!H464</f>
        <v>615.45000000000005</v>
      </c>
      <c r="I464" s="6">
        <f>+'JUNIO ORD'!I464</f>
        <v>976.93</v>
      </c>
      <c r="J464" s="6">
        <f>+'JUNIO ORD'!J464</f>
        <v>310.64</v>
      </c>
      <c r="K464" s="6">
        <f>+'JUNIO ORD'!K464</f>
        <v>28.76</v>
      </c>
      <c r="L464" s="6">
        <f>+'JUNIO ORD'!L464</f>
        <v>0</v>
      </c>
      <c r="M464" s="6">
        <f>+'JUNIO ORD'!M464</f>
        <v>0</v>
      </c>
      <c r="N464" s="15">
        <f t="shared" si="7"/>
        <v>192396.88000000003</v>
      </c>
    </row>
    <row r="465" spans="1:14" x14ac:dyDescent="0.3">
      <c r="A465" s="3">
        <v>462</v>
      </c>
      <c r="B465" s="13" t="s">
        <v>475</v>
      </c>
      <c r="C465" s="6">
        <f>'JUNIO ORD'!C465+'1ER AJUSTE CUAT. 2024 '!C465</f>
        <v>808726.28999999992</v>
      </c>
      <c r="D465" s="6">
        <f>'JUNIO ORD'!D465+'1ER AJUSTE CUAT. 2024 '!D465</f>
        <v>198856.37</v>
      </c>
      <c r="E465" s="6">
        <f>+'JUNIO ORD'!E465</f>
        <v>5059.6499999999996</v>
      </c>
      <c r="F465" s="6">
        <f>'JUNIO ORD'!F465</f>
        <v>10886.84</v>
      </c>
      <c r="G465" s="6">
        <f>+'JUNIO ORD'!G465</f>
        <v>11538.73</v>
      </c>
      <c r="H465" s="6">
        <f>+'JUNIO ORD'!H465</f>
        <v>4443.1899999999996</v>
      </c>
      <c r="I465" s="6">
        <f>+'JUNIO ORD'!I465</f>
        <v>11240.16</v>
      </c>
      <c r="J465" s="6">
        <f>+'JUNIO ORD'!J465</f>
        <v>779.8</v>
      </c>
      <c r="K465" s="6">
        <f>+'JUNIO ORD'!K465</f>
        <v>423.15</v>
      </c>
      <c r="L465" s="6">
        <f>+'JUNIO ORD'!L465</f>
        <v>0</v>
      </c>
      <c r="M465" s="6">
        <f>+'JUNIO ORD'!M465</f>
        <v>0</v>
      </c>
      <c r="N465" s="15">
        <f t="shared" si="7"/>
        <v>1051954.1799999997</v>
      </c>
    </row>
    <row r="466" spans="1:14" x14ac:dyDescent="0.3">
      <c r="A466" s="3">
        <v>463</v>
      </c>
      <c r="B466" s="13" t="s">
        <v>476</v>
      </c>
      <c r="C466" s="6">
        <f>'JUNIO ORD'!C466+'1ER AJUSTE CUAT. 2024 '!C466</f>
        <v>130876.23999999999</v>
      </c>
      <c r="D466" s="6">
        <f>'JUNIO ORD'!D466+'1ER AJUSTE CUAT. 2024 '!D466</f>
        <v>45002.59</v>
      </c>
      <c r="E466" s="6">
        <f>+'JUNIO ORD'!E466</f>
        <v>1442.8999999999999</v>
      </c>
      <c r="F466" s="6">
        <f>'JUNIO ORD'!F466</f>
        <v>4042.89</v>
      </c>
      <c r="G466" s="6">
        <f>+'JUNIO ORD'!G466</f>
        <v>1329.07</v>
      </c>
      <c r="H466" s="6">
        <f>+'JUNIO ORD'!H466</f>
        <v>667.5</v>
      </c>
      <c r="I466" s="6">
        <f>+'JUNIO ORD'!I466</f>
        <v>1170.46</v>
      </c>
      <c r="J466" s="6">
        <f>+'JUNIO ORD'!J466</f>
        <v>284.47000000000003</v>
      </c>
      <c r="K466" s="6">
        <f>+'JUNIO ORD'!K466</f>
        <v>41.16</v>
      </c>
      <c r="L466" s="6">
        <f>+'JUNIO ORD'!L466</f>
        <v>2847</v>
      </c>
      <c r="M466" s="6">
        <f>+'JUNIO ORD'!M466</f>
        <v>0</v>
      </c>
      <c r="N466" s="15">
        <f t="shared" si="7"/>
        <v>187704.28</v>
      </c>
    </row>
    <row r="467" spans="1:14" x14ac:dyDescent="0.3">
      <c r="A467" s="3">
        <v>464</v>
      </c>
      <c r="B467" s="13" t="s">
        <v>477</v>
      </c>
      <c r="C467" s="6">
        <f>'JUNIO ORD'!C467+'1ER AJUSTE CUAT. 2024 '!C467</f>
        <v>165330.13999999998</v>
      </c>
      <c r="D467" s="6">
        <f>'JUNIO ORD'!D467+'1ER AJUSTE CUAT. 2024 '!D467</f>
        <v>39223.339999999997</v>
      </c>
      <c r="E467" s="6">
        <f>+'JUNIO ORD'!E467</f>
        <v>1524.1299999999999</v>
      </c>
      <c r="F467" s="6">
        <f>'JUNIO ORD'!F467</f>
        <v>3854.81</v>
      </c>
      <c r="G467" s="6">
        <f>+'JUNIO ORD'!G467</f>
        <v>863.56</v>
      </c>
      <c r="H467" s="6">
        <f>+'JUNIO ORD'!H467</f>
        <v>881.85</v>
      </c>
      <c r="I467" s="6">
        <f>+'JUNIO ORD'!I467</f>
        <v>1433.33</v>
      </c>
      <c r="J467" s="6">
        <f>+'JUNIO ORD'!J467</f>
        <v>270.51</v>
      </c>
      <c r="K467" s="6">
        <f>+'JUNIO ORD'!K467</f>
        <v>69.44</v>
      </c>
      <c r="L467" s="6">
        <f>+'JUNIO ORD'!L467</f>
        <v>0</v>
      </c>
      <c r="M467" s="6">
        <f>+'JUNIO ORD'!M467</f>
        <v>0</v>
      </c>
      <c r="N467" s="15">
        <f t="shared" si="7"/>
        <v>213451.11</v>
      </c>
    </row>
    <row r="468" spans="1:14" x14ac:dyDescent="0.3">
      <c r="A468" s="3">
        <v>465</v>
      </c>
      <c r="B468" s="13" t="s">
        <v>478</v>
      </c>
      <c r="C468" s="6">
        <f>'JUNIO ORD'!C468+'1ER AJUSTE CUAT. 2024 '!C468</f>
        <v>207973.45</v>
      </c>
      <c r="D468" s="6">
        <f>'JUNIO ORD'!D468+'1ER AJUSTE CUAT. 2024 '!D468</f>
        <v>44614.2</v>
      </c>
      <c r="E468" s="6">
        <f>+'JUNIO ORD'!E468</f>
        <v>1987.7299999999998</v>
      </c>
      <c r="F468" s="6">
        <f>'JUNIO ORD'!F468</f>
        <v>5334.56</v>
      </c>
      <c r="G468" s="6">
        <f>+'JUNIO ORD'!G468</f>
        <v>4212.29</v>
      </c>
      <c r="H468" s="6">
        <f>+'JUNIO ORD'!H468</f>
        <v>1083.94</v>
      </c>
      <c r="I468" s="6">
        <f>+'JUNIO ORD'!I468</f>
        <v>2857.51</v>
      </c>
      <c r="J468" s="6">
        <f>+'JUNIO ORD'!J468</f>
        <v>373.44</v>
      </c>
      <c r="K468" s="6">
        <f>+'JUNIO ORD'!K468</f>
        <v>78.17</v>
      </c>
      <c r="L468" s="6">
        <f>+'JUNIO ORD'!L468</f>
        <v>0</v>
      </c>
      <c r="M468" s="6">
        <f>+'JUNIO ORD'!M468</f>
        <v>0</v>
      </c>
      <c r="N468" s="15">
        <f t="shared" si="7"/>
        <v>268515.29000000004</v>
      </c>
    </row>
    <row r="469" spans="1:14" x14ac:dyDescent="0.3">
      <c r="A469" s="3">
        <v>466</v>
      </c>
      <c r="B469" s="13" t="s">
        <v>479</v>
      </c>
      <c r="C469" s="6">
        <f>'JUNIO ORD'!C469+'1ER AJUSTE CUAT. 2024 '!C469</f>
        <v>1530610.5</v>
      </c>
      <c r="D469" s="6">
        <f>'JUNIO ORD'!D469+'1ER AJUSTE CUAT. 2024 '!D469</f>
        <v>82703.199999999997</v>
      </c>
      <c r="E469" s="6">
        <f>+'JUNIO ORD'!E469</f>
        <v>9832.56</v>
      </c>
      <c r="F469" s="6">
        <f>'JUNIO ORD'!F469</f>
        <v>21473.08</v>
      </c>
      <c r="G469" s="6">
        <f>+'JUNIO ORD'!G469</f>
        <v>37376.959999999999</v>
      </c>
      <c r="H469" s="6">
        <f>+'JUNIO ORD'!H469</f>
        <v>8395.66</v>
      </c>
      <c r="I469" s="6">
        <f>+'JUNIO ORD'!I469</f>
        <v>26286.38</v>
      </c>
      <c r="J469" s="6">
        <f>+'JUNIO ORD'!J469</f>
        <v>1480.51</v>
      </c>
      <c r="K469" s="6">
        <f>+'JUNIO ORD'!K469</f>
        <v>792.8</v>
      </c>
      <c r="L469" s="6">
        <f>+'JUNIO ORD'!L469</f>
        <v>0</v>
      </c>
      <c r="M469" s="6">
        <f>+'JUNIO ORD'!M469</f>
        <v>0</v>
      </c>
      <c r="N469" s="15">
        <f t="shared" si="7"/>
        <v>1718951.65</v>
      </c>
    </row>
    <row r="470" spans="1:14" x14ac:dyDescent="0.3">
      <c r="A470" s="3">
        <v>467</v>
      </c>
      <c r="B470" s="13" t="s">
        <v>480</v>
      </c>
      <c r="C470" s="6">
        <f>'JUNIO ORD'!C470+'1ER AJUSTE CUAT. 2024 '!C470</f>
        <v>2020797.26</v>
      </c>
      <c r="D470" s="6">
        <f>'JUNIO ORD'!D470+'1ER AJUSTE CUAT. 2024 '!D470</f>
        <v>1621993.58</v>
      </c>
      <c r="E470" s="6">
        <f>+'JUNIO ORD'!E470</f>
        <v>12980.099999999999</v>
      </c>
      <c r="F470" s="6">
        <f>'JUNIO ORD'!F470</f>
        <v>29733.82</v>
      </c>
      <c r="G470" s="6">
        <f>+'JUNIO ORD'!G470</f>
        <v>48447.93</v>
      </c>
      <c r="H470" s="6">
        <f>+'JUNIO ORD'!H470</f>
        <v>10965.99</v>
      </c>
      <c r="I470" s="6">
        <f>+'JUNIO ORD'!I470</f>
        <v>34914.800000000003</v>
      </c>
      <c r="J470" s="6">
        <f>+'JUNIO ORD'!J470</f>
        <v>2012.79</v>
      </c>
      <c r="K470" s="6">
        <f>+'JUNIO ORD'!K470</f>
        <v>1010.44</v>
      </c>
      <c r="L470" s="6">
        <f>+'JUNIO ORD'!L470</f>
        <v>0</v>
      </c>
      <c r="M470" s="6">
        <f>+'JUNIO ORD'!M470</f>
        <v>0</v>
      </c>
      <c r="N470" s="15">
        <f t="shared" si="7"/>
        <v>3782856.71</v>
      </c>
    </row>
    <row r="471" spans="1:14" x14ac:dyDescent="0.3">
      <c r="A471" s="3">
        <v>468</v>
      </c>
      <c r="B471" s="13" t="s">
        <v>481</v>
      </c>
      <c r="C471" s="6">
        <f>'JUNIO ORD'!C471+'1ER AJUSTE CUAT. 2024 '!C471</f>
        <v>1413613.46</v>
      </c>
      <c r="D471" s="6">
        <f>'JUNIO ORD'!D471+'1ER AJUSTE CUAT. 2024 '!D471</f>
        <v>251977.88</v>
      </c>
      <c r="E471" s="6">
        <f>+'JUNIO ORD'!E471</f>
        <v>10108.119999999999</v>
      </c>
      <c r="F471" s="6">
        <f>'JUNIO ORD'!F471</f>
        <v>24164.69</v>
      </c>
      <c r="G471" s="6">
        <f>+'JUNIO ORD'!G471</f>
        <v>36635.68</v>
      </c>
      <c r="H471" s="6">
        <f>+'JUNIO ORD'!H471</f>
        <v>7618.12</v>
      </c>
      <c r="I471" s="6">
        <f>+'JUNIO ORD'!I471</f>
        <v>24684.16</v>
      </c>
      <c r="J471" s="6">
        <f>+'JUNIO ORD'!J471</f>
        <v>1692.95</v>
      </c>
      <c r="K471" s="6">
        <f>+'JUNIO ORD'!K471</f>
        <v>671.12</v>
      </c>
      <c r="L471" s="6">
        <f>+'JUNIO ORD'!L471</f>
        <v>0</v>
      </c>
      <c r="M471" s="6">
        <f>+'JUNIO ORD'!M471</f>
        <v>21809.32</v>
      </c>
      <c r="N471" s="15">
        <f t="shared" si="7"/>
        <v>1792975.5</v>
      </c>
    </row>
    <row r="472" spans="1:14" x14ac:dyDescent="0.3">
      <c r="A472" s="3">
        <v>469</v>
      </c>
      <c r="B472" s="13" t="s">
        <v>482</v>
      </c>
      <c r="C472" s="6">
        <f>'JUNIO ORD'!C472+'1ER AJUSTE CUAT. 2024 '!C472</f>
        <v>4286568.01</v>
      </c>
      <c r="D472" s="6">
        <f>'JUNIO ORD'!D472+'1ER AJUSTE CUAT. 2024 '!D472</f>
        <v>996980.71000000008</v>
      </c>
      <c r="E472" s="6">
        <f>+'JUNIO ORD'!E472</f>
        <v>27255.52</v>
      </c>
      <c r="F472" s="6">
        <f>'JUNIO ORD'!F472</f>
        <v>61005.65</v>
      </c>
      <c r="G472" s="6">
        <f>+'JUNIO ORD'!G472</f>
        <v>90040.04</v>
      </c>
      <c r="H472" s="6">
        <f>+'JUNIO ORD'!H472</f>
        <v>23376.720000000001</v>
      </c>
      <c r="I472" s="6">
        <f>+'JUNIO ORD'!I472</f>
        <v>68946.52</v>
      </c>
      <c r="J472" s="6">
        <f>+'JUNIO ORD'!J472</f>
        <v>4081.84</v>
      </c>
      <c r="K472" s="6">
        <f>+'JUNIO ORD'!K472</f>
        <v>2184.75</v>
      </c>
      <c r="L472" s="6">
        <f>+'JUNIO ORD'!L472</f>
        <v>105531</v>
      </c>
      <c r="M472" s="6">
        <f>+'JUNIO ORD'!M472</f>
        <v>0</v>
      </c>
      <c r="N472" s="15">
        <f t="shared" si="7"/>
        <v>5665970.7599999988</v>
      </c>
    </row>
    <row r="473" spans="1:14" x14ac:dyDescent="0.3">
      <c r="A473" s="3">
        <v>470</v>
      </c>
      <c r="B473" s="13" t="s">
        <v>483</v>
      </c>
      <c r="C473" s="6">
        <f>'JUNIO ORD'!C473+'1ER AJUSTE CUAT. 2024 '!C473</f>
        <v>509854.75</v>
      </c>
      <c r="D473" s="6">
        <f>'JUNIO ORD'!D473+'1ER AJUSTE CUAT. 2024 '!D473</f>
        <v>53250</v>
      </c>
      <c r="E473" s="6">
        <f>+'JUNIO ORD'!E473</f>
        <v>4048.2699999999995</v>
      </c>
      <c r="F473" s="6">
        <f>'JUNIO ORD'!F473</f>
        <v>10249.040000000001</v>
      </c>
      <c r="G473" s="6">
        <f>+'JUNIO ORD'!G473</f>
        <v>11280.63</v>
      </c>
      <c r="H473" s="6">
        <f>+'JUNIO ORD'!H473</f>
        <v>2709.55</v>
      </c>
      <c r="I473" s="6">
        <f>+'JUNIO ORD'!I473</f>
        <v>7879.52</v>
      </c>
      <c r="J473" s="6">
        <f>+'JUNIO ORD'!J473</f>
        <v>710.65</v>
      </c>
      <c r="K473" s="6">
        <f>+'JUNIO ORD'!K473</f>
        <v>222.94</v>
      </c>
      <c r="L473" s="6">
        <f>+'JUNIO ORD'!L473</f>
        <v>0</v>
      </c>
      <c r="M473" s="6">
        <f>+'JUNIO ORD'!M473</f>
        <v>0</v>
      </c>
      <c r="N473" s="15">
        <f t="shared" si="7"/>
        <v>600205.35000000009</v>
      </c>
    </row>
    <row r="474" spans="1:14" x14ac:dyDescent="0.3">
      <c r="A474" s="3">
        <v>471</v>
      </c>
      <c r="B474" s="13" t="s">
        <v>484</v>
      </c>
      <c r="C474" s="6">
        <f>'JUNIO ORD'!C474+'1ER AJUSTE CUAT. 2024 '!C474</f>
        <v>219427.02000000002</v>
      </c>
      <c r="D474" s="6">
        <f>'JUNIO ORD'!D474+'1ER AJUSTE CUAT. 2024 '!D474</f>
        <v>55041.52</v>
      </c>
      <c r="E474" s="6">
        <f>+'JUNIO ORD'!E474</f>
        <v>1974.2800000000002</v>
      </c>
      <c r="F474" s="6">
        <f>'JUNIO ORD'!F474</f>
        <v>4901.66</v>
      </c>
      <c r="G474" s="6">
        <f>+'JUNIO ORD'!G474</f>
        <v>1084.8</v>
      </c>
      <c r="H474" s="6">
        <f>+'JUNIO ORD'!H474</f>
        <v>1177.33</v>
      </c>
      <c r="I474" s="6">
        <f>+'JUNIO ORD'!I474</f>
        <v>1930.27</v>
      </c>
      <c r="J474" s="6">
        <f>+'JUNIO ORD'!J474</f>
        <v>343.62</v>
      </c>
      <c r="K474" s="6">
        <f>+'JUNIO ORD'!K474</f>
        <v>95.29</v>
      </c>
      <c r="L474" s="6">
        <f>+'JUNIO ORD'!L474</f>
        <v>0</v>
      </c>
      <c r="M474" s="6">
        <f>+'JUNIO ORD'!M474</f>
        <v>0</v>
      </c>
      <c r="N474" s="15">
        <f t="shared" si="7"/>
        <v>285975.79000000004</v>
      </c>
    </row>
    <row r="475" spans="1:14" x14ac:dyDescent="0.3">
      <c r="A475" s="3">
        <v>472</v>
      </c>
      <c r="B475" s="13" t="s">
        <v>485</v>
      </c>
      <c r="C475" s="6">
        <f>'JUNIO ORD'!C475+'1ER AJUSTE CUAT. 2024 '!C475</f>
        <v>638613.28</v>
      </c>
      <c r="D475" s="6">
        <f>'JUNIO ORD'!D475+'1ER AJUSTE CUAT. 2024 '!D475</f>
        <v>188959.94</v>
      </c>
      <c r="E475" s="6">
        <f>+'JUNIO ORD'!E475</f>
        <v>7070.56</v>
      </c>
      <c r="F475" s="6">
        <f>'JUNIO ORD'!F475</f>
        <v>19658.759999999998</v>
      </c>
      <c r="G475" s="6">
        <f>+'JUNIO ORD'!G475</f>
        <v>8414.35</v>
      </c>
      <c r="H475" s="6">
        <f>+'JUNIO ORD'!H475</f>
        <v>3269.14</v>
      </c>
      <c r="I475" s="6">
        <f>+'JUNIO ORD'!I475</f>
        <v>6559.9</v>
      </c>
      <c r="J475" s="6">
        <f>+'JUNIO ORD'!J475</f>
        <v>1381.61</v>
      </c>
      <c r="K475" s="6">
        <f>+'JUNIO ORD'!K475</f>
        <v>204.33</v>
      </c>
      <c r="L475" s="6">
        <f>+'JUNIO ORD'!L475</f>
        <v>9</v>
      </c>
      <c r="M475" s="6">
        <f>+'JUNIO ORD'!M475</f>
        <v>0</v>
      </c>
      <c r="N475" s="15">
        <f t="shared" si="7"/>
        <v>874140.87</v>
      </c>
    </row>
    <row r="476" spans="1:14" x14ac:dyDescent="0.3">
      <c r="A476" s="3">
        <v>473</v>
      </c>
      <c r="B476" s="13" t="s">
        <v>486</v>
      </c>
      <c r="C476" s="6">
        <f>'JUNIO ORD'!C476+'1ER AJUSTE CUAT. 2024 '!C476</f>
        <v>195615.28</v>
      </c>
      <c r="D476" s="6">
        <f>'JUNIO ORD'!D476+'1ER AJUSTE CUAT. 2024 '!D476</f>
        <v>58305.32</v>
      </c>
      <c r="E476" s="6">
        <f>+'JUNIO ORD'!E476</f>
        <v>1998.2099999999998</v>
      </c>
      <c r="F476" s="6">
        <f>'JUNIO ORD'!F476</f>
        <v>5534.14</v>
      </c>
      <c r="G476" s="6">
        <f>+'JUNIO ORD'!G476</f>
        <v>3240.22</v>
      </c>
      <c r="H476" s="6">
        <f>+'JUNIO ORD'!H476</f>
        <v>1004.73</v>
      </c>
      <c r="I476" s="6">
        <f>+'JUNIO ORD'!I476</f>
        <v>2331.98</v>
      </c>
      <c r="J476" s="6">
        <f>+'JUNIO ORD'!J476</f>
        <v>389.05</v>
      </c>
      <c r="K476" s="6">
        <f>+'JUNIO ORD'!K476</f>
        <v>66.569999999999993</v>
      </c>
      <c r="L476" s="6">
        <f>+'JUNIO ORD'!L476</f>
        <v>0</v>
      </c>
      <c r="M476" s="6">
        <f>+'JUNIO ORD'!M476</f>
        <v>0</v>
      </c>
      <c r="N476" s="15">
        <f t="shared" si="7"/>
        <v>268485.49999999994</v>
      </c>
    </row>
    <row r="477" spans="1:14" x14ac:dyDescent="0.3">
      <c r="A477" s="3">
        <v>474</v>
      </c>
      <c r="B477" s="13" t="s">
        <v>487</v>
      </c>
      <c r="C477" s="6">
        <f>'JUNIO ORD'!C477+'1ER AJUSTE CUAT. 2024 '!C477</f>
        <v>376977.13</v>
      </c>
      <c r="D477" s="6">
        <f>'JUNIO ORD'!D477+'1ER AJUSTE CUAT. 2024 '!D477</f>
        <v>88009.66</v>
      </c>
      <c r="E477" s="6">
        <f>+'JUNIO ORD'!E477</f>
        <v>2983.6099999999997</v>
      </c>
      <c r="F477" s="6">
        <f>'JUNIO ORD'!F477</f>
        <v>7428.43</v>
      </c>
      <c r="G477" s="6">
        <f>+'JUNIO ORD'!G477</f>
        <v>8744.75</v>
      </c>
      <c r="H477" s="6">
        <f>+'JUNIO ORD'!H477</f>
        <v>2013.38</v>
      </c>
      <c r="I477" s="6">
        <f>+'JUNIO ORD'!I477</f>
        <v>6069.51</v>
      </c>
      <c r="J477" s="6">
        <f>+'JUNIO ORD'!J477</f>
        <v>518.16999999999996</v>
      </c>
      <c r="K477" s="6">
        <f>+'JUNIO ORD'!K477</f>
        <v>168.24</v>
      </c>
      <c r="L477" s="6">
        <f>+'JUNIO ORD'!L477</f>
        <v>0</v>
      </c>
      <c r="M477" s="6">
        <f>+'JUNIO ORD'!M477</f>
        <v>0</v>
      </c>
      <c r="N477" s="15">
        <f t="shared" si="7"/>
        <v>492912.88</v>
      </c>
    </row>
    <row r="478" spans="1:14" x14ac:dyDescent="0.3">
      <c r="A478" s="3">
        <v>475</v>
      </c>
      <c r="B478" s="13" t="s">
        <v>488</v>
      </c>
      <c r="C478" s="6">
        <f>'JUNIO ORD'!C478+'1ER AJUSTE CUAT. 2024 '!C478</f>
        <v>1394859.56</v>
      </c>
      <c r="D478" s="6">
        <f>'JUNIO ORD'!D478+'1ER AJUSTE CUAT. 2024 '!D478</f>
        <v>422478.79</v>
      </c>
      <c r="E478" s="6">
        <f>+'JUNIO ORD'!E478</f>
        <v>10087.960000000001</v>
      </c>
      <c r="F478" s="6">
        <f>'JUNIO ORD'!F478</f>
        <v>24281.97</v>
      </c>
      <c r="G478" s="6">
        <f>+'JUNIO ORD'!G478</f>
        <v>26018.69</v>
      </c>
      <c r="H478" s="6">
        <f>+'JUNIO ORD'!H478</f>
        <v>7506.09</v>
      </c>
      <c r="I478" s="6">
        <f>+'JUNIO ORD'!I478</f>
        <v>20464.79</v>
      </c>
      <c r="J478" s="6">
        <f>+'JUNIO ORD'!J478</f>
        <v>1686.59</v>
      </c>
      <c r="K478" s="6">
        <f>+'JUNIO ORD'!K478</f>
        <v>656.99</v>
      </c>
      <c r="L478" s="6">
        <f>+'JUNIO ORD'!L478</f>
        <v>0</v>
      </c>
      <c r="M478" s="6">
        <f>+'JUNIO ORD'!M478</f>
        <v>0</v>
      </c>
      <c r="N478" s="15">
        <f t="shared" si="7"/>
        <v>1908041.4300000002</v>
      </c>
    </row>
    <row r="479" spans="1:14" x14ac:dyDescent="0.3">
      <c r="A479" s="3">
        <v>476</v>
      </c>
      <c r="B479" s="13" t="s">
        <v>489</v>
      </c>
      <c r="C479" s="6">
        <f>'JUNIO ORD'!C479+'1ER AJUSTE CUAT. 2024 '!C479</f>
        <v>110217.95000000001</v>
      </c>
      <c r="D479" s="6">
        <f>'JUNIO ORD'!D479+'1ER AJUSTE CUAT. 2024 '!D479</f>
        <v>40019.799999999996</v>
      </c>
      <c r="E479" s="6">
        <f>+'JUNIO ORD'!E479</f>
        <v>1280.46</v>
      </c>
      <c r="F479" s="6">
        <f>'JUNIO ORD'!F479</f>
        <v>3580.49</v>
      </c>
      <c r="G479" s="6">
        <f>+'JUNIO ORD'!G479</f>
        <v>1062.3800000000001</v>
      </c>
      <c r="H479" s="6">
        <f>+'JUNIO ORD'!H479</f>
        <v>562.02</v>
      </c>
      <c r="I479" s="6">
        <f>+'JUNIO ORD'!I479</f>
        <v>944.72</v>
      </c>
      <c r="J479" s="6">
        <f>+'JUNIO ORD'!J479</f>
        <v>255.24</v>
      </c>
      <c r="K479" s="6">
        <f>+'JUNIO ORD'!K479</f>
        <v>33.4</v>
      </c>
      <c r="L479" s="6">
        <f>+'JUNIO ORD'!L479</f>
        <v>1398</v>
      </c>
      <c r="M479" s="6">
        <f>+'JUNIO ORD'!M479</f>
        <v>0</v>
      </c>
      <c r="N479" s="15">
        <f t="shared" si="7"/>
        <v>159354.45999999996</v>
      </c>
    </row>
    <row r="480" spans="1:14" x14ac:dyDescent="0.3">
      <c r="A480" s="3">
        <v>477</v>
      </c>
      <c r="B480" s="13" t="s">
        <v>490</v>
      </c>
      <c r="C480" s="6">
        <f>'JUNIO ORD'!C480+'1ER AJUSTE CUAT. 2024 '!C480</f>
        <v>220078.83000000002</v>
      </c>
      <c r="D480" s="6">
        <f>'JUNIO ORD'!D480+'1ER AJUSTE CUAT. 2024 '!D480</f>
        <v>65171.74</v>
      </c>
      <c r="E480" s="6">
        <f>+'JUNIO ORD'!E480</f>
        <v>2275.54</v>
      </c>
      <c r="F480" s="6">
        <f>'JUNIO ORD'!F480</f>
        <v>6371.71</v>
      </c>
      <c r="G480" s="6">
        <f>+'JUNIO ORD'!G480</f>
        <v>3405.1</v>
      </c>
      <c r="H480" s="6">
        <f>+'JUNIO ORD'!H480</f>
        <v>1124.1500000000001</v>
      </c>
      <c r="I480" s="6">
        <f>+'JUNIO ORD'!I480</f>
        <v>2464.29</v>
      </c>
      <c r="J480" s="6">
        <f>+'JUNIO ORD'!J480</f>
        <v>439.53</v>
      </c>
      <c r="K480" s="6">
        <f>+'JUNIO ORD'!K480</f>
        <v>72.7</v>
      </c>
      <c r="L480" s="6">
        <f>+'JUNIO ORD'!L480</f>
        <v>0</v>
      </c>
      <c r="M480" s="6">
        <f>+'JUNIO ORD'!M480</f>
        <v>0</v>
      </c>
      <c r="N480" s="15">
        <f t="shared" si="7"/>
        <v>301403.59000000003</v>
      </c>
    </row>
    <row r="481" spans="1:14" x14ac:dyDescent="0.3">
      <c r="A481" s="3">
        <v>478</v>
      </c>
      <c r="B481" s="13" t="s">
        <v>491</v>
      </c>
      <c r="C481" s="6">
        <f>'JUNIO ORD'!C481+'1ER AJUSTE CUAT. 2024 '!C481</f>
        <v>225519.95</v>
      </c>
      <c r="D481" s="6">
        <f>'JUNIO ORD'!D481+'1ER AJUSTE CUAT. 2024 '!D481</f>
        <v>38240.199999999997</v>
      </c>
      <c r="E481" s="6">
        <f>+'JUNIO ORD'!E481</f>
        <v>2264.3599999999997</v>
      </c>
      <c r="F481" s="6">
        <f>'JUNIO ORD'!F481</f>
        <v>6260.66</v>
      </c>
      <c r="G481" s="6">
        <f>+'JUNIO ORD'!G481</f>
        <v>4050.13</v>
      </c>
      <c r="H481" s="6">
        <f>+'JUNIO ORD'!H481</f>
        <v>1159.48</v>
      </c>
      <c r="I481" s="6">
        <f>+'JUNIO ORD'!I481</f>
        <v>2816.67</v>
      </c>
      <c r="J481" s="6">
        <f>+'JUNIO ORD'!J481</f>
        <v>436.74</v>
      </c>
      <c r="K481" s="6">
        <f>+'JUNIO ORD'!K481</f>
        <v>77.91</v>
      </c>
      <c r="L481" s="6">
        <f>+'JUNIO ORD'!L481</f>
        <v>6886</v>
      </c>
      <c r="M481" s="6">
        <f>+'JUNIO ORD'!M481</f>
        <v>0</v>
      </c>
      <c r="N481" s="15">
        <f t="shared" si="7"/>
        <v>287712.09999999992</v>
      </c>
    </row>
    <row r="482" spans="1:14" x14ac:dyDescent="0.3">
      <c r="A482" s="3">
        <v>479</v>
      </c>
      <c r="B482" s="13" t="s">
        <v>492</v>
      </c>
      <c r="C482" s="6">
        <f>'JUNIO ORD'!C482+'1ER AJUSTE CUAT. 2024 '!C482</f>
        <v>71250.12999999999</v>
      </c>
      <c r="D482" s="6">
        <f>'JUNIO ORD'!D482+'1ER AJUSTE CUAT. 2024 '!D482</f>
        <v>32308.510000000002</v>
      </c>
      <c r="E482" s="6">
        <f>+'JUNIO ORD'!E482</f>
        <v>1051.96</v>
      </c>
      <c r="F482" s="6">
        <f>'JUNIO ORD'!F482</f>
        <v>3166.73</v>
      </c>
      <c r="G482" s="6">
        <f>+'JUNIO ORD'!G482</f>
        <v>440.07</v>
      </c>
      <c r="H482" s="6">
        <f>+'JUNIO ORD'!H482</f>
        <v>341.65</v>
      </c>
      <c r="I482" s="6">
        <f>+'JUNIO ORD'!I482</f>
        <v>342.23</v>
      </c>
      <c r="J482" s="6">
        <f>+'JUNIO ORD'!J482</f>
        <v>231.18</v>
      </c>
      <c r="K482" s="6">
        <f>+'JUNIO ORD'!K482</f>
        <v>10.74</v>
      </c>
      <c r="L482" s="6">
        <f>+'JUNIO ORD'!L482</f>
        <v>1742</v>
      </c>
      <c r="M482" s="6">
        <f>+'JUNIO ORD'!M482</f>
        <v>0</v>
      </c>
      <c r="N482" s="15">
        <f t="shared" si="7"/>
        <v>110885.19999999998</v>
      </c>
    </row>
    <row r="483" spans="1:14" x14ac:dyDescent="0.3">
      <c r="A483" s="3">
        <v>480</v>
      </c>
      <c r="B483" s="13" t="s">
        <v>493</v>
      </c>
      <c r="C483" s="6">
        <f>'JUNIO ORD'!C483+'1ER AJUSTE CUAT. 2024 '!C483</f>
        <v>209025.23</v>
      </c>
      <c r="D483" s="6">
        <f>'JUNIO ORD'!D483+'1ER AJUSTE CUAT. 2024 '!D483</f>
        <v>62676.58</v>
      </c>
      <c r="E483" s="6">
        <f>+'JUNIO ORD'!E483</f>
        <v>2069.35</v>
      </c>
      <c r="F483" s="6">
        <f>'JUNIO ORD'!F483</f>
        <v>5686.02</v>
      </c>
      <c r="G483" s="6">
        <f>+'JUNIO ORD'!G483</f>
        <v>3527.74</v>
      </c>
      <c r="H483" s="6">
        <f>+'JUNIO ORD'!H483</f>
        <v>1078.19</v>
      </c>
      <c r="I483" s="6">
        <f>+'JUNIO ORD'!I483</f>
        <v>2507.09</v>
      </c>
      <c r="J483" s="6">
        <f>+'JUNIO ORD'!J483</f>
        <v>390.28</v>
      </c>
      <c r="K483" s="6">
        <f>+'JUNIO ORD'!K483</f>
        <v>73.900000000000006</v>
      </c>
      <c r="L483" s="6">
        <f>+'JUNIO ORD'!L483</f>
        <v>9295</v>
      </c>
      <c r="M483" s="6">
        <f>+'JUNIO ORD'!M483</f>
        <v>0</v>
      </c>
      <c r="N483" s="15">
        <f t="shared" si="7"/>
        <v>296329.38000000006</v>
      </c>
    </row>
    <row r="484" spans="1:14" x14ac:dyDescent="0.3">
      <c r="A484" s="3">
        <v>481</v>
      </c>
      <c r="B484" s="13" t="s">
        <v>494</v>
      </c>
      <c r="C484" s="6">
        <f>'JUNIO ORD'!C484+'1ER AJUSTE CUAT. 2024 '!C484</f>
        <v>332620.78999999998</v>
      </c>
      <c r="D484" s="6">
        <f>'JUNIO ORD'!D484+'1ER AJUSTE CUAT. 2024 '!D484</f>
        <v>58146.13</v>
      </c>
      <c r="E484" s="6">
        <f>+'JUNIO ORD'!E484</f>
        <v>2659.26</v>
      </c>
      <c r="F484" s="6">
        <f>'JUNIO ORD'!F484</f>
        <v>6722.39</v>
      </c>
      <c r="G484" s="6">
        <f>+'JUNIO ORD'!G484</f>
        <v>4826</v>
      </c>
      <c r="H484" s="6">
        <f>+'JUNIO ORD'!H484</f>
        <v>1769.02</v>
      </c>
      <c r="I484" s="6">
        <f>+'JUNIO ORD'!I484</f>
        <v>4180.79</v>
      </c>
      <c r="J484" s="6">
        <f>+'JUNIO ORD'!J484</f>
        <v>459.9</v>
      </c>
      <c r="K484" s="6">
        <f>+'JUNIO ORD'!K484</f>
        <v>145.6</v>
      </c>
      <c r="L484" s="6">
        <f>+'JUNIO ORD'!L484</f>
        <v>0</v>
      </c>
      <c r="M484" s="6">
        <f>+'JUNIO ORD'!M484</f>
        <v>0</v>
      </c>
      <c r="N484" s="15">
        <f t="shared" si="7"/>
        <v>411529.88</v>
      </c>
    </row>
    <row r="485" spans="1:14" x14ac:dyDescent="0.3">
      <c r="A485" s="3">
        <v>482</v>
      </c>
      <c r="B485" s="13" t="s">
        <v>495</v>
      </c>
      <c r="C485" s="6">
        <f>'JUNIO ORD'!C485+'1ER AJUSTE CUAT. 2024 '!C485</f>
        <v>9164810.9900000002</v>
      </c>
      <c r="D485" s="6">
        <f>'JUNIO ORD'!D485+'1ER AJUSTE CUAT. 2024 '!D485</f>
        <v>1417383.6500000001</v>
      </c>
      <c r="E485" s="6">
        <f>+'JUNIO ORD'!E485</f>
        <v>53341.54</v>
      </c>
      <c r="F485" s="6">
        <f>'JUNIO ORD'!F485</f>
        <v>120640.38</v>
      </c>
      <c r="G485" s="6">
        <f>+'JUNIO ORD'!G485</f>
        <v>141814.48000000001</v>
      </c>
      <c r="H485" s="6">
        <f>+'JUNIO ORD'!H485</f>
        <v>49705.67</v>
      </c>
      <c r="I485" s="6">
        <f>+'JUNIO ORD'!I485</f>
        <v>129313.52</v>
      </c>
      <c r="J485" s="6">
        <f>+'JUNIO ORD'!J485</f>
        <v>7293.87</v>
      </c>
      <c r="K485" s="6">
        <f>+'JUNIO ORD'!K485</f>
        <v>4684.24</v>
      </c>
      <c r="L485" s="6">
        <f>+'JUNIO ORD'!L485</f>
        <v>0</v>
      </c>
      <c r="M485" s="6">
        <f>+'JUNIO ORD'!M485</f>
        <v>0</v>
      </c>
      <c r="N485" s="15">
        <f t="shared" si="7"/>
        <v>11088988.34</v>
      </c>
    </row>
    <row r="486" spans="1:14" x14ac:dyDescent="0.3">
      <c r="A486" s="3">
        <v>483</v>
      </c>
      <c r="B486" s="13" t="s">
        <v>496</v>
      </c>
      <c r="C486" s="6">
        <f>'JUNIO ORD'!C486+'1ER AJUSTE CUAT. 2024 '!C486</f>
        <v>1044733.0800000001</v>
      </c>
      <c r="D486" s="6">
        <f>'JUNIO ORD'!D486+'1ER AJUSTE CUAT. 2024 '!D486</f>
        <v>169608.95999999999</v>
      </c>
      <c r="E486" s="6">
        <f>+'JUNIO ORD'!E486</f>
        <v>6697.7</v>
      </c>
      <c r="F486" s="6">
        <f>'JUNIO ORD'!F486</f>
        <v>15620.65</v>
      </c>
      <c r="G486" s="6">
        <f>+'JUNIO ORD'!G486</f>
        <v>27152.76</v>
      </c>
      <c r="H486" s="6">
        <f>+'JUNIO ORD'!H486</f>
        <v>5644.68</v>
      </c>
      <c r="I486" s="6">
        <f>+'JUNIO ORD'!I486</f>
        <v>18926.03</v>
      </c>
      <c r="J486" s="6">
        <f>+'JUNIO ORD'!J486</f>
        <v>1077.1199999999999</v>
      </c>
      <c r="K486" s="6">
        <f>+'JUNIO ORD'!K486</f>
        <v>514.55999999999995</v>
      </c>
      <c r="L486" s="6">
        <f>+'JUNIO ORD'!L486</f>
        <v>0</v>
      </c>
      <c r="M486" s="6">
        <f>+'JUNIO ORD'!M486</f>
        <v>0</v>
      </c>
      <c r="N486" s="15">
        <f t="shared" si="7"/>
        <v>1289975.54</v>
      </c>
    </row>
    <row r="487" spans="1:14" x14ac:dyDescent="0.3">
      <c r="A487" s="3">
        <v>484</v>
      </c>
      <c r="B487" s="13" t="s">
        <v>497</v>
      </c>
      <c r="C487" s="6">
        <f>'JUNIO ORD'!C487+'1ER AJUSTE CUAT. 2024 '!C487</f>
        <v>661168.5</v>
      </c>
      <c r="D487" s="6">
        <f>'JUNIO ORD'!D487+'1ER AJUSTE CUAT. 2024 '!D487</f>
        <v>161450.02000000002</v>
      </c>
      <c r="E487" s="6">
        <f>+'JUNIO ORD'!E487</f>
        <v>4557.01</v>
      </c>
      <c r="F487" s="6">
        <f>'JUNIO ORD'!F487</f>
        <v>11016.47</v>
      </c>
      <c r="G487" s="6">
        <f>+'JUNIO ORD'!G487</f>
        <v>11382.1</v>
      </c>
      <c r="H487" s="6">
        <f>+'JUNIO ORD'!H487</f>
        <v>3548.96</v>
      </c>
      <c r="I487" s="6">
        <f>+'JUNIO ORD'!I487</f>
        <v>9360.17</v>
      </c>
      <c r="J487" s="6">
        <f>+'JUNIO ORD'!J487</f>
        <v>749.37</v>
      </c>
      <c r="K487" s="6">
        <f>+'JUNIO ORD'!K487</f>
        <v>312.83999999999997</v>
      </c>
      <c r="L487" s="6">
        <f>+'JUNIO ORD'!L487</f>
        <v>0</v>
      </c>
      <c r="M487" s="6">
        <f>+'JUNIO ORD'!M487</f>
        <v>0</v>
      </c>
      <c r="N487" s="15">
        <f t="shared" si="7"/>
        <v>863545.44</v>
      </c>
    </row>
    <row r="488" spans="1:14" x14ac:dyDescent="0.3">
      <c r="A488" s="3">
        <v>485</v>
      </c>
      <c r="B488" s="13" t="s">
        <v>498</v>
      </c>
      <c r="C488" s="6">
        <f>'JUNIO ORD'!C488+'1ER AJUSTE CUAT. 2024 '!C488</f>
        <v>371567.63</v>
      </c>
      <c r="D488" s="6">
        <f>'JUNIO ORD'!D488+'1ER AJUSTE CUAT. 2024 '!D488</f>
        <v>113729.08</v>
      </c>
      <c r="E488" s="6">
        <f>+'JUNIO ORD'!E488</f>
        <v>3220.2</v>
      </c>
      <c r="F488" s="6">
        <f>'JUNIO ORD'!F488</f>
        <v>8380.48</v>
      </c>
      <c r="G488" s="6">
        <f>+'JUNIO ORD'!G488</f>
        <v>8177.53</v>
      </c>
      <c r="H488" s="6">
        <f>+'JUNIO ORD'!H488</f>
        <v>1958.45</v>
      </c>
      <c r="I488" s="6">
        <f>+'JUNIO ORD'!I488</f>
        <v>5518.92</v>
      </c>
      <c r="J488" s="6">
        <f>+'JUNIO ORD'!J488</f>
        <v>584.98</v>
      </c>
      <c r="K488" s="6">
        <f>+'JUNIO ORD'!K488</f>
        <v>152.6</v>
      </c>
      <c r="L488" s="6">
        <f>+'JUNIO ORD'!L488</f>
        <v>24447</v>
      </c>
      <c r="M488" s="6">
        <f>+'JUNIO ORD'!M488</f>
        <v>0</v>
      </c>
      <c r="N488" s="15">
        <f t="shared" si="7"/>
        <v>537736.87</v>
      </c>
    </row>
    <row r="489" spans="1:14" x14ac:dyDescent="0.3">
      <c r="A489" s="3">
        <v>486</v>
      </c>
      <c r="B489" s="13" t="s">
        <v>499</v>
      </c>
      <c r="C489" s="6">
        <f>'JUNIO ORD'!C489+'1ER AJUSTE CUAT. 2024 '!C489</f>
        <v>292145.25</v>
      </c>
      <c r="D489" s="6">
        <f>'JUNIO ORD'!D489+'1ER AJUSTE CUAT. 2024 '!D489</f>
        <v>204755.34</v>
      </c>
      <c r="E489" s="6">
        <f>+'JUNIO ORD'!E489</f>
        <v>2465.2599999999998</v>
      </c>
      <c r="F489" s="6">
        <f>'JUNIO ORD'!F489</f>
        <v>6681.71</v>
      </c>
      <c r="G489" s="6">
        <f>+'JUNIO ORD'!G489</f>
        <v>6104.48</v>
      </c>
      <c r="H489" s="6">
        <f>+'JUNIO ORD'!H489</f>
        <v>1517.1</v>
      </c>
      <c r="I489" s="6">
        <f>+'JUNIO ORD'!I489</f>
        <v>4205.76</v>
      </c>
      <c r="J489" s="6">
        <f>+'JUNIO ORD'!J489</f>
        <v>445.7</v>
      </c>
      <c r="K489" s="6">
        <f>+'JUNIO ORD'!K489</f>
        <v>114.35</v>
      </c>
      <c r="L489" s="6">
        <f>+'JUNIO ORD'!L489</f>
        <v>0</v>
      </c>
      <c r="M489" s="6">
        <f>+'JUNIO ORD'!M489</f>
        <v>0</v>
      </c>
      <c r="N489" s="15">
        <f t="shared" si="7"/>
        <v>518434.94999999995</v>
      </c>
    </row>
    <row r="490" spans="1:14" x14ac:dyDescent="0.3">
      <c r="A490" s="3">
        <v>487</v>
      </c>
      <c r="B490" s="13" t="s">
        <v>500</v>
      </c>
      <c r="C490" s="6">
        <f>'JUNIO ORD'!C490+'1ER AJUSTE CUAT. 2024 '!C490</f>
        <v>448482.22</v>
      </c>
      <c r="D490" s="6">
        <f>'JUNIO ORD'!D490+'1ER AJUSTE CUAT. 2024 '!D490</f>
        <v>104172.7</v>
      </c>
      <c r="E490" s="6">
        <f>+'JUNIO ORD'!E490</f>
        <v>2499.65</v>
      </c>
      <c r="F490" s="6">
        <f>'JUNIO ORD'!F490</f>
        <v>6684.98</v>
      </c>
      <c r="G490" s="6">
        <f>+'JUNIO ORD'!G490</f>
        <v>4978.16</v>
      </c>
      <c r="H490" s="6">
        <f>+'JUNIO ORD'!H490</f>
        <v>2349.63</v>
      </c>
      <c r="I490" s="6">
        <f>+'JUNIO ORD'!I490</f>
        <v>5006.7299999999996</v>
      </c>
      <c r="J490" s="6">
        <f>+'JUNIO ORD'!J490</f>
        <v>554.14</v>
      </c>
      <c r="K490" s="6">
        <f>+'JUNIO ORD'!K490</f>
        <v>193.72</v>
      </c>
      <c r="L490" s="6">
        <f>+'JUNIO ORD'!L490</f>
        <v>0</v>
      </c>
      <c r="M490" s="6">
        <f>+'JUNIO ORD'!M490</f>
        <v>0</v>
      </c>
      <c r="N490" s="15">
        <f t="shared" si="7"/>
        <v>574921.92999999993</v>
      </c>
    </row>
    <row r="491" spans="1:14" x14ac:dyDescent="0.3">
      <c r="A491" s="3">
        <v>488</v>
      </c>
      <c r="B491" s="13" t="s">
        <v>501</v>
      </c>
      <c r="C491" s="6">
        <f>'JUNIO ORD'!C491+'1ER AJUSTE CUAT. 2024 '!C491</f>
        <v>99055.02</v>
      </c>
      <c r="D491" s="6">
        <f>'JUNIO ORD'!D491+'1ER AJUSTE CUAT. 2024 '!D491</f>
        <v>41226.200000000004</v>
      </c>
      <c r="E491" s="6">
        <f>+'JUNIO ORD'!E491</f>
        <v>1202.6799999999998</v>
      </c>
      <c r="F491" s="6">
        <f>'JUNIO ORD'!F491</f>
        <v>3456.25</v>
      </c>
      <c r="G491" s="6">
        <f>+'JUNIO ORD'!G491</f>
        <v>326.68</v>
      </c>
      <c r="H491" s="6">
        <f>+'JUNIO ORD'!H491</f>
        <v>496.45</v>
      </c>
      <c r="I491" s="6">
        <f>+'JUNIO ORD'!I491</f>
        <v>546.94000000000005</v>
      </c>
      <c r="J491" s="6">
        <f>+'JUNIO ORD'!J491</f>
        <v>243.52</v>
      </c>
      <c r="K491" s="6">
        <f>+'JUNIO ORD'!K491</f>
        <v>26.5</v>
      </c>
      <c r="L491" s="6">
        <f>+'JUNIO ORD'!L491</f>
        <v>0</v>
      </c>
      <c r="M491" s="6">
        <f>+'JUNIO ORD'!M491</f>
        <v>0</v>
      </c>
      <c r="N491" s="15">
        <f t="shared" si="7"/>
        <v>146580.24</v>
      </c>
    </row>
    <row r="492" spans="1:14" x14ac:dyDescent="0.3">
      <c r="A492" s="3">
        <v>489</v>
      </c>
      <c r="B492" s="13" t="s">
        <v>502</v>
      </c>
      <c r="C492" s="6">
        <f>'JUNIO ORD'!C492+'1ER AJUSTE CUAT. 2024 '!C492</f>
        <v>553140.62</v>
      </c>
      <c r="D492" s="6">
        <f>'JUNIO ORD'!D492+'1ER AJUSTE CUAT. 2024 '!D492</f>
        <v>69625.31</v>
      </c>
      <c r="E492" s="6">
        <f>+'JUNIO ORD'!E492</f>
        <v>4554.33</v>
      </c>
      <c r="F492" s="6">
        <f>'JUNIO ORD'!F492</f>
        <v>11814.86</v>
      </c>
      <c r="G492" s="6">
        <f>+'JUNIO ORD'!G492</f>
        <v>12602.79</v>
      </c>
      <c r="H492" s="6">
        <f>+'JUNIO ORD'!H492</f>
        <v>2917.01</v>
      </c>
      <c r="I492" s="6">
        <f>+'JUNIO ORD'!I492</f>
        <v>8535.86</v>
      </c>
      <c r="J492" s="6">
        <f>+'JUNIO ORD'!J492</f>
        <v>814.32</v>
      </c>
      <c r="K492" s="6">
        <f>+'JUNIO ORD'!K492</f>
        <v>232.12</v>
      </c>
      <c r="L492" s="6">
        <f>+'JUNIO ORD'!L492</f>
        <v>0</v>
      </c>
      <c r="M492" s="6">
        <f>+'JUNIO ORD'!M492</f>
        <v>0</v>
      </c>
      <c r="N492" s="15">
        <f t="shared" si="7"/>
        <v>664237.21999999986</v>
      </c>
    </row>
    <row r="493" spans="1:14" x14ac:dyDescent="0.3">
      <c r="A493" s="3">
        <v>490</v>
      </c>
      <c r="B493" s="13" t="s">
        <v>503</v>
      </c>
      <c r="C493" s="6">
        <f>'JUNIO ORD'!C493+'1ER AJUSTE CUAT. 2024 '!C493</f>
        <v>345787.57</v>
      </c>
      <c r="D493" s="6">
        <f>'JUNIO ORD'!D493+'1ER AJUSTE CUAT. 2024 '!D493</f>
        <v>57540.31</v>
      </c>
      <c r="E493" s="6">
        <f>+'JUNIO ORD'!E493</f>
        <v>2914</v>
      </c>
      <c r="F493" s="6">
        <f>'JUNIO ORD'!F493</f>
        <v>7527.14</v>
      </c>
      <c r="G493" s="6">
        <f>+'JUNIO ORD'!G493</f>
        <v>7656.84</v>
      </c>
      <c r="H493" s="6">
        <f>+'JUNIO ORD'!H493</f>
        <v>1826.81</v>
      </c>
      <c r="I493" s="6">
        <f>+'JUNIO ORD'!I493</f>
        <v>5236.24</v>
      </c>
      <c r="J493" s="6">
        <f>+'JUNIO ORD'!J493</f>
        <v>526.94000000000005</v>
      </c>
      <c r="K493" s="6">
        <f>+'JUNIO ORD'!K493</f>
        <v>144.75</v>
      </c>
      <c r="L493" s="6">
        <f>+'JUNIO ORD'!L493</f>
        <v>0</v>
      </c>
      <c r="M493" s="6">
        <f>+'JUNIO ORD'!M493</f>
        <v>0</v>
      </c>
      <c r="N493" s="15">
        <f t="shared" si="7"/>
        <v>429160.60000000003</v>
      </c>
    </row>
    <row r="494" spans="1:14" x14ac:dyDescent="0.3">
      <c r="A494" s="3">
        <v>491</v>
      </c>
      <c r="B494" s="13" t="s">
        <v>504</v>
      </c>
      <c r="C494" s="6">
        <f>'JUNIO ORD'!C494+'1ER AJUSTE CUAT. 2024 '!C494</f>
        <v>526220.94999999995</v>
      </c>
      <c r="D494" s="6">
        <f>'JUNIO ORD'!D494+'1ER AJUSTE CUAT. 2024 '!D494</f>
        <v>56957.8</v>
      </c>
      <c r="E494" s="6">
        <f>+'JUNIO ORD'!E494</f>
        <v>3727.1899999999996</v>
      </c>
      <c r="F494" s="6">
        <f>'JUNIO ORD'!F494</f>
        <v>8733.5</v>
      </c>
      <c r="G494" s="6">
        <f>+'JUNIO ORD'!G494</f>
        <v>12551.52</v>
      </c>
      <c r="H494" s="6">
        <f>+'JUNIO ORD'!H494</f>
        <v>2848.66</v>
      </c>
      <c r="I494" s="6">
        <f>+'JUNIO ORD'!I494</f>
        <v>8900.91</v>
      </c>
      <c r="J494" s="6">
        <f>+'JUNIO ORD'!J494</f>
        <v>652.29</v>
      </c>
      <c r="K494" s="6">
        <f>+'JUNIO ORD'!K494</f>
        <v>253.95</v>
      </c>
      <c r="L494" s="6">
        <f>+'JUNIO ORD'!L494</f>
        <v>11243</v>
      </c>
      <c r="M494" s="6">
        <f>+'JUNIO ORD'!M494</f>
        <v>0</v>
      </c>
      <c r="N494" s="15">
        <f t="shared" si="7"/>
        <v>632089.77</v>
      </c>
    </row>
    <row r="495" spans="1:14" x14ac:dyDescent="0.3">
      <c r="A495" s="3">
        <v>492</v>
      </c>
      <c r="B495" s="13" t="s">
        <v>505</v>
      </c>
      <c r="C495" s="6">
        <f>'JUNIO ORD'!C495+'1ER AJUSTE CUAT. 2024 '!C495</f>
        <v>458386.91000000003</v>
      </c>
      <c r="D495" s="6">
        <f>'JUNIO ORD'!D495+'1ER AJUSTE CUAT. 2024 '!D495</f>
        <v>119251.7</v>
      </c>
      <c r="E495" s="6">
        <f>+'JUNIO ORD'!E495</f>
        <v>4331.96</v>
      </c>
      <c r="F495" s="6">
        <f>'JUNIO ORD'!F495</f>
        <v>11717.67</v>
      </c>
      <c r="G495" s="6">
        <f>+'JUNIO ORD'!G495</f>
        <v>7153.94</v>
      </c>
      <c r="H495" s="6">
        <f>+'JUNIO ORD'!H495</f>
        <v>2379</v>
      </c>
      <c r="I495" s="6">
        <f>+'JUNIO ORD'!I495</f>
        <v>5422.21</v>
      </c>
      <c r="J495" s="6">
        <f>+'JUNIO ORD'!J495</f>
        <v>857.22</v>
      </c>
      <c r="K495" s="6">
        <f>+'JUNIO ORD'!K495</f>
        <v>169.78</v>
      </c>
      <c r="L495" s="6">
        <f>+'JUNIO ORD'!L495</f>
        <v>27039</v>
      </c>
      <c r="M495" s="6">
        <f>+'JUNIO ORD'!M495</f>
        <v>0</v>
      </c>
      <c r="N495" s="15">
        <f t="shared" si="7"/>
        <v>636709.3899999999</v>
      </c>
    </row>
    <row r="496" spans="1:14" x14ac:dyDescent="0.3">
      <c r="A496" s="3">
        <v>493</v>
      </c>
      <c r="B496" s="13" t="s">
        <v>506</v>
      </c>
      <c r="C496" s="6">
        <f>'JUNIO ORD'!C496+'1ER AJUSTE CUAT. 2024 '!C496</f>
        <v>112018.02</v>
      </c>
      <c r="D496" s="6">
        <f>'JUNIO ORD'!D496+'1ER AJUSTE CUAT. 2024 '!D496</f>
        <v>38057.699999999997</v>
      </c>
      <c r="E496" s="6">
        <f>+'JUNIO ORD'!E496</f>
        <v>1180.8600000000001</v>
      </c>
      <c r="F496" s="6">
        <f>'JUNIO ORD'!F496</f>
        <v>3299.81</v>
      </c>
      <c r="G496" s="6">
        <f>+'JUNIO ORD'!G496</f>
        <v>1365.7</v>
      </c>
      <c r="H496" s="6">
        <f>+'JUNIO ORD'!H496</f>
        <v>572.16</v>
      </c>
      <c r="I496" s="6">
        <f>+'JUNIO ORD'!I496</f>
        <v>1116.05</v>
      </c>
      <c r="J496" s="6">
        <f>+'JUNIO ORD'!J496</f>
        <v>238.91</v>
      </c>
      <c r="K496" s="6">
        <f>+'JUNIO ORD'!K496</f>
        <v>36.450000000000003</v>
      </c>
      <c r="L496" s="6">
        <f>+'JUNIO ORD'!L496</f>
        <v>1744</v>
      </c>
      <c r="M496" s="6">
        <f>+'JUNIO ORD'!M496</f>
        <v>0</v>
      </c>
      <c r="N496" s="15">
        <f t="shared" si="7"/>
        <v>159629.66</v>
      </c>
    </row>
    <row r="497" spans="1:14" x14ac:dyDescent="0.3">
      <c r="A497" s="3">
        <v>494</v>
      </c>
      <c r="B497" s="13" t="s">
        <v>507</v>
      </c>
      <c r="C497" s="6">
        <f>'JUNIO ORD'!C497+'1ER AJUSTE CUAT. 2024 '!C497</f>
        <v>633196.19999999995</v>
      </c>
      <c r="D497" s="6">
        <f>'JUNIO ORD'!D497+'1ER AJUSTE CUAT. 2024 '!D497</f>
        <v>99673.85</v>
      </c>
      <c r="E497" s="6">
        <f>+'JUNIO ORD'!E497</f>
        <v>4744.7000000000007</v>
      </c>
      <c r="F497" s="6">
        <f>'JUNIO ORD'!F497</f>
        <v>11302.26</v>
      </c>
      <c r="G497" s="6">
        <f>+'JUNIO ORD'!G497</f>
        <v>16388.89</v>
      </c>
      <c r="H497" s="6">
        <f>+'JUNIO ORD'!H497</f>
        <v>3421.26</v>
      </c>
      <c r="I497" s="6">
        <f>+'JUNIO ORD'!I497</f>
        <v>10976.75</v>
      </c>
      <c r="J497" s="6">
        <f>+'JUNIO ORD'!J497</f>
        <v>802.58</v>
      </c>
      <c r="K497" s="6">
        <f>+'JUNIO ORD'!K497</f>
        <v>299.3</v>
      </c>
      <c r="L497" s="6">
        <f>+'JUNIO ORD'!L497</f>
        <v>0</v>
      </c>
      <c r="M497" s="6">
        <f>+'JUNIO ORD'!M497</f>
        <v>0</v>
      </c>
      <c r="N497" s="15">
        <f t="shared" si="7"/>
        <v>780805.78999999992</v>
      </c>
    </row>
    <row r="498" spans="1:14" x14ac:dyDescent="0.3">
      <c r="A498" s="3">
        <v>495</v>
      </c>
      <c r="B498" s="13" t="s">
        <v>508</v>
      </c>
      <c r="C498" s="6">
        <f>'JUNIO ORD'!C498+'1ER AJUSTE CUAT. 2024 '!C498</f>
        <v>367340.73</v>
      </c>
      <c r="D498" s="6">
        <f>'JUNIO ORD'!D498+'1ER AJUSTE CUAT. 2024 '!D498</f>
        <v>58101.2</v>
      </c>
      <c r="E498" s="6">
        <f>+'JUNIO ORD'!E498</f>
        <v>3292.54</v>
      </c>
      <c r="F498" s="6">
        <f>'JUNIO ORD'!F498</f>
        <v>8625.89</v>
      </c>
      <c r="G498" s="6">
        <f>+'JUNIO ORD'!G498</f>
        <v>7933.5</v>
      </c>
      <c r="H498" s="6">
        <f>+'JUNIO ORD'!H498</f>
        <v>1931.93</v>
      </c>
      <c r="I498" s="6">
        <f>+'JUNIO ORD'!I498</f>
        <v>5336.27</v>
      </c>
      <c r="J498" s="6">
        <f>+'JUNIO ORD'!J498</f>
        <v>600.84</v>
      </c>
      <c r="K498" s="6">
        <f>+'JUNIO ORD'!K498</f>
        <v>147.63</v>
      </c>
      <c r="L498" s="6">
        <f>+'JUNIO ORD'!L498</f>
        <v>3536</v>
      </c>
      <c r="M498" s="6">
        <f>+'JUNIO ORD'!M498</f>
        <v>0</v>
      </c>
      <c r="N498" s="15">
        <f t="shared" si="7"/>
        <v>456846.53</v>
      </c>
    </row>
    <row r="499" spans="1:14" x14ac:dyDescent="0.3">
      <c r="A499" s="3">
        <v>496</v>
      </c>
      <c r="B499" s="13" t="s">
        <v>509</v>
      </c>
      <c r="C499" s="6">
        <f>'JUNIO ORD'!C499+'1ER AJUSTE CUAT. 2024 '!C499</f>
        <v>225283.43</v>
      </c>
      <c r="D499" s="6">
        <f>'JUNIO ORD'!D499+'1ER AJUSTE CUAT. 2024 '!D499</f>
        <v>45075.66</v>
      </c>
      <c r="E499" s="6">
        <f>+'JUNIO ORD'!E499</f>
        <v>1942.26</v>
      </c>
      <c r="F499" s="6">
        <f>'JUNIO ORD'!F499</f>
        <v>5127.7</v>
      </c>
      <c r="G499" s="6">
        <f>+'JUNIO ORD'!G499</f>
        <v>4719.09</v>
      </c>
      <c r="H499" s="6">
        <f>+'JUNIO ORD'!H499</f>
        <v>1181.0899999999999</v>
      </c>
      <c r="I499" s="6">
        <f>+'JUNIO ORD'!I499</f>
        <v>3310.34</v>
      </c>
      <c r="J499" s="6">
        <f>+'JUNIO ORD'!J499</f>
        <v>357.93</v>
      </c>
      <c r="K499" s="6">
        <f>+'JUNIO ORD'!K499</f>
        <v>90.7</v>
      </c>
      <c r="L499" s="6">
        <f>+'JUNIO ORD'!L499</f>
        <v>0</v>
      </c>
      <c r="M499" s="6">
        <f>+'JUNIO ORD'!M499</f>
        <v>0</v>
      </c>
      <c r="N499" s="15">
        <f t="shared" si="7"/>
        <v>287088.20000000007</v>
      </c>
    </row>
    <row r="500" spans="1:14" x14ac:dyDescent="0.3">
      <c r="A500" s="3">
        <v>497</v>
      </c>
      <c r="B500" s="13" t="s">
        <v>510</v>
      </c>
      <c r="C500" s="6">
        <f>'JUNIO ORD'!C500+'1ER AJUSTE CUAT. 2024 '!C500</f>
        <v>477709.56000000006</v>
      </c>
      <c r="D500" s="6">
        <f>'JUNIO ORD'!D500+'1ER AJUSTE CUAT. 2024 '!D500</f>
        <v>86406.13</v>
      </c>
      <c r="E500" s="6">
        <f>+'JUNIO ORD'!E500</f>
        <v>3956.64</v>
      </c>
      <c r="F500" s="6">
        <f>'JUNIO ORD'!F500</f>
        <v>10110.370000000001</v>
      </c>
      <c r="G500" s="6">
        <f>+'JUNIO ORD'!G500</f>
        <v>11141.62</v>
      </c>
      <c r="H500" s="6">
        <f>+'JUNIO ORD'!H500</f>
        <v>2532.08</v>
      </c>
      <c r="I500" s="6">
        <f>+'JUNIO ORD'!I500</f>
        <v>7418.95</v>
      </c>
      <c r="J500" s="6">
        <f>+'JUNIO ORD'!J500</f>
        <v>712.48</v>
      </c>
      <c r="K500" s="6">
        <f>+'JUNIO ORD'!K500</f>
        <v>203.87</v>
      </c>
      <c r="L500" s="6">
        <f>+'JUNIO ORD'!L500</f>
        <v>0</v>
      </c>
      <c r="M500" s="6">
        <f>+'JUNIO ORD'!M500</f>
        <v>0</v>
      </c>
      <c r="N500" s="15">
        <f t="shared" si="7"/>
        <v>600191.69999999995</v>
      </c>
    </row>
    <row r="501" spans="1:14" x14ac:dyDescent="0.3">
      <c r="A501" s="3">
        <v>498</v>
      </c>
      <c r="B501" s="13" t="s">
        <v>511</v>
      </c>
      <c r="C501" s="6">
        <f>'JUNIO ORD'!C501+'1ER AJUSTE CUAT. 2024 '!C501</f>
        <v>813021.93</v>
      </c>
      <c r="D501" s="6">
        <f>'JUNIO ORD'!D501+'1ER AJUSTE CUAT. 2024 '!D501</f>
        <v>197527.13</v>
      </c>
      <c r="E501" s="6">
        <f>+'JUNIO ORD'!E501</f>
        <v>6405.82</v>
      </c>
      <c r="F501" s="6">
        <f>'JUNIO ORD'!F501</f>
        <v>15673.03</v>
      </c>
      <c r="G501" s="6">
        <f>+'JUNIO ORD'!G501</f>
        <v>19895.25</v>
      </c>
      <c r="H501" s="6">
        <f>+'JUNIO ORD'!H501</f>
        <v>4363.34</v>
      </c>
      <c r="I501" s="6">
        <f>+'JUNIO ORD'!I501</f>
        <v>13356.78</v>
      </c>
      <c r="J501" s="6">
        <f>+'JUNIO ORD'!J501</f>
        <v>1168.04</v>
      </c>
      <c r="K501" s="6">
        <f>+'JUNIO ORD'!K501</f>
        <v>368.8</v>
      </c>
      <c r="L501" s="6">
        <f>+'JUNIO ORD'!L501</f>
        <v>63520</v>
      </c>
      <c r="M501" s="6">
        <f>+'JUNIO ORD'!M501</f>
        <v>299147.88</v>
      </c>
      <c r="N501" s="15">
        <f t="shared" si="7"/>
        <v>1434448.0000000005</v>
      </c>
    </row>
    <row r="502" spans="1:14" x14ac:dyDescent="0.3">
      <c r="A502" s="3">
        <v>499</v>
      </c>
      <c r="B502" s="13" t="s">
        <v>512</v>
      </c>
      <c r="C502" s="6">
        <f>'JUNIO ORD'!C502+'1ER AJUSTE CUAT. 2024 '!C502</f>
        <v>537100.69999999995</v>
      </c>
      <c r="D502" s="6">
        <f>'JUNIO ORD'!D502+'1ER AJUSTE CUAT. 2024 '!D502</f>
        <v>93947.17</v>
      </c>
      <c r="E502" s="6">
        <f>+'JUNIO ORD'!E502</f>
        <v>3085.36</v>
      </c>
      <c r="F502" s="6">
        <f>'JUNIO ORD'!F502</f>
        <v>6225.44</v>
      </c>
      <c r="G502" s="6">
        <f>+'JUNIO ORD'!G502</f>
        <v>4798.6499999999996</v>
      </c>
      <c r="H502" s="6">
        <f>+'JUNIO ORD'!H502</f>
        <v>2972.16</v>
      </c>
      <c r="I502" s="6">
        <f>+'JUNIO ORD'!I502</f>
        <v>6516.66</v>
      </c>
      <c r="J502" s="6">
        <f>+'JUNIO ORD'!J502</f>
        <v>480.25</v>
      </c>
      <c r="K502" s="6">
        <f>+'JUNIO ORD'!K502</f>
        <v>292.27999999999997</v>
      </c>
      <c r="L502" s="6">
        <f>+'JUNIO ORD'!L502</f>
        <v>0</v>
      </c>
      <c r="M502" s="6">
        <f>+'JUNIO ORD'!M502</f>
        <v>0</v>
      </c>
      <c r="N502" s="15">
        <f t="shared" si="7"/>
        <v>655418.67000000004</v>
      </c>
    </row>
    <row r="503" spans="1:14" x14ac:dyDescent="0.3">
      <c r="A503" s="3">
        <v>500</v>
      </c>
      <c r="B503" s="13" t="s">
        <v>513</v>
      </c>
      <c r="C503" s="6">
        <f>'JUNIO ORD'!C503+'1ER AJUSTE CUAT. 2024 '!C503</f>
        <v>967876.63</v>
      </c>
      <c r="D503" s="6">
        <f>'JUNIO ORD'!D503+'1ER AJUSTE CUAT. 2024 '!D503</f>
        <v>162105.04999999999</v>
      </c>
      <c r="E503" s="6">
        <f>+'JUNIO ORD'!E503</f>
        <v>6910.58</v>
      </c>
      <c r="F503" s="6">
        <f>'JUNIO ORD'!F503</f>
        <v>16113.49</v>
      </c>
      <c r="G503" s="6">
        <f>+'JUNIO ORD'!G503</f>
        <v>20466.599999999999</v>
      </c>
      <c r="H503" s="6">
        <f>+'JUNIO ORD'!H503</f>
        <v>5250.76</v>
      </c>
      <c r="I503" s="6">
        <f>+'JUNIO ORD'!I503</f>
        <v>15357.91</v>
      </c>
      <c r="J503" s="6">
        <f>+'JUNIO ORD'!J503</f>
        <v>1123.96</v>
      </c>
      <c r="K503" s="6">
        <f>+'JUNIO ORD'!K503</f>
        <v>470.66</v>
      </c>
      <c r="L503" s="6">
        <f>+'JUNIO ORD'!L503</f>
        <v>0</v>
      </c>
      <c r="M503" s="6">
        <f>+'JUNIO ORD'!M503</f>
        <v>0</v>
      </c>
      <c r="N503" s="15">
        <f t="shared" si="7"/>
        <v>1195675.6399999999</v>
      </c>
    </row>
    <row r="504" spans="1:14" x14ac:dyDescent="0.3">
      <c r="A504" s="3">
        <v>501</v>
      </c>
      <c r="B504" s="13" t="s">
        <v>514</v>
      </c>
      <c r="C504" s="6">
        <f>'JUNIO ORD'!C504+'1ER AJUSTE CUAT. 2024 '!C504</f>
        <v>163597.4</v>
      </c>
      <c r="D504" s="6">
        <f>'JUNIO ORD'!D504+'1ER AJUSTE CUAT. 2024 '!D504</f>
        <v>47952.77</v>
      </c>
      <c r="E504" s="6">
        <f>+'JUNIO ORD'!E504</f>
        <v>1694.8899999999999</v>
      </c>
      <c r="F504" s="6">
        <f>'JUNIO ORD'!F504</f>
        <v>4638.29</v>
      </c>
      <c r="G504" s="6">
        <f>+'JUNIO ORD'!G504</f>
        <v>2534.09</v>
      </c>
      <c r="H504" s="6">
        <f>+'JUNIO ORD'!H504</f>
        <v>844.94</v>
      </c>
      <c r="I504" s="6">
        <f>+'JUNIO ORD'!I504</f>
        <v>1887</v>
      </c>
      <c r="J504" s="6">
        <f>+'JUNIO ORD'!J504</f>
        <v>322.39</v>
      </c>
      <c r="K504" s="6">
        <f>+'JUNIO ORD'!K504</f>
        <v>56.81</v>
      </c>
      <c r="L504" s="6">
        <f>+'JUNIO ORD'!L504</f>
        <v>0</v>
      </c>
      <c r="M504" s="6">
        <f>+'JUNIO ORD'!M504</f>
        <v>0</v>
      </c>
      <c r="N504" s="15">
        <f t="shared" si="7"/>
        <v>223528.58000000002</v>
      </c>
    </row>
    <row r="505" spans="1:14" x14ac:dyDescent="0.3">
      <c r="A505" s="3">
        <v>502</v>
      </c>
      <c r="B505" s="13" t="s">
        <v>515</v>
      </c>
      <c r="C505" s="6">
        <f>'JUNIO ORD'!C505+'1ER AJUSTE CUAT. 2024 '!C505</f>
        <v>590855.76</v>
      </c>
      <c r="D505" s="6">
        <f>'JUNIO ORD'!D505+'1ER AJUSTE CUAT. 2024 '!D505</f>
        <v>62052.6</v>
      </c>
      <c r="E505" s="6">
        <f>+'JUNIO ORD'!E505</f>
        <v>4550.8999999999996</v>
      </c>
      <c r="F505" s="6">
        <f>'JUNIO ORD'!F505</f>
        <v>11465.36</v>
      </c>
      <c r="G505" s="6">
        <f>+'JUNIO ORD'!G505</f>
        <v>13495.44</v>
      </c>
      <c r="H505" s="6">
        <f>+'JUNIO ORD'!H505</f>
        <v>3141.01</v>
      </c>
      <c r="I505" s="6">
        <f>+'JUNIO ORD'!I505</f>
        <v>9161.52</v>
      </c>
      <c r="J505" s="6">
        <f>+'JUNIO ORD'!J505</f>
        <v>849.08</v>
      </c>
      <c r="K505" s="6">
        <f>+'JUNIO ORD'!K505</f>
        <v>260.47000000000003</v>
      </c>
      <c r="L505" s="6">
        <f>+'JUNIO ORD'!L505</f>
        <v>0</v>
      </c>
      <c r="M505" s="6">
        <f>+'JUNIO ORD'!M505</f>
        <v>0</v>
      </c>
      <c r="N505" s="15">
        <f t="shared" si="7"/>
        <v>695832.1399999999</v>
      </c>
    </row>
    <row r="506" spans="1:14" x14ac:dyDescent="0.3">
      <c r="A506" s="3">
        <v>503</v>
      </c>
      <c r="B506" s="13" t="s">
        <v>516</v>
      </c>
      <c r="C506" s="6">
        <f>'JUNIO ORD'!C506+'1ER AJUSTE CUAT. 2024 '!C506</f>
        <v>166050.35</v>
      </c>
      <c r="D506" s="6">
        <f>'JUNIO ORD'!D506+'1ER AJUSTE CUAT. 2024 '!D506</f>
        <v>51440.67</v>
      </c>
      <c r="E506" s="6">
        <f>+'JUNIO ORD'!E506</f>
        <v>1806.48</v>
      </c>
      <c r="F506" s="6">
        <f>'JUNIO ORD'!F506</f>
        <v>5789.16</v>
      </c>
      <c r="G506" s="6">
        <f>+'JUNIO ORD'!G506</f>
        <v>1064.3900000000001</v>
      </c>
      <c r="H506" s="6">
        <f>+'JUNIO ORD'!H506</f>
        <v>784.74</v>
      </c>
      <c r="I506" s="6">
        <f>+'JUNIO ORD'!I506</f>
        <v>952.12</v>
      </c>
      <c r="J506" s="6">
        <f>+'JUNIO ORD'!J506</f>
        <v>389.78</v>
      </c>
      <c r="K506" s="6">
        <f>+'JUNIO ORD'!K506</f>
        <v>33.619999999999997</v>
      </c>
      <c r="L506" s="6">
        <f>+'JUNIO ORD'!L506</f>
        <v>0</v>
      </c>
      <c r="M506" s="6">
        <f>+'JUNIO ORD'!M506</f>
        <v>0</v>
      </c>
      <c r="N506" s="15">
        <f t="shared" si="7"/>
        <v>228311.31000000003</v>
      </c>
    </row>
    <row r="507" spans="1:14" x14ac:dyDescent="0.3">
      <c r="A507" s="3">
        <v>504</v>
      </c>
      <c r="B507" s="13" t="s">
        <v>517</v>
      </c>
      <c r="C507" s="6">
        <f>'JUNIO ORD'!C507+'1ER AJUSTE CUAT. 2024 '!C507</f>
        <v>435668.5</v>
      </c>
      <c r="D507" s="6">
        <f>'JUNIO ORD'!D507+'1ER AJUSTE CUAT. 2024 '!D507</f>
        <v>81586.55</v>
      </c>
      <c r="E507" s="6">
        <f>+'JUNIO ORD'!E507</f>
        <v>2884.24</v>
      </c>
      <c r="F507" s="6">
        <f>'JUNIO ORD'!F507</f>
        <v>6556.42</v>
      </c>
      <c r="G507" s="6">
        <f>+'JUNIO ORD'!G507</f>
        <v>4011.99</v>
      </c>
      <c r="H507" s="6">
        <f>+'JUNIO ORD'!H507</f>
        <v>2371.91</v>
      </c>
      <c r="I507" s="6">
        <f>+'JUNIO ORD'!I507</f>
        <v>5025.71</v>
      </c>
      <c r="J507" s="6">
        <f>+'JUNIO ORD'!J507</f>
        <v>442.88</v>
      </c>
      <c r="K507" s="6">
        <f>+'JUNIO ORD'!K507</f>
        <v>218.62</v>
      </c>
      <c r="L507" s="6">
        <f>+'JUNIO ORD'!L507</f>
        <v>9245</v>
      </c>
      <c r="M507" s="6">
        <f>+'JUNIO ORD'!M507</f>
        <v>0</v>
      </c>
      <c r="N507" s="15">
        <f t="shared" si="7"/>
        <v>548011.81999999995</v>
      </c>
    </row>
    <row r="508" spans="1:14" x14ac:dyDescent="0.3">
      <c r="A508" s="3">
        <v>505</v>
      </c>
      <c r="B508" s="13" t="s">
        <v>518</v>
      </c>
      <c r="C508" s="6">
        <f>'JUNIO ORD'!C508+'1ER AJUSTE CUAT. 2024 '!C508</f>
        <v>1876118.53</v>
      </c>
      <c r="D508" s="6">
        <f>'JUNIO ORD'!D508+'1ER AJUSTE CUAT. 2024 '!D508</f>
        <v>172972.15</v>
      </c>
      <c r="E508" s="6">
        <f>+'JUNIO ORD'!E508</f>
        <v>8930.9200000000019</v>
      </c>
      <c r="F508" s="6">
        <f>'JUNIO ORD'!F508</f>
        <v>12658.38</v>
      </c>
      <c r="G508" s="6">
        <f>+'JUNIO ORD'!G508</f>
        <v>19121.45</v>
      </c>
      <c r="H508" s="6">
        <f>+'JUNIO ORD'!H508</f>
        <v>10743.69</v>
      </c>
      <c r="I508" s="6">
        <f>+'JUNIO ORD'!I508</f>
        <v>26060.05</v>
      </c>
      <c r="J508" s="6">
        <f>+'JUNIO ORD'!J508</f>
        <v>855.04</v>
      </c>
      <c r="K508" s="6">
        <f>+'JUNIO ORD'!K508</f>
        <v>1169.1400000000001</v>
      </c>
      <c r="L508" s="6">
        <f>+'JUNIO ORD'!L508</f>
        <v>0</v>
      </c>
      <c r="M508" s="6">
        <f>+'JUNIO ORD'!M508</f>
        <v>0</v>
      </c>
      <c r="N508" s="15">
        <f t="shared" si="7"/>
        <v>2128629.3499999996</v>
      </c>
    </row>
    <row r="509" spans="1:14" x14ac:dyDescent="0.3">
      <c r="A509" s="3">
        <v>506</v>
      </c>
      <c r="B509" s="13" t="s">
        <v>519</v>
      </c>
      <c r="C509" s="6">
        <f>'JUNIO ORD'!C509+'1ER AJUSTE CUAT. 2024 '!C509</f>
        <v>136698.26999999999</v>
      </c>
      <c r="D509" s="6">
        <f>'JUNIO ORD'!D509+'1ER AJUSTE CUAT. 2024 '!D509</f>
        <v>44593.11</v>
      </c>
      <c r="E509" s="6">
        <f>+'JUNIO ORD'!E509</f>
        <v>1539.72</v>
      </c>
      <c r="F509" s="6">
        <f>'JUNIO ORD'!F509</f>
        <v>4333.63</v>
      </c>
      <c r="G509" s="6">
        <f>+'JUNIO ORD'!G509</f>
        <v>2019.1</v>
      </c>
      <c r="H509" s="6">
        <f>+'JUNIO ORD'!H509</f>
        <v>695.28</v>
      </c>
      <c r="I509" s="6">
        <f>+'JUNIO ORD'!I509</f>
        <v>1452.36</v>
      </c>
      <c r="J509" s="6">
        <f>+'JUNIO ORD'!J509</f>
        <v>302.16000000000003</v>
      </c>
      <c r="K509" s="6">
        <f>+'JUNIO ORD'!K509</f>
        <v>41.84</v>
      </c>
      <c r="L509" s="6">
        <f>+'JUNIO ORD'!L509</f>
        <v>0</v>
      </c>
      <c r="M509" s="6">
        <f>+'JUNIO ORD'!M509</f>
        <v>0</v>
      </c>
      <c r="N509" s="15">
        <f t="shared" si="7"/>
        <v>191675.47</v>
      </c>
    </row>
    <row r="510" spans="1:14" x14ac:dyDescent="0.3">
      <c r="A510" s="3">
        <v>507</v>
      </c>
      <c r="B510" s="13" t="s">
        <v>520</v>
      </c>
      <c r="C510" s="6">
        <f>'JUNIO ORD'!C510+'1ER AJUSTE CUAT. 2024 '!C510</f>
        <v>366463.86</v>
      </c>
      <c r="D510" s="6">
        <f>'JUNIO ORD'!D510+'1ER AJUSTE CUAT. 2024 '!D510</f>
        <v>73441.72</v>
      </c>
      <c r="E510" s="6">
        <f>+'JUNIO ORD'!E510</f>
        <v>3075.27</v>
      </c>
      <c r="F510" s="6">
        <f>'JUNIO ORD'!F510</f>
        <v>7937.94</v>
      </c>
      <c r="G510" s="6">
        <f>+'JUNIO ORD'!G510</f>
        <v>8094.97</v>
      </c>
      <c r="H510" s="6">
        <f>+'JUNIO ORD'!H510</f>
        <v>1936.24</v>
      </c>
      <c r="I510" s="6">
        <f>+'JUNIO ORD'!I510</f>
        <v>5558.7</v>
      </c>
      <c r="J510" s="6">
        <f>+'JUNIO ORD'!J510</f>
        <v>554.37</v>
      </c>
      <c r="K510" s="6">
        <f>+'JUNIO ORD'!K510</f>
        <v>153.80000000000001</v>
      </c>
      <c r="L510" s="6">
        <f>+'JUNIO ORD'!L510</f>
        <v>0</v>
      </c>
      <c r="M510" s="6">
        <f>+'JUNIO ORD'!M510</f>
        <v>0</v>
      </c>
      <c r="N510" s="15">
        <f t="shared" si="7"/>
        <v>467216.86999999994</v>
      </c>
    </row>
    <row r="511" spans="1:14" x14ac:dyDescent="0.3">
      <c r="A511" s="3">
        <v>508</v>
      </c>
      <c r="B511" s="13" t="s">
        <v>521</v>
      </c>
      <c r="C511" s="6">
        <f>'JUNIO ORD'!C511+'1ER AJUSTE CUAT. 2024 '!C511</f>
        <v>267799.81</v>
      </c>
      <c r="D511" s="6">
        <f>'JUNIO ORD'!D511+'1ER AJUSTE CUAT. 2024 '!D511</f>
        <v>60470.86</v>
      </c>
      <c r="E511" s="6">
        <f>+'JUNIO ORD'!E511</f>
        <v>1831.91</v>
      </c>
      <c r="F511" s="6">
        <f>'JUNIO ORD'!F511</f>
        <v>4284.21</v>
      </c>
      <c r="G511" s="6">
        <f>+'JUNIO ORD'!G511</f>
        <v>4050.18</v>
      </c>
      <c r="H511" s="6">
        <f>+'JUNIO ORD'!H511</f>
        <v>1449.76</v>
      </c>
      <c r="I511" s="6">
        <f>+'JUNIO ORD'!I511</f>
        <v>3671.4</v>
      </c>
      <c r="J511" s="6">
        <f>+'JUNIO ORD'!J511</f>
        <v>282.5</v>
      </c>
      <c r="K511" s="6">
        <f>+'JUNIO ORD'!K511</f>
        <v>130.94</v>
      </c>
      <c r="L511" s="6">
        <f>+'JUNIO ORD'!L511</f>
        <v>0</v>
      </c>
      <c r="M511" s="6">
        <f>+'JUNIO ORD'!M511</f>
        <v>0</v>
      </c>
      <c r="N511" s="15">
        <f t="shared" si="7"/>
        <v>343971.57</v>
      </c>
    </row>
    <row r="512" spans="1:14" x14ac:dyDescent="0.3">
      <c r="A512" s="3">
        <v>509</v>
      </c>
      <c r="B512" s="13" t="s">
        <v>522</v>
      </c>
      <c r="C512" s="6">
        <f>'JUNIO ORD'!C512+'1ER AJUSTE CUAT. 2024 '!C512</f>
        <v>1137199.1100000001</v>
      </c>
      <c r="D512" s="6">
        <f>'JUNIO ORD'!D512+'1ER AJUSTE CUAT. 2024 '!D512</f>
        <v>129667.66</v>
      </c>
      <c r="E512" s="6">
        <f>+'JUNIO ORD'!E512</f>
        <v>7562.6099999999988</v>
      </c>
      <c r="F512" s="6">
        <f>'JUNIO ORD'!F512</f>
        <v>17664.400000000001</v>
      </c>
      <c r="G512" s="6">
        <f>+'JUNIO ORD'!G512</f>
        <v>29911.52</v>
      </c>
      <c r="H512" s="6">
        <f>+'JUNIO ORD'!H512</f>
        <v>6149.36</v>
      </c>
      <c r="I512" s="6">
        <f>+'JUNIO ORD'!I512</f>
        <v>20086.16</v>
      </c>
      <c r="J512" s="6">
        <f>+'JUNIO ORD'!J512</f>
        <v>1233.24</v>
      </c>
      <c r="K512" s="6">
        <f>+'JUNIO ORD'!K512</f>
        <v>556.78</v>
      </c>
      <c r="L512" s="6">
        <f>+'JUNIO ORD'!L512</f>
        <v>0</v>
      </c>
      <c r="M512" s="6">
        <f>+'JUNIO ORD'!M512</f>
        <v>0</v>
      </c>
      <c r="N512" s="15">
        <f t="shared" si="7"/>
        <v>1350030.84</v>
      </c>
    </row>
    <row r="513" spans="1:14" x14ac:dyDescent="0.3">
      <c r="A513" s="3">
        <v>510</v>
      </c>
      <c r="B513" s="13" t="s">
        <v>523</v>
      </c>
      <c r="C513" s="6">
        <f>'JUNIO ORD'!C513+'1ER AJUSTE CUAT. 2024 '!C513</f>
        <v>141912.79</v>
      </c>
      <c r="D513" s="6">
        <f>'JUNIO ORD'!D513+'1ER AJUSTE CUAT. 2024 '!D513</f>
        <v>35449.599999999999</v>
      </c>
      <c r="E513" s="6">
        <f>+'JUNIO ORD'!E513</f>
        <v>1747.78</v>
      </c>
      <c r="F513" s="6">
        <f>'JUNIO ORD'!F513</f>
        <v>5082.78</v>
      </c>
      <c r="G513" s="6">
        <f>+'JUNIO ORD'!G513</f>
        <v>1950.58</v>
      </c>
      <c r="H513" s="6">
        <f>+'JUNIO ORD'!H513</f>
        <v>705.86</v>
      </c>
      <c r="I513" s="6">
        <f>+'JUNIO ORD'!I513</f>
        <v>1321.47</v>
      </c>
      <c r="J513" s="6">
        <f>+'JUNIO ORD'!J513</f>
        <v>352.53</v>
      </c>
      <c r="K513" s="6">
        <f>+'JUNIO ORD'!K513</f>
        <v>35.93</v>
      </c>
      <c r="L513" s="6">
        <f>+'JUNIO ORD'!L513</f>
        <v>4194</v>
      </c>
      <c r="M513" s="6">
        <f>+'JUNIO ORD'!M513</f>
        <v>0</v>
      </c>
      <c r="N513" s="15">
        <f t="shared" si="7"/>
        <v>192753.31999999998</v>
      </c>
    </row>
    <row r="514" spans="1:14" x14ac:dyDescent="0.3">
      <c r="A514" s="3">
        <v>511</v>
      </c>
      <c r="B514" s="13" t="s">
        <v>524</v>
      </c>
      <c r="C514" s="6">
        <f>'JUNIO ORD'!C514+'1ER AJUSTE CUAT. 2024 '!C514</f>
        <v>406801.94</v>
      </c>
      <c r="D514" s="6">
        <f>'JUNIO ORD'!D514+'1ER AJUSTE CUAT. 2024 '!D514</f>
        <v>110216.79000000001</v>
      </c>
      <c r="E514" s="6">
        <f>+'JUNIO ORD'!E514</f>
        <v>3335.2200000000003</v>
      </c>
      <c r="F514" s="6">
        <f>'JUNIO ORD'!F514</f>
        <v>8528.14</v>
      </c>
      <c r="G514" s="6">
        <f>+'JUNIO ORD'!G514</f>
        <v>8695.4500000000007</v>
      </c>
      <c r="H514" s="6">
        <f>+'JUNIO ORD'!H514</f>
        <v>2155.9</v>
      </c>
      <c r="I514" s="6">
        <f>+'JUNIO ORD'!I514</f>
        <v>6058.5</v>
      </c>
      <c r="J514" s="6">
        <f>+'JUNIO ORD'!J514</f>
        <v>591.96</v>
      </c>
      <c r="K514" s="6">
        <f>+'JUNIO ORD'!K514</f>
        <v>174.16</v>
      </c>
      <c r="L514" s="6">
        <f>+'JUNIO ORD'!L514</f>
        <v>0</v>
      </c>
      <c r="M514" s="6">
        <f>+'JUNIO ORD'!M514</f>
        <v>0</v>
      </c>
      <c r="N514" s="15">
        <f t="shared" si="7"/>
        <v>546558.05999999994</v>
      </c>
    </row>
    <row r="515" spans="1:14" x14ac:dyDescent="0.3">
      <c r="A515" s="3">
        <v>512</v>
      </c>
      <c r="B515" s="13" t="s">
        <v>525</v>
      </c>
      <c r="C515" s="6">
        <f>'JUNIO ORD'!C515+'1ER AJUSTE CUAT. 2024 '!C515</f>
        <v>167112.23000000001</v>
      </c>
      <c r="D515" s="6">
        <f>'JUNIO ORD'!D515+'1ER AJUSTE CUAT. 2024 '!D515</f>
        <v>44600.800000000003</v>
      </c>
      <c r="E515" s="6">
        <f>+'JUNIO ORD'!E515</f>
        <v>1839.02</v>
      </c>
      <c r="F515" s="6">
        <f>'JUNIO ORD'!F515</f>
        <v>5129.72</v>
      </c>
      <c r="G515" s="6">
        <f>+'JUNIO ORD'!G515</f>
        <v>2822.1</v>
      </c>
      <c r="H515" s="6">
        <f>+'JUNIO ORD'!H515</f>
        <v>854.08</v>
      </c>
      <c r="I515" s="6">
        <f>+'JUNIO ORD'!I515</f>
        <v>1935.26</v>
      </c>
      <c r="J515" s="6">
        <f>+'JUNIO ORD'!J515</f>
        <v>355.59</v>
      </c>
      <c r="K515" s="6">
        <f>+'JUNIO ORD'!K515</f>
        <v>53.38</v>
      </c>
      <c r="L515" s="6">
        <f>+'JUNIO ORD'!L515</f>
        <v>2852</v>
      </c>
      <c r="M515" s="6">
        <f>+'JUNIO ORD'!M515</f>
        <v>0</v>
      </c>
      <c r="N515" s="15">
        <f t="shared" si="7"/>
        <v>227554.18000000002</v>
      </c>
    </row>
    <row r="516" spans="1:14" x14ac:dyDescent="0.3">
      <c r="A516" s="3">
        <v>513</v>
      </c>
      <c r="B516" s="13" t="s">
        <v>526</v>
      </c>
      <c r="C516" s="6">
        <f>'JUNIO ORD'!C516+'1ER AJUSTE CUAT. 2024 '!C516</f>
        <v>1004032.37</v>
      </c>
      <c r="D516" s="6">
        <f>'JUNIO ORD'!D516+'1ER AJUSTE CUAT. 2024 '!D516</f>
        <v>80520.399999999994</v>
      </c>
      <c r="E516" s="6">
        <f>+'JUNIO ORD'!E516</f>
        <v>6863.76</v>
      </c>
      <c r="F516" s="6">
        <f>'JUNIO ORD'!F516</f>
        <v>15605.31</v>
      </c>
      <c r="G516" s="6">
        <f>+'JUNIO ORD'!G516</f>
        <v>22846.93</v>
      </c>
      <c r="H516" s="6">
        <f>+'JUNIO ORD'!H516</f>
        <v>5472.06</v>
      </c>
      <c r="I516" s="6">
        <f>+'JUNIO ORD'!I516</f>
        <v>16871.86</v>
      </c>
      <c r="J516" s="6">
        <f>+'JUNIO ORD'!J516</f>
        <v>1090.6199999999999</v>
      </c>
      <c r="K516" s="6">
        <f>+'JUNIO ORD'!K516</f>
        <v>501.41</v>
      </c>
      <c r="L516" s="6">
        <f>+'JUNIO ORD'!L516</f>
        <v>0</v>
      </c>
      <c r="M516" s="6">
        <f>+'JUNIO ORD'!M516</f>
        <v>0</v>
      </c>
      <c r="N516" s="15">
        <f t="shared" ref="N516:N573" si="8">SUM(C516:M516)</f>
        <v>1153804.7200000002</v>
      </c>
    </row>
    <row r="517" spans="1:14" x14ac:dyDescent="0.3">
      <c r="A517" s="3">
        <v>514</v>
      </c>
      <c r="B517" s="13" t="s">
        <v>527</v>
      </c>
      <c r="C517" s="6">
        <f>'JUNIO ORD'!C517+'1ER AJUSTE CUAT. 2024 '!C517</f>
        <v>175393.37</v>
      </c>
      <c r="D517" s="6">
        <f>'JUNIO ORD'!D517+'1ER AJUSTE CUAT. 2024 '!D517</f>
        <v>61672.420000000006</v>
      </c>
      <c r="E517" s="6">
        <f>+'JUNIO ORD'!E517</f>
        <v>2054.0300000000002</v>
      </c>
      <c r="F517" s="6">
        <f>'JUNIO ORD'!F517</f>
        <v>5857.81</v>
      </c>
      <c r="G517" s="6">
        <f>+'JUNIO ORD'!G517</f>
        <v>2465.8200000000002</v>
      </c>
      <c r="H517" s="6">
        <f>+'JUNIO ORD'!H517</f>
        <v>884.3</v>
      </c>
      <c r="I517" s="6">
        <f>+'JUNIO ORD'!I517</f>
        <v>1722.96</v>
      </c>
      <c r="J517" s="6">
        <f>+'JUNIO ORD'!J517</f>
        <v>407.68</v>
      </c>
      <c r="K517" s="6">
        <f>+'JUNIO ORD'!K517</f>
        <v>50</v>
      </c>
      <c r="L517" s="6">
        <f>+'JUNIO ORD'!L517</f>
        <v>4441</v>
      </c>
      <c r="M517" s="6">
        <f>+'JUNIO ORD'!M517</f>
        <v>0</v>
      </c>
      <c r="N517" s="15">
        <f t="shared" si="8"/>
        <v>254949.38999999998</v>
      </c>
    </row>
    <row r="518" spans="1:14" x14ac:dyDescent="0.3">
      <c r="A518" s="3">
        <v>515</v>
      </c>
      <c r="B518" s="13" t="s">
        <v>528</v>
      </c>
      <c r="C518" s="6">
        <f>'JUNIO ORD'!C518+'1ER AJUSTE CUAT. 2024 '!C518</f>
        <v>12172304.739999998</v>
      </c>
      <c r="D518" s="6">
        <f>'JUNIO ORD'!D518+'1ER AJUSTE CUAT. 2024 '!D518</f>
        <v>1930472.09</v>
      </c>
      <c r="E518" s="6">
        <f>+'JUNIO ORD'!E518</f>
        <v>66486.710000000006</v>
      </c>
      <c r="F518" s="6">
        <f>'JUNIO ORD'!F518</f>
        <v>126193.11</v>
      </c>
      <c r="G518" s="6">
        <f>+'JUNIO ORD'!G518</f>
        <v>169507.12</v>
      </c>
      <c r="H518" s="6">
        <f>+'JUNIO ORD'!H518</f>
        <v>67891.460000000006</v>
      </c>
      <c r="I518" s="6">
        <f>+'JUNIO ORD'!I518</f>
        <v>175536.01</v>
      </c>
      <c r="J518" s="6">
        <f>+'JUNIO ORD'!J518</f>
        <v>8621.61</v>
      </c>
      <c r="K518" s="6">
        <f>+'JUNIO ORD'!K518</f>
        <v>6866.63</v>
      </c>
      <c r="L518" s="6">
        <f>+'JUNIO ORD'!L518</f>
        <v>488817</v>
      </c>
      <c r="M518" s="6">
        <f>+'JUNIO ORD'!M518</f>
        <v>0</v>
      </c>
      <c r="N518" s="15">
        <f t="shared" si="8"/>
        <v>15212696.479999999</v>
      </c>
    </row>
    <row r="519" spans="1:14" x14ac:dyDescent="0.3">
      <c r="A519" s="3">
        <v>516</v>
      </c>
      <c r="B519" s="13" t="s">
        <v>529</v>
      </c>
      <c r="C519" s="6">
        <f>'JUNIO ORD'!C519+'1ER AJUSTE CUAT. 2024 '!C519</f>
        <v>583778.43999999994</v>
      </c>
      <c r="D519" s="6">
        <f>'JUNIO ORD'!D519+'1ER AJUSTE CUAT. 2024 '!D519</f>
        <v>183401.28</v>
      </c>
      <c r="E519" s="6">
        <f>+'JUNIO ORD'!E519</f>
        <v>4400.34</v>
      </c>
      <c r="F519" s="6">
        <f>'JUNIO ORD'!F519</f>
        <v>10965.55</v>
      </c>
      <c r="G519" s="6">
        <f>+'JUNIO ORD'!G519</f>
        <v>13408.82</v>
      </c>
      <c r="H519" s="6">
        <f>+'JUNIO ORD'!H519</f>
        <v>3114.36</v>
      </c>
      <c r="I519" s="6">
        <f>+'JUNIO ORD'!I519</f>
        <v>9376.9699999999993</v>
      </c>
      <c r="J519" s="6">
        <f>+'JUNIO ORD'!J519</f>
        <v>751.37</v>
      </c>
      <c r="K519" s="6">
        <f>+'JUNIO ORD'!K519</f>
        <v>263.36</v>
      </c>
      <c r="L519" s="6">
        <f>+'JUNIO ORD'!L519</f>
        <v>40870</v>
      </c>
      <c r="M519" s="6">
        <f>+'JUNIO ORD'!M519</f>
        <v>0</v>
      </c>
      <c r="N519" s="15">
        <f t="shared" si="8"/>
        <v>850330.48999999987</v>
      </c>
    </row>
    <row r="520" spans="1:14" x14ac:dyDescent="0.3">
      <c r="A520" s="3">
        <v>517</v>
      </c>
      <c r="B520" s="13" t="s">
        <v>530</v>
      </c>
      <c r="C520" s="6">
        <f>'JUNIO ORD'!C520+'1ER AJUSTE CUAT. 2024 '!C520</f>
        <v>607475.61</v>
      </c>
      <c r="D520" s="6">
        <f>'JUNIO ORD'!D520+'1ER AJUSTE CUAT. 2024 '!D520</f>
        <v>57558.2</v>
      </c>
      <c r="E520" s="6">
        <f>+'JUNIO ORD'!E520</f>
        <v>4335.08</v>
      </c>
      <c r="F520" s="6">
        <f>'JUNIO ORD'!F520</f>
        <v>10317.57</v>
      </c>
      <c r="G520" s="6">
        <f>+'JUNIO ORD'!G520</f>
        <v>15888.93</v>
      </c>
      <c r="H520" s="6">
        <f>+'JUNIO ORD'!H520</f>
        <v>3275.56</v>
      </c>
      <c r="I520" s="6">
        <f>+'JUNIO ORD'!I520</f>
        <v>10531.9</v>
      </c>
      <c r="J520" s="6">
        <f>+'JUNIO ORD'!J520</f>
        <v>788.06</v>
      </c>
      <c r="K520" s="6">
        <f>+'JUNIO ORD'!K520</f>
        <v>288.16000000000003</v>
      </c>
      <c r="L520" s="6">
        <f>+'JUNIO ORD'!L520</f>
        <v>26090</v>
      </c>
      <c r="M520" s="6">
        <f>+'JUNIO ORD'!M520</f>
        <v>0</v>
      </c>
      <c r="N520" s="15">
        <f t="shared" si="8"/>
        <v>736549.07000000007</v>
      </c>
    </row>
    <row r="521" spans="1:14" x14ac:dyDescent="0.3">
      <c r="A521" s="3">
        <v>518</v>
      </c>
      <c r="B521" s="13" t="s">
        <v>531</v>
      </c>
      <c r="C521" s="6">
        <f>'JUNIO ORD'!C521+'1ER AJUSTE CUAT. 2024 '!C521</f>
        <v>90851.68</v>
      </c>
      <c r="D521" s="6">
        <f>'JUNIO ORD'!D521+'1ER AJUSTE CUAT. 2024 '!D521</f>
        <v>36992.409999999996</v>
      </c>
      <c r="E521" s="6">
        <f>+'JUNIO ORD'!E521</f>
        <v>1047.0300000000002</v>
      </c>
      <c r="F521" s="6">
        <f>'JUNIO ORD'!F521</f>
        <v>3008.15</v>
      </c>
      <c r="G521" s="6">
        <f>+'JUNIO ORD'!G521</f>
        <v>282.97000000000003</v>
      </c>
      <c r="H521" s="6">
        <f>+'JUNIO ORD'!H521</f>
        <v>456.79</v>
      </c>
      <c r="I521" s="6">
        <f>+'JUNIO ORD'!I521</f>
        <v>520.32000000000005</v>
      </c>
      <c r="J521" s="6">
        <f>+'JUNIO ORD'!J521</f>
        <v>199.86</v>
      </c>
      <c r="K521" s="6">
        <f>+'JUNIO ORD'!K521</f>
        <v>25.89</v>
      </c>
      <c r="L521" s="6">
        <f>+'JUNIO ORD'!L521</f>
        <v>0</v>
      </c>
      <c r="M521" s="6">
        <f>+'JUNIO ORD'!M521</f>
        <v>0</v>
      </c>
      <c r="N521" s="15">
        <f t="shared" si="8"/>
        <v>133385.1</v>
      </c>
    </row>
    <row r="522" spans="1:14" x14ac:dyDescent="0.3">
      <c r="A522" s="3">
        <v>519</v>
      </c>
      <c r="B522" s="13" t="s">
        <v>532</v>
      </c>
      <c r="C522" s="6">
        <f>'JUNIO ORD'!C522+'1ER AJUSTE CUAT. 2024 '!C522</f>
        <v>428263.37</v>
      </c>
      <c r="D522" s="6">
        <f>'JUNIO ORD'!D522+'1ER AJUSTE CUAT. 2024 '!D522</f>
        <v>111650.39</v>
      </c>
      <c r="E522" s="6">
        <f>+'JUNIO ORD'!E522</f>
        <v>3059.51</v>
      </c>
      <c r="F522" s="6">
        <f>'JUNIO ORD'!F522</f>
        <v>7177.98</v>
      </c>
      <c r="G522" s="6">
        <f>+'JUNIO ORD'!G522</f>
        <v>8503.4699999999993</v>
      </c>
      <c r="H522" s="6">
        <f>+'JUNIO ORD'!H522</f>
        <v>2318.83</v>
      </c>
      <c r="I522" s="6">
        <f>+'JUNIO ORD'!I522</f>
        <v>6621.62</v>
      </c>
      <c r="J522" s="6">
        <f>+'JUNIO ORD'!J522</f>
        <v>516.59</v>
      </c>
      <c r="K522" s="6">
        <f>+'JUNIO ORD'!K522</f>
        <v>206.67</v>
      </c>
      <c r="L522" s="6">
        <f>+'JUNIO ORD'!L522</f>
        <v>22978</v>
      </c>
      <c r="M522" s="6">
        <f>+'JUNIO ORD'!M522</f>
        <v>0</v>
      </c>
      <c r="N522" s="15">
        <f t="shared" si="8"/>
        <v>591296.42999999993</v>
      </c>
    </row>
    <row r="523" spans="1:14" x14ac:dyDescent="0.3">
      <c r="A523" s="3">
        <v>520</v>
      </c>
      <c r="B523" s="13" t="s">
        <v>533</v>
      </c>
      <c r="C523" s="6">
        <f>'JUNIO ORD'!C523+'1ER AJUSTE CUAT. 2024 '!C523</f>
        <v>970216.8600000001</v>
      </c>
      <c r="D523" s="6">
        <f>'JUNIO ORD'!D523+'1ER AJUSTE CUAT. 2024 '!D523</f>
        <v>327213.45999999996</v>
      </c>
      <c r="E523" s="6">
        <f>+'JUNIO ORD'!E523</f>
        <v>6911.32</v>
      </c>
      <c r="F523" s="6">
        <f>'JUNIO ORD'!F523</f>
        <v>16700.259999999998</v>
      </c>
      <c r="G523" s="6">
        <f>+'JUNIO ORD'!G523</f>
        <v>18754.16</v>
      </c>
      <c r="H523" s="6">
        <f>+'JUNIO ORD'!H523</f>
        <v>5211.4799999999996</v>
      </c>
      <c r="I523" s="6">
        <f>+'JUNIO ORD'!I523</f>
        <v>14520.06</v>
      </c>
      <c r="J523" s="6">
        <f>+'JUNIO ORD'!J523</f>
        <v>1207.8599999999999</v>
      </c>
      <c r="K523" s="6">
        <f>+'JUNIO ORD'!K523</f>
        <v>455.2</v>
      </c>
      <c r="L523" s="6">
        <f>+'JUNIO ORD'!L523</f>
        <v>29999</v>
      </c>
      <c r="M523" s="6">
        <f>+'JUNIO ORD'!M523</f>
        <v>0</v>
      </c>
      <c r="N523" s="15">
        <f t="shared" si="8"/>
        <v>1391189.6600000001</v>
      </c>
    </row>
    <row r="524" spans="1:14" x14ac:dyDescent="0.3">
      <c r="A524" s="3">
        <v>521</v>
      </c>
      <c r="B524" s="13" t="s">
        <v>534</v>
      </c>
      <c r="C524" s="6">
        <f>'JUNIO ORD'!C524+'1ER AJUSTE CUAT. 2024 '!C524</f>
        <v>93428.79</v>
      </c>
      <c r="D524" s="6">
        <f>'JUNIO ORD'!D524+'1ER AJUSTE CUAT. 2024 '!D524</f>
        <v>39893.399999999994</v>
      </c>
      <c r="E524" s="6">
        <f>+'JUNIO ORD'!E524</f>
        <v>1334.0500000000002</v>
      </c>
      <c r="F524" s="6">
        <f>'JUNIO ORD'!F524</f>
        <v>4022.59</v>
      </c>
      <c r="G524" s="6">
        <f>+'JUNIO ORD'!G524</f>
        <v>632.74</v>
      </c>
      <c r="H524" s="6">
        <f>+'JUNIO ORD'!H524</f>
        <v>449.02</v>
      </c>
      <c r="I524" s="6">
        <f>+'JUNIO ORD'!I524</f>
        <v>493.38</v>
      </c>
      <c r="J524" s="6">
        <f>+'JUNIO ORD'!J524</f>
        <v>275.06</v>
      </c>
      <c r="K524" s="6">
        <f>+'JUNIO ORD'!K524</f>
        <v>15.54</v>
      </c>
      <c r="L524" s="6">
        <f>+'JUNIO ORD'!L524</f>
        <v>1707</v>
      </c>
      <c r="M524" s="6">
        <f>+'JUNIO ORD'!M524</f>
        <v>0</v>
      </c>
      <c r="N524" s="15">
        <f t="shared" si="8"/>
        <v>142251.56999999998</v>
      </c>
    </row>
    <row r="525" spans="1:14" x14ac:dyDescent="0.3">
      <c r="A525" s="3">
        <v>522</v>
      </c>
      <c r="B525" s="13" t="s">
        <v>535</v>
      </c>
      <c r="C525" s="6">
        <f>'JUNIO ORD'!C525+'1ER AJUSTE CUAT. 2024 '!C525</f>
        <v>170986.97999999998</v>
      </c>
      <c r="D525" s="6">
        <f>'JUNIO ORD'!D525+'1ER AJUSTE CUAT. 2024 '!D525</f>
        <v>41078</v>
      </c>
      <c r="E525" s="6">
        <f>+'JUNIO ORD'!E525</f>
        <v>1765.03</v>
      </c>
      <c r="F525" s="6">
        <f>'JUNIO ORD'!F525</f>
        <v>4864.6099999999997</v>
      </c>
      <c r="G525" s="6">
        <f>+'JUNIO ORD'!G525</f>
        <v>3102.97</v>
      </c>
      <c r="H525" s="6">
        <f>+'JUNIO ORD'!H525</f>
        <v>880.15</v>
      </c>
      <c r="I525" s="6">
        <f>+'JUNIO ORD'!I525</f>
        <v>2119.66</v>
      </c>
      <c r="J525" s="6">
        <f>+'JUNIO ORD'!J525</f>
        <v>338.91</v>
      </c>
      <c r="K525" s="6">
        <f>+'JUNIO ORD'!K525</f>
        <v>58.52</v>
      </c>
      <c r="L525" s="6">
        <f>+'JUNIO ORD'!L525</f>
        <v>0</v>
      </c>
      <c r="M525" s="6">
        <f>+'JUNIO ORD'!M525</f>
        <v>0</v>
      </c>
      <c r="N525" s="15">
        <f t="shared" si="8"/>
        <v>225194.82999999996</v>
      </c>
    </row>
    <row r="526" spans="1:14" x14ac:dyDescent="0.3">
      <c r="A526" s="3">
        <v>523</v>
      </c>
      <c r="B526" s="13" t="s">
        <v>536</v>
      </c>
      <c r="C526" s="6">
        <f>'JUNIO ORD'!C526+'1ER AJUSTE CUAT. 2024 '!C526</f>
        <v>468638.12</v>
      </c>
      <c r="D526" s="6">
        <f>'JUNIO ORD'!D526+'1ER AJUSTE CUAT. 2024 '!D526</f>
        <v>77215.22</v>
      </c>
      <c r="E526" s="6">
        <f>+'JUNIO ORD'!E526</f>
        <v>3141.09</v>
      </c>
      <c r="F526" s="6">
        <f>'JUNIO ORD'!F526</f>
        <v>7442.9</v>
      </c>
      <c r="G526" s="6">
        <f>+'JUNIO ORD'!G526</f>
        <v>4101.57</v>
      </c>
      <c r="H526" s="6">
        <f>+'JUNIO ORD'!H526</f>
        <v>2522.37</v>
      </c>
      <c r="I526" s="6">
        <f>+'JUNIO ORD'!I526</f>
        <v>5152.13</v>
      </c>
      <c r="J526" s="6">
        <f>+'JUNIO ORD'!J526</f>
        <v>622.23</v>
      </c>
      <c r="K526" s="6">
        <f>+'JUNIO ORD'!K526</f>
        <v>223.93</v>
      </c>
      <c r="L526" s="6">
        <f>+'JUNIO ORD'!L526</f>
        <v>0</v>
      </c>
      <c r="M526" s="6">
        <f>+'JUNIO ORD'!M526</f>
        <v>0</v>
      </c>
      <c r="N526" s="15">
        <f t="shared" si="8"/>
        <v>569059.55999999994</v>
      </c>
    </row>
    <row r="527" spans="1:14" x14ac:dyDescent="0.3">
      <c r="A527" s="3">
        <v>524</v>
      </c>
      <c r="B527" s="13" t="s">
        <v>537</v>
      </c>
      <c r="C527" s="6">
        <f>'JUNIO ORD'!C527+'1ER AJUSTE CUAT. 2024 '!C527</f>
        <v>94517.22</v>
      </c>
      <c r="D527" s="6">
        <f>'JUNIO ORD'!D527+'1ER AJUSTE CUAT. 2024 '!D527</f>
        <v>35585.919999999998</v>
      </c>
      <c r="E527" s="6">
        <f>+'JUNIO ORD'!E527</f>
        <v>1189.49</v>
      </c>
      <c r="F527" s="6">
        <f>'JUNIO ORD'!F527</f>
        <v>3596.58</v>
      </c>
      <c r="G527" s="6">
        <f>+'JUNIO ORD'!G527</f>
        <v>819.05</v>
      </c>
      <c r="H527" s="6">
        <f>+'JUNIO ORD'!H527</f>
        <v>458.41</v>
      </c>
      <c r="I527" s="6">
        <f>+'JUNIO ORD'!I527</f>
        <v>637.78</v>
      </c>
      <c r="J527" s="6">
        <f>+'JUNIO ORD'!J527</f>
        <v>240.29</v>
      </c>
      <c r="K527" s="6">
        <f>+'JUNIO ORD'!K527</f>
        <v>19.850000000000001</v>
      </c>
      <c r="L527" s="6">
        <f>+'JUNIO ORD'!L527</f>
        <v>3871</v>
      </c>
      <c r="M527" s="6">
        <f>+'JUNIO ORD'!M527</f>
        <v>0</v>
      </c>
      <c r="N527" s="15">
        <f t="shared" si="8"/>
        <v>140935.59</v>
      </c>
    </row>
    <row r="528" spans="1:14" x14ac:dyDescent="0.3">
      <c r="A528" s="3">
        <v>525</v>
      </c>
      <c r="B528" s="13" t="s">
        <v>538</v>
      </c>
      <c r="C528" s="6">
        <f>'JUNIO ORD'!C528+'1ER AJUSTE CUAT. 2024 '!C528</f>
        <v>2003800.78</v>
      </c>
      <c r="D528" s="6">
        <f>'JUNIO ORD'!D528+'1ER AJUSTE CUAT. 2024 '!D528</f>
        <v>440089.26</v>
      </c>
      <c r="E528" s="6">
        <f>+'JUNIO ORD'!E528</f>
        <v>10419.300000000001</v>
      </c>
      <c r="F528" s="6">
        <f>'JUNIO ORD'!F528</f>
        <v>22870.54</v>
      </c>
      <c r="G528" s="6">
        <f>+'JUNIO ORD'!G528</f>
        <v>31460.799999999999</v>
      </c>
      <c r="H528" s="6">
        <f>+'JUNIO ORD'!H528</f>
        <v>10908.27</v>
      </c>
      <c r="I528" s="6">
        <f>+'JUNIO ORD'!I528</f>
        <v>28502.83</v>
      </c>
      <c r="J528" s="6">
        <f>+'JUNIO ORD'!J528</f>
        <v>1913.25</v>
      </c>
      <c r="K528" s="6">
        <f>+'JUNIO ORD'!K528</f>
        <v>1021.46</v>
      </c>
      <c r="L528" s="6">
        <f>+'JUNIO ORD'!L528</f>
        <v>478</v>
      </c>
      <c r="M528" s="6">
        <f>+'JUNIO ORD'!M528</f>
        <v>0</v>
      </c>
      <c r="N528" s="15">
        <f t="shared" si="8"/>
        <v>2551464.4899999998</v>
      </c>
    </row>
    <row r="529" spans="1:14" x14ac:dyDescent="0.3">
      <c r="A529" s="3">
        <v>526</v>
      </c>
      <c r="B529" s="13" t="s">
        <v>539</v>
      </c>
      <c r="C529" s="6">
        <f>'JUNIO ORD'!C529+'1ER AJUSTE CUAT. 2024 '!C529</f>
        <v>1715825.26</v>
      </c>
      <c r="D529" s="6">
        <f>'JUNIO ORD'!D529+'1ER AJUSTE CUAT. 2024 '!D529</f>
        <v>253019.05000000002</v>
      </c>
      <c r="E529" s="6">
        <f>+'JUNIO ORD'!E529</f>
        <v>11064.779999999999</v>
      </c>
      <c r="F529" s="6">
        <f>'JUNIO ORD'!F529</f>
        <v>24813.03</v>
      </c>
      <c r="G529" s="6">
        <f>+'JUNIO ORD'!G529</f>
        <v>42579.19</v>
      </c>
      <c r="H529" s="6">
        <f>+'JUNIO ORD'!H529</f>
        <v>9357.36</v>
      </c>
      <c r="I529" s="6">
        <f>+'JUNIO ORD'!I529</f>
        <v>30307.1</v>
      </c>
      <c r="J529" s="6">
        <f>+'JUNIO ORD'!J529</f>
        <v>1721.86</v>
      </c>
      <c r="K529" s="6">
        <f>+'JUNIO ORD'!K529</f>
        <v>870.9</v>
      </c>
      <c r="L529" s="6">
        <f>+'JUNIO ORD'!L529</f>
        <v>0</v>
      </c>
      <c r="M529" s="6">
        <f>+'JUNIO ORD'!M529</f>
        <v>0</v>
      </c>
      <c r="N529" s="15">
        <f t="shared" si="8"/>
        <v>2089558.5300000003</v>
      </c>
    </row>
    <row r="530" spans="1:14" x14ac:dyDescent="0.3">
      <c r="A530" s="3">
        <v>527</v>
      </c>
      <c r="B530" s="13" t="s">
        <v>540</v>
      </c>
      <c r="C530" s="6">
        <f>'JUNIO ORD'!C530+'1ER AJUSTE CUAT. 2024 '!C530</f>
        <v>352318.83</v>
      </c>
      <c r="D530" s="6">
        <f>'JUNIO ORD'!D530+'1ER AJUSTE CUAT. 2024 '!D530</f>
        <v>91699.41</v>
      </c>
      <c r="E530" s="6">
        <f>+'JUNIO ORD'!E530</f>
        <v>3088.74</v>
      </c>
      <c r="F530" s="6">
        <f>'JUNIO ORD'!F530</f>
        <v>8191.36</v>
      </c>
      <c r="G530" s="6">
        <f>+'JUNIO ORD'!G530</f>
        <v>6385.37</v>
      </c>
      <c r="H530" s="6">
        <f>+'JUNIO ORD'!H530</f>
        <v>1843.27</v>
      </c>
      <c r="I530" s="6">
        <f>+'JUNIO ORD'!I530</f>
        <v>4668.96</v>
      </c>
      <c r="J530" s="6">
        <f>+'JUNIO ORD'!J530</f>
        <v>604.04999999999995</v>
      </c>
      <c r="K530" s="6">
        <f>+'JUNIO ORD'!K530</f>
        <v>139.26</v>
      </c>
      <c r="L530" s="6">
        <f>+'JUNIO ORD'!L530</f>
        <v>21401</v>
      </c>
      <c r="M530" s="6">
        <f>+'JUNIO ORD'!M530</f>
        <v>0</v>
      </c>
      <c r="N530" s="15">
        <f t="shared" si="8"/>
        <v>490340.25</v>
      </c>
    </row>
    <row r="531" spans="1:14" x14ac:dyDescent="0.3">
      <c r="A531" s="3">
        <v>528</v>
      </c>
      <c r="B531" s="13" t="s">
        <v>541</v>
      </c>
      <c r="C531" s="6">
        <f>'JUNIO ORD'!C531+'1ER AJUSTE CUAT. 2024 '!C531</f>
        <v>195118.04</v>
      </c>
      <c r="D531" s="6">
        <f>'JUNIO ORD'!D531+'1ER AJUSTE CUAT. 2024 '!D531</f>
        <v>52734.579999999994</v>
      </c>
      <c r="E531" s="6">
        <f>+'JUNIO ORD'!E531</f>
        <v>1908.23</v>
      </c>
      <c r="F531" s="6">
        <f>'JUNIO ORD'!F531</f>
        <v>5233.34</v>
      </c>
      <c r="G531" s="6">
        <f>+'JUNIO ORD'!G531</f>
        <v>2316.98</v>
      </c>
      <c r="H531" s="6">
        <f>+'JUNIO ORD'!H531</f>
        <v>1006.37</v>
      </c>
      <c r="I531" s="6">
        <f>+'JUNIO ORD'!I531</f>
        <v>1986.16</v>
      </c>
      <c r="J531" s="6">
        <f>+'JUNIO ORD'!J531</f>
        <v>387.96</v>
      </c>
      <c r="K531" s="6">
        <f>+'JUNIO ORD'!K531</f>
        <v>69.03</v>
      </c>
      <c r="L531" s="6">
        <f>+'JUNIO ORD'!L531</f>
        <v>5805</v>
      </c>
      <c r="M531" s="6">
        <f>+'JUNIO ORD'!M531</f>
        <v>0</v>
      </c>
      <c r="N531" s="15">
        <f t="shared" si="8"/>
        <v>266565.69</v>
      </c>
    </row>
    <row r="532" spans="1:14" x14ac:dyDescent="0.3">
      <c r="A532" s="3">
        <v>529</v>
      </c>
      <c r="B532" s="13" t="s">
        <v>542</v>
      </c>
      <c r="C532" s="6">
        <f>'JUNIO ORD'!C532+'1ER AJUSTE CUAT. 2024 '!C532</f>
        <v>207052.97999999998</v>
      </c>
      <c r="D532" s="6">
        <f>'JUNIO ORD'!D532+'1ER AJUSTE CUAT. 2024 '!D532</f>
        <v>48123.8</v>
      </c>
      <c r="E532" s="6">
        <f>+'JUNIO ORD'!E532</f>
        <v>2175.8199999999997</v>
      </c>
      <c r="F532" s="6">
        <f>'JUNIO ORD'!F532</f>
        <v>6012.36</v>
      </c>
      <c r="G532" s="6">
        <f>+'JUNIO ORD'!G532</f>
        <v>3860.08</v>
      </c>
      <c r="H532" s="6">
        <f>+'JUNIO ORD'!H532</f>
        <v>1064.03</v>
      </c>
      <c r="I532" s="6">
        <f>+'JUNIO ORD'!I532</f>
        <v>2564.06</v>
      </c>
      <c r="J532" s="6">
        <f>+'JUNIO ORD'!J532</f>
        <v>417.19</v>
      </c>
      <c r="K532" s="6">
        <f>+'JUNIO ORD'!K532</f>
        <v>69.760000000000005</v>
      </c>
      <c r="L532" s="6">
        <f>+'JUNIO ORD'!L532</f>
        <v>0</v>
      </c>
      <c r="M532" s="6">
        <f>+'JUNIO ORD'!M532</f>
        <v>0</v>
      </c>
      <c r="N532" s="15">
        <f t="shared" si="8"/>
        <v>271340.08</v>
      </c>
    </row>
    <row r="533" spans="1:14" x14ac:dyDescent="0.3">
      <c r="A533" s="3">
        <v>530</v>
      </c>
      <c r="B533" s="13" t="s">
        <v>543</v>
      </c>
      <c r="C533" s="6">
        <f>'JUNIO ORD'!C533+'1ER AJUSTE CUAT. 2024 '!C533</f>
        <v>559364.72</v>
      </c>
      <c r="D533" s="6">
        <f>'JUNIO ORD'!D533+'1ER AJUSTE CUAT. 2024 '!D533</f>
        <v>121875.86</v>
      </c>
      <c r="E533" s="6">
        <f>+'JUNIO ORD'!E533</f>
        <v>3948.97</v>
      </c>
      <c r="F533" s="6">
        <f>'JUNIO ORD'!F533</f>
        <v>9542.36</v>
      </c>
      <c r="G533" s="6">
        <f>+'JUNIO ORD'!G533</f>
        <v>10127.67</v>
      </c>
      <c r="H533" s="6">
        <f>+'JUNIO ORD'!H533</f>
        <v>3003.02</v>
      </c>
      <c r="I533" s="6">
        <f>+'JUNIO ORD'!I533</f>
        <v>8032.84</v>
      </c>
      <c r="J533" s="6">
        <f>+'JUNIO ORD'!J533</f>
        <v>708.91</v>
      </c>
      <c r="K533" s="6">
        <f>+'JUNIO ORD'!K533</f>
        <v>262.35000000000002</v>
      </c>
      <c r="L533" s="6">
        <f>+'JUNIO ORD'!L533</f>
        <v>16261</v>
      </c>
      <c r="M533" s="6">
        <f>+'JUNIO ORD'!M533</f>
        <v>0</v>
      </c>
      <c r="N533" s="15">
        <f t="shared" si="8"/>
        <v>733127.7</v>
      </c>
    </row>
    <row r="534" spans="1:14" x14ac:dyDescent="0.3">
      <c r="A534" s="3">
        <v>531</v>
      </c>
      <c r="B534" s="13" t="s">
        <v>544</v>
      </c>
      <c r="C534" s="6">
        <f>'JUNIO ORD'!C534+'1ER AJUSTE CUAT. 2024 '!C534</f>
        <v>295583.55</v>
      </c>
      <c r="D534" s="6">
        <f>'JUNIO ORD'!D534+'1ER AJUSTE CUAT. 2024 '!D534</f>
        <v>48457.599999999999</v>
      </c>
      <c r="E534" s="6">
        <f>+'JUNIO ORD'!E534</f>
        <v>2510.3000000000002</v>
      </c>
      <c r="F534" s="6">
        <f>'JUNIO ORD'!F534</f>
        <v>6476.44</v>
      </c>
      <c r="G534" s="6">
        <f>+'JUNIO ORD'!G534</f>
        <v>6559.44</v>
      </c>
      <c r="H534" s="6">
        <f>+'JUNIO ORD'!H534</f>
        <v>1562.64</v>
      </c>
      <c r="I534" s="6">
        <f>+'JUNIO ORD'!I534</f>
        <v>4546.25</v>
      </c>
      <c r="J534" s="6">
        <f>+'JUNIO ORD'!J534</f>
        <v>448.42</v>
      </c>
      <c r="K534" s="6">
        <f>+'JUNIO ORD'!K534</f>
        <v>123.79</v>
      </c>
      <c r="L534" s="6">
        <f>+'JUNIO ORD'!L534</f>
        <v>6653</v>
      </c>
      <c r="M534" s="6">
        <f>+'JUNIO ORD'!M534</f>
        <v>0</v>
      </c>
      <c r="N534" s="15">
        <f t="shared" si="8"/>
        <v>372921.42999999993</v>
      </c>
    </row>
    <row r="535" spans="1:14" x14ac:dyDescent="0.3">
      <c r="A535" s="3">
        <v>532</v>
      </c>
      <c r="B535" s="13" t="s">
        <v>545</v>
      </c>
      <c r="C535" s="6">
        <f>'JUNIO ORD'!C535+'1ER AJUSTE CUAT. 2024 '!C535</f>
        <v>446828.66</v>
      </c>
      <c r="D535" s="6">
        <f>'JUNIO ORD'!D535+'1ER AJUSTE CUAT. 2024 '!D535</f>
        <v>112423.2</v>
      </c>
      <c r="E535" s="6">
        <f>+'JUNIO ORD'!E535</f>
        <v>3596.08</v>
      </c>
      <c r="F535" s="6">
        <f>'JUNIO ORD'!F535</f>
        <v>9096.2999999999993</v>
      </c>
      <c r="G535" s="6">
        <f>+'JUNIO ORD'!G535</f>
        <v>10468.33</v>
      </c>
      <c r="H535" s="6">
        <f>+'JUNIO ORD'!H535</f>
        <v>2375.69</v>
      </c>
      <c r="I535" s="6">
        <f>+'JUNIO ORD'!I535</f>
        <v>7110.68</v>
      </c>
      <c r="J535" s="6">
        <f>+'JUNIO ORD'!J535</f>
        <v>634.39</v>
      </c>
      <c r="K535" s="6">
        <f>+'JUNIO ORD'!K535</f>
        <v>194.84</v>
      </c>
      <c r="L535" s="6">
        <f>+'JUNIO ORD'!L535</f>
        <v>0</v>
      </c>
      <c r="M535" s="6">
        <f>+'JUNIO ORD'!M535</f>
        <v>0</v>
      </c>
      <c r="N535" s="15">
        <f t="shared" si="8"/>
        <v>592728.16999999993</v>
      </c>
    </row>
    <row r="536" spans="1:14" x14ac:dyDescent="0.3">
      <c r="A536" s="3">
        <v>533</v>
      </c>
      <c r="B536" s="13" t="s">
        <v>546</v>
      </c>
      <c r="C536" s="6">
        <f>'JUNIO ORD'!C536+'1ER AJUSTE CUAT. 2024 '!C536</f>
        <v>406609.55</v>
      </c>
      <c r="D536" s="6">
        <f>'JUNIO ORD'!D536+'1ER AJUSTE CUAT. 2024 '!D536</f>
        <v>117531.55</v>
      </c>
      <c r="E536" s="6">
        <f>+'JUNIO ORD'!E536</f>
        <v>3060.9700000000003</v>
      </c>
      <c r="F536" s="6">
        <f>'JUNIO ORD'!F536</f>
        <v>7485.38</v>
      </c>
      <c r="G536" s="6">
        <f>+'JUNIO ORD'!G536</f>
        <v>6895.97</v>
      </c>
      <c r="H536" s="6">
        <f>+'JUNIO ORD'!H536</f>
        <v>2181.42</v>
      </c>
      <c r="I536" s="6">
        <f>+'JUNIO ORD'!I536</f>
        <v>5661.07</v>
      </c>
      <c r="J536" s="6">
        <f>+'JUNIO ORD'!J536</f>
        <v>511.32</v>
      </c>
      <c r="K536" s="6">
        <f>+'JUNIO ORD'!K536</f>
        <v>187.33</v>
      </c>
      <c r="L536" s="6">
        <f>+'JUNIO ORD'!L536</f>
        <v>14782</v>
      </c>
      <c r="M536" s="6">
        <f>+'JUNIO ORD'!M536</f>
        <v>0</v>
      </c>
      <c r="N536" s="15">
        <f t="shared" si="8"/>
        <v>564906.55999999982</v>
      </c>
    </row>
    <row r="537" spans="1:14" x14ac:dyDescent="0.3">
      <c r="A537" s="3">
        <v>534</v>
      </c>
      <c r="B537" s="13" t="s">
        <v>547</v>
      </c>
      <c r="C537" s="6">
        <f>'JUNIO ORD'!C537+'1ER AJUSTE CUAT. 2024 '!C537</f>
        <v>482402.98</v>
      </c>
      <c r="D537" s="6">
        <f>'JUNIO ORD'!D537+'1ER AJUSTE CUAT. 2024 '!D537</f>
        <v>152025.60000000001</v>
      </c>
      <c r="E537" s="6">
        <f>+'JUNIO ORD'!E537</f>
        <v>3606.3</v>
      </c>
      <c r="F537" s="6">
        <f>'JUNIO ORD'!F537</f>
        <v>9012.49</v>
      </c>
      <c r="G537" s="6">
        <f>+'JUNIO ORD'!G537</f>
        <v>9121.58</v>
      </c>
      <c r="H537" s="6">
        <f>+'JUNIO ORD'!H537</f>
        <v>2569.7600000000002</v>
      </c>
      <c r="I537" s="6">
        <f>+'JUNIO ORD'!I537</f>
        <v>6905.86</v>
      </c>
      <c r="J537" s="6">
        <f>+'JUNIO ORD'!J537</f>
        <v>640.97</v>
      </c>
      <c r="K537" s="6">
        <f>+'JUNIO ORD'!K537</f>
        <v>216.76</v>
      </c>
      <c r="L537" s="6">
        <f>+'JUNIO ORD'!L537</f>
        <v>0</v>
      </c>
      <c r="M537" s="6">
        <f>+'JUNIO ORD'!M537</f>
        <v>0</v>
      </c>
      <c r="N537" s="15">
        <f t="shared" si="8"/>
        <v>666502.29999999993</v>
      </c>
    </row>
    <row r="538" spans="1:14" x14ac:dyDescent="0.3">
      <c r="A538" s="3">
        <v>535</v>
      </c>
      <c r="B538" s="13" t="s">
        <v>548</v>
      </c>
      <c r="C538" s="6">
        <f>'JUNIO ORD'!C538+'1ER AJUSTE CUAT. 2024 '!C538</f>
        <v>477425.43</v>
      </c>
      <c r="D538" s="6">
        <f>'JUNIO ORD'!D538+'1ER AJUSTE CUAT. 2024 '!D538</f>
        <v>55242.2</v>
      </c>
      <c r="E538" s="6">
        <f>+'JUNIO ORD'!E538</f>
        <v>3606.95</v>
      </c>
      <c r="F538" s="6">
        <f>'JUNIO ORD'!F538</f>
        <v>9116.39</v>
      </c>
      <c r="G538" s="6">
        <f>+'JUNIO ORD'!G538</f>
        <v>8260.33</v>
      </c>
      <c r="H538" s="6">
        <f>+'JUNIO ORD'!H538</f>
        <v>2536.98</v>
      </c>
      <c r="I538" s="6">
        <f>+'JUNIO ORD'!I538</f>
        <v>6556.68</v>
      </c>
      <c r="J538" s="6">
        <f>+'JUNIO ORD'!J538</f>
        <v>594.35</v>
      </c>
      <c r="K538" s="6">
        <f>+'JUNIO ORD'!K538</f>
        <v>212.57</v>
      </c>
      <c r="L538" s="6">
        <f>+'JUNIO ORD'!L538</f>
        <v>8020</v>
      </c>
      <c r="M538" s="6">
        <f>+'JUNIO ORD'!M538</f>
        <v>0</v>
      </c>
      <c r="N538" s="15">
        <f t="shared" si="8"/>
        <v>571571.87999999989</v>
      </c>
    </row>
    <row r="539" spans="1:14" x14ac:dyDescent="0.3">
      <c r="A539" s="3">
        <v>536</v>
      </c>
      <c r="B539" s="13" t="s">
        <v>549</v>
      </c>
      <c r="C539" s="6">
        <f>'JUNIO ORD'!C539+'1ER AJUSTE CUAT. 2024 '!C539</f>
        <v>142784.22999999998</v>
      </c>
      <c r="D539" s="6">
        <f>'JUNIO ORD'!D539+'1ER AJUSTE CUAT. 2024 '!D539</f>
        <v>42435.79</v>
      </c>
      <c r="E539" s="6">
        <f>+'JUNIO ORD'!E539</f>
        <v>1501.43</v>
      </c>
      <c r="F539" s="6">
        <f>'JUNIO ORD'!F539</f>
        <v>3992.6</v>
      </c>
      <c r="G539" s="6">
        <f>+'JUNIO ORD'!G539</f>
        <v>1126.32</v>
      </c>
      <c r="H539" s="6">
        <f>+'JUNIO ORD'!H539</f>
        <v>746.47</v>
      </c>
      <c r="I539" s="6">
        <f>+'JUNIO ORD'!I539</f>
        <v>1258.3399999999999</v>
      </c>
      <c r="J539" s="6">
        <f>+'JUNIO ORD'!J539</f>
        <v>307.33</v>
      </c>
      <c r="K539" s="6">
        <f>+'JUNIO ORD'!K539</f>
        <v>51.53</v>
      </c>
      <c r="L539" s="6">
        <f>+'JUNIO ORD'!L539</f>
        <v>2011</v>
      </c>
      <c r="M539" s="6">
        <f>+'JUNIO ORD'!M539</f>
        <v>0</v>
      </c>
      <c r="N539" s="15">
        <f t="shared" si="8"/>
        <v>196215.03999999998</v>
      </c>
    </row>
    <row r="540" spans="1:14" x14ac:dyDescent="0.3">
      <c r="A540" s="3">
        <v>537</v>
      </c>
      <c r="B540" s="13" t="s">
        <v>550</v>
      </c>
      <c r="C540" s="6">
        <f>'JUNIO ORD'!C540+'1ER AJUSTE CUAT. 2024 '!C540</f>
        <v>908383.05</v>
      </c>
      <c r="D540" s="6">
        <f>'JUNIO ORD'!D540+'1ER AJUSTE CUAT. 2024 '!D540</f>
        <v>261591.03</v>
      </c>
      <c r="E540" s="6">
        <f>+'JUNIO ORD'!E540</f>
        <v>7272.89</v>
      </c>
      <c r="F540" s="6">
        <f>'JUNIO ORD'!F540</f>
        <v>19143.849999999999</v>
      </c>
      <c r="G540" s="6">
        <f>+'JUNIO ORD'!G540</f>
        <v>17054.3</v>
      </c>
      <c r="H540" s="6">
        <f>+'JUNIO ORD'!H540</f>
        <v>4765.04</v>
      </c>
      <c r="I540" s="6">
        <f>+'JUNIO ORD'!I540</f>
        <v>12604.38</v>
      </c>
      <c r="J540" s="6">
        <f>+'JUNIO ORD'!J540</f>
        <v>1328.81</v>
      </c>
      <c r="K540" s="6">
        <f>+'JUNIO ORD'!K540</f>
        <v>376.72</v>
      </c>
      <c r="L540" s="6">
        <f>+'JUNIO ORD'!L540</f>
        <v>23551</v>
      </c>
      <c r="M540" s="6">
        <f>+'JUNIO ORD'!M540</f>
        <v>0</v>
      </c>
      <c r="N540" s="15">
        <f t="shared" si="8"/>
        <v>1256071.07</v>
      </c>
    </row>
    <row r="541" spans="1:14" x14ac:dyDescent="0.3">
      <c r="A541" s="3">
        <v>538</v>
      </c>
      <c r="B541" s="13" t="s">
        <v>551</v>
      </c>
      <c r="C541" s="6">
        <f>'JUNIO ORD'!C541+'1ER AJUSTE CUAT. 2024 '!C541</f>
        <v>142679.76999999999</v>
      </c>
      <c r="D541" s="6">
        <f>'JUNIO ORD'!D541+'1ER AJUSTE CUAT. 2024 '!D541</f>
        <v>62069.51</v>
      </c>
      <c r="E541" s="6">
        <f>+'JUNIO ORD'!E541</f>
        <v>1722.33</v>
      </c>
      <c r="F541" s="6">
        <f>'JUNIO ORD'!F541</f>
        <v>4959.71</v>
      </c>
      <c r="G541" s="6">
        <f>+'JUNIO ORD'!G541</f>
        <v>1801.88</v>
      </c>
      <c r="H541" s="6">
        <f>+'JUNIO ORD'!H541</f>
        <v>714.72</v>
      </c>
      <c r="I541" s="6">
        <f>+'JUNIO ORD'!I541</f>
        <v>1312.04</v>
      </c>
      <c r="J541" s="6">
        <f>+'JUNIO ORD'!J541</f>
        <v>343.38</v>
      </c>
      <c r="K541" s="6">
        <f>+'JUNIO ORD'!K541</f>
        <v>38.299999999999997</v>
      </c>
      <c r="L541" s="6">
        <f>+'JUNIO ORD'!L541</f>
        <v>0</v>
      </c>
      <c r="M541" s="6">
        <f>+'JUNIO ORD'!M541</f>
        <v>0</v>
      </c>
      <c r="N541" s="15">
        <f t="shared" si="8"/>
        <v>215641.63999999998</v>
      </c>
    </row>
    <row r="542" spans="1:14" x14ac:dyDescent="0.3">
      <c r="A542" s="3">
        <v>539</v>
      </c>
      <c r="B542" s="13" t="s">
        <v>552</v>
      </c>
      <c r="C542" s="6">
        <f>'JUNIO ORD'!C542+'1ER AJUSTE CUAT. 2024 '!C542</f>
        <v>658364.41</v>
      </c>
      <c r="D542" s="6">
        <f>'JUNIO ORD'!D542+'1ER AJUSTE CUAT. 2024 '!D542</f>
        <v>178417.43</v>
      </c>
      <c r="E542" s="6">
        <f>+'JUNIO ORD'!E542</f>
        <v>4016.9300000000003</v>
      </c>
      <c r="F542" s="6">
        <f>'JUNIO ORD'!F542</f>
        <v>8539.36</v>
      </c>
      <c r="G542" s="6">
        <f>+'JUNIO ORD'!G542</f>
        <v>15897.4</v>
      </c>
      <c r="H542" s="6">
        <f>+'JUNIO ORD'!H542</f>
        <v>3622.13</v>
      </c>
      <c r="I542" s="6">
        <f>+'JUNIO ORD'!I542</f>
        <v>11798.09</v>
      </c>
      <c r="J542" s="6">
        <f>+'JUNIO ORD'!J542</f>
        <v>580.05999999999995</v>
      </c>
      <c r="K542" s="6">
        <f>+'JUNIO ORD'!K542</f>
        <v>348.38</v>
      </c>
      <c r="L542" s="6">
        <f>+'JUNIO ORD'!L542</f>
        <v>0</v>
      </c>
      <c r="M542" s="6">
        <f>+'JUNIO ORD'!M542</f>
        <v>0</v>
      </c>
      <c r="N542" s="15">
        <f t="shared" si="8"/>
        <v>881584.19000000018</v>
      </c>
    </row>
    <row r="543" spans="1:14" x14ac:dyDescent="0.3">
      <c r="A543" s="3">
        <v>540</v>
      </c>
      <c r="B543" s="13" t="s">
        <v>553</v>
      </c>
      <c r="C543" s="6">
        <f>'JUNIO ORD'!C543+'1ER AJUSTE CUAT. 2024 '!C543</f>
        <v>1325925.77</v>
      </c>
      <c r="D543" s="6">
        <f>'JUNIO ORD'!D543+'1ER AJUSTE CUAT. 2024 '!D543</f>
        <v>283669.99</v>
      </c>
      <c r="E543" s="6">
        <f>+'JUNIO ORD'!E543</f>
        <v>7602.07</v>
      </c>
      <c r="F543" s="6">
        <f>'JUNIO ORD'!F543</f>
        <v>15551.6</v>
      </c>
      <c r="G543" s="6">
        <f>+'JUNIO ORD'!G543</f>
        <v>20692.93</v>
      </c>
      <c r="H543" s="6">
        <f>+'JUNIO ORD'!H543</f>
        <v>7317.36</v>
      </c>
      <c r="I543" s="6">
        <f>+'JUNIO ORD'!I543</f>
        <v>19541.62</v>
      </c>
      <c r="J543" s="6">
        <f>+'JUNIO ORD'!J543</f>
        <v>1235.4100000000001</v>
      </c>
      <c r="K543" s="6">
        <f>+'JUNIO ORD'!K543</f>
        <v>714.96</v>
      </c>
      <c r="L543" s="6">
        <f>+'JUNIO ORD'!L543</f>
        <v>0</v>
      </c>
      <c r="M543" s="6">
        <f>+'JUNIO ORD'!M543</f>
        <v>0</v>
      </c>
      <c r="N543" s="15">
        <f t="shared" si="8"/>
        <v>1682251.7100000002</v>
      </c>
    </row>
    <row r="544" spans="1:14" x14ac:dyDescent="0.3">
      <c r="A544" s="3">
        <v>541</v>
      </c>
      <c r="B544" s="13" t="s">
        <v>554</v>
      </c>
      <c r="C544" s="6">
        <f>'JUNIO ORD'!C544+'1ER AJUSTE CUAT. 2024 '!C544</f>
        <v>215851.44</v>
      </c>
      <c r="D544" s="6">
        <f>'JUNIO ORD'!D544+'1ER AJUSTE CUAT. 2024 '!D544</f>
        <v>58915.78</v>
      </c>
      <c r="E544" s="6">
        <f>+'JUNIO ORD'!E544</f>
        <v>2068.0299999999997</v>
      </c>
      <c r="F544" s="6">
        <f>'JUNIO ORD'!F544</f>
        <v>5747.05</v>
      </c>
      <c r="G544" s="6">
        <f>+'JUNIO ORD'!G544</f>
        <v>3928.59</v>
      </c>
      <c r="H544" s="6">
        <f>+'JUNIO ORD'!H544</f>
        <v>1108.29</v>
      </c>
      <c r="I544" s="6">
        <f>+'JUNIO ORD'!I544</f>
        <v>2744.8</v>
      </c>
      <c r="J544" s="6">
        <f>+'JUNIO ORD'!J544</f>
        <v>393.76</v>
      </c>
      <c r="K544" s="6">
        <f>+'JUNIO ORD'!K544</f>
        <v>75.94</v>
      </c>
      <c r="L544" s="6">
        <f>+'JUNIO ORD'!L544</f>
        <v>0</v>
      </c>
      <c r="M544" s="6">
        <f>+'JUNIO ORD'!M544</f>
        <v>0</v>
      </c>
      <c r="N544" s="15">
        <f t="shared" si="8"/>
        <v>290833.68</v>
      </c>
    </row>
    <row r="545" spans="1:14" x14ac:dyDescent="0.3">
      <c r="A545" s="3">
        <v>542</v>
      </c>
      <c r="B545" s="13" t="s">
        <v>555</v>
      </c>
      <c r="C545" s="6">
        <f>'JUNIO ORD'!C545+'1ER AJUSTE CUAT. 2024 '!C545</f>
        <v>163144.53</v>
      </c>
      <c r="D545" s="6">
        <f>'JUNIO ORD'!D545+'1ER AJUSTE CUAT. 2024 '!D545</f>
        <v>68236.22</v>
      </c>
      <c r="E545" s="6">
        <f>+'JUNIO ORD'!E545</f>
        <v>1815.4199999999998</v>
      </c>
      <c r="F545" s="6">
        <f>'JUNIO ORD'!F545</f>
        <v>5128.0200000000004</v>
      </c>
      <c r="G545" s="6">
        <f>+'JUNIO ORD'!G545</f>
        <v>2246.36</v>
      </c>
      <c r="H545" s="6">
        <f>+'JUNIO ORD'!H545</f>
        <v>828.73</v>
      </c>
      <c r="I545" s="6">
        <f>+'JUNIO ORD'!I545</f>
        <v>1670.4</v>
      </c>
      <c r="J545" s="6">
        <f>+'JUNIO ORD'!J545</f>
        <v>351.82</v>
      </c>
      <c r="K545" s="6">
        <f>+'JUNIO ORD'!K545</f>
        <v>50.07</v>
      </c>
      <c r="L545" s="6">
        <f>+'JUNIO ORD'!L545</f>
        <v>0</v>
      </c>
      <c r="M545" s="6">
        <f>+'JUNIO ORD'!M545</f>
        <v>0</v>
      </c>
      <c r="N545" s="15">
        <f t="shared" si="8"/>
        <v>243471.57</v>
      </c>
    </row>
    <row r="546" spans="1:14" x14ac:dyDescent="0.3">
      <c r="A546" s="3">
        <v>543</v>
      </c>
      <c r="B546" s="13" t="s">
        <v>556</v>
      </c>
      <c r="C546" s="6">
        <f>'JUNIO ORD'!C546+'1ER AJUSTE CUAT. 2024 '!C546</f>
        <v>699868.94</v>
      </c>
      <c r="D546" s="6">
        <f>'JUNIO ORD'!D546+'1ER AJUSTE CUAT. 2024 '!D546</f>
        <v>59465.670000000006</v>
      </c>
      <c r="E546" s="6">
        <f>+'JUNIO ORD'!E546</f>
        <v>4890.5499999999993</v>
      </c>
      <c r="F546" s="6">
        <f>'JUNIO ORD'!F546</f>
        <v>11126.56</v>
      </c>
      <c r="G546" s="6">
        <f>+'JUNIO ORD'!G546</f>
        <v>16529.09</v>
      </c>
      <c r="H546" s="6">
        <f>+'JUNIO ORD'!H546</f>
        <v>3815.74</v>
      </c>
      <c r="I546" s="6">
        <f>+'JUNIO ORD'!I546</f>
        <v>11822.15</v>
      </c>
      <c r="J546" s="6">
        <f>+'JUNIO ORD'!J546</f>
        <v>822.71</v>
      </c>
      <c r="K546" s="6">
        <f>+'JUNIO ORD'!K546</f>
        <v>347.51</v>
      </c>
      <c r="L546" s="6">
        <f>+'JUNIO ORD'!L546</f>
        <v>0</v>
      </c>
      <c r="M546" s="6">
        <f>+'JUNIO ORD'!M546</f>
        <v>0</v>
      </c>
      <c r="N546" s="15">
        <f t="shared" si="8"/>
        <v>808688.92</v>
      </c>
    </row>
    <row r="547" spans="1:14" x14ac:dyDescent="0.3">
      <c r="A547" s="3">
        <v>544</v>
      </c>
      <c r="B547" s="13" t="s">
        <v>557</v>
      </c>
      <c r="C547" s="6">
        <f>'JUNIO ORD'!C547+'1ER AJUSTE CUAT. 2024 '!C547</f>
        <v>413237</v>
      </c>
      <c r="D547" s="6">
        <f>'JUNIO ORD'!D547+'1ER AJUSTE CUAT. 2024 '!D547</f>
        <v>59000.23</v>
      </c>
      <c r="E547" s="6">
        <f>+'JUNIO ORD'!E547</f>
        <v>2549.42</v>
      </c>
      <c r="F547" s="6">
        <f>'JUNIO ORD'!F547</f>
        <v>5169.8599999999997</v>
      </c>
      <c r="G547" s="6">
        <f>+'JUNIO ORD'!G547</f>
        <v>2619.4499999999998</v>
      </c>
      <c r="H547" s="6">
        <f>+'JUNIO ORD'!H547</f>
        <v>2296.75</v>
      </c>
      <c r="I547" s="6">
        <f>+'JUNIO ORD'!I547</f>
        <v>4578.58</v>
      </c>
      <c r="J547" s="6">
        <f>+'JUNIO ORD'!J547</f>
        <v>345.61</v>
      </c>
      <c r="K547" s="6">
        <f>+'JUNIO ORD'!K547</f>
        <v>225.42</v>
      </c>
      <c r="L547" s="6">
        <f>+'JUNIO ORD'!L547</f>
        <v>0</v>
      </c>
      <c r="M547" s="6">
        <f>+'JUNIO ORD'!M547</f>
        <v>0</v>
      </c>
      <c r="N547" s="15">
        <f t="shared" si="8"/>
        <v>490022.31999999995</v>
      </c>
    </row>
    <row r="548" spans="1:14" x14ac:dyDescent="0.3">
      <c r="A548" s="3">
        <v>545</v>
      </c>
      <c r="B548" s="13" t="s">
        <v>558</v>
      </c>
      <c r="C548" s="6">
        <f>'JUNIO ORD'!C548+'1ER AJUSTE CUAT. 2024 '!C548</f>
        <v>1695453.83</v>
      </c>
      <c r="D548" s="6">
        <f>'JUNIO ORD'!D548+'1ER AJUSTE CUAT. 2024 '!D548</f>
        <v>463966.38</v>
      </c>
      <c r="E548" s="6">
        <f>+'JUNIO ORD'!E548</f>
        <v>13539.359999999999</v>
      </c>
      <c r="F548" s="6">
        <f>'JUNIO ORD'!F548</f>
        <v>33660.870000000003</v>
      </c>
      <c r="G548" s="6">
        <f>+'JUNIO ORD'!G548</f>
        <v>25208.46</v>
      </c>
      <c r="H548" s="6">
        <f>+'JUNIO ORD'!H548</f>
        <v>9066.0300000000007</v>
      </c>
      <c r="I548" s="6">
        <f>+'JUNIO ORD'!I548</f>
        <v>21989.96</v>
      </c>
      <c r="J548" s="6">
        <f>+'JUNIO ORD'!J548</f>
        <v>2261.9699999999998</v>
      </c>
      <c r="K548" s="6">
        <f>+'JUNIO ORD'!K548</f>
        <v>758.54</v>
      </c>
      <c r="L548" s="6">
        <f>+'JUNIO ORD'!L548</f>
        <v>36642</v>
      </c>
      <c r="M548" s="6">
        <f>+'JUNIO ORD'!M548</f>
        <v>0</v>
      </c>
      <c r="N548" s="15">
        <f t="shared" si="8"/>
        <v>2302547.4</v>
      </c>
    </row>
    <row r="549" spans="1:14" x14ac:dyDescent="0.3">
      <c r="A549" s="3">
        <v>546</v>
      </c>
      <c r="B549" s="13" t="s">
        <v>559</v>
      </c>
      <c r="C549" s="6">
        <f>'JUNIO ORD'!C549+'1ER AJUSTE CUAT. 2024 '!C549</f>
        <v>739250.61</v>
      </c>
      <c r="D549" s="6">
        <f>'JUNIO ORD'!D549+'1ER AJUSTE CUAT. 2024 '!D549</f>
        <v>129458.5</v>
      </c>
      <c r="E549" s="6">
        <f>+'JUNIO ORD'!E549</f>
        <v>5154.71</v>
      </c>
      <c r="F549" s="6">
        <f>'JUNIO ORD'!F549</f>
        <v>11680.19</v>
      </c>
      <c r="G549" s="6">
        <f>+'JUNIO ORD'!G549</f>
        <v>16276.21</v>
      </c>
      <c r="H549" s="6">
        <f>+'JUNIO ORD'!H549</f>
        <v>4030.22</v>
      </c>
      <c r="I549" s="6">
        <f>+'JUNIO ORD'!I549</f>
        <v>12114.97</v>
      </c>
      <c r="J549" s="6">
        <f>+'JUNIO ORD'!J549</f>
        <v>975.83</v>
      </c>
      <c r="K549" s="6">
        <f>+'JUNIO ORD'!K549</f>
        <v>365.71</v>
      </c>
      <c r="L549" s="6">
        <f>+'JUNIO ORD'!L549</f>
        <v>0</v>
      </c>
      <c r="M549" s="6">
        <f>+'JUNIO ORD'!M549</f>
        <v>0</v>
      </c>
      <c r="N549" s="15">
        <f t="shared" si="8"/>
        <v>919306.94999999972</v>
      </c>
    </row>
    <row r="550" spans="1:14" x14ac:dyDescent="0.3">
      <c r="A550" s="3">
        <v>547</v>
      </c>
      <c r="B550" s="13" t="s">
        <v>560</v>
      </c>
      <c r="C550" s="6">
        <f>'JUNIO ORD'!C550+'1ER AJUSTE CUAT. 2024 '!C550</f>
        <v>199757.46</v>
      </c>
      <c r="D550" s="6">
        <f>'JUNIO ORD'!D550+'1ER AJUSTE CUAT. 2024 '!D550</f>
        <v>64413.799999999996</v>
      </c>
      <c r="E550" s="6">
        <f>+'JUNIO ORD'!E550</f>
        <v>1906.88</v>
      </c>
      <c r="F550" s="6">
        <f>'JUNIO ORD'!F550</f>
        <v>5292.05</v>
      </c>
      <c r="G550" s="6">
        <f>+'JUNIO ORD'!G550</f>
        <v>2527.14</v>
      </c>
      <c r="H550" s="6">
        <f>+'JUNIO ORD'!H550</f>
        <v>1026.1500000000001</v>
      </c>
      <c r="I550" s="6">
        <f>+'JUNIO ORD'!I550</f>
        <v>2113.86</v>
      </c>
      <c r="J550" s="6">
        <f>+'JUNIO ORD'!J550</f>
        <v>356.72</v>
      </c>
      <c r="K550" s="6">
        <f>+'JUNIO ORD'!K550</f>
        <v>70.760000000000005</v>
      </c>
      <c r="L550" s="6">
        <f>+'JUNIO ORD'!L550</f>
        <v>6146</v>
      </c>
      <c r="M550" s="6">
        <f>+'JUNIO ORD'!M550</f>
        <v>0</v>
      </c>
      <c r="N550" s="15">
        <f t="shared" si="8"/>
        <v>283610.82</v>
      </c>
    </row>
    <row r="551" spans="1:14" x14ac:dyDescent="0.3">
      <c r="A551" s="3">
        <v>548</v>
      </c>
      <c r="B551" s="13" t="s">
        <v>561</v>
      </c>
      <c r="C551" s="6">
        <f>'JUNIO ORD'!C551+'1ER AJUSTE CUAT. 2024 '!C551</f>
        <v>374909.75</v>
      </c>
      <c r="D551" s="6">
        <f>'JUNIO ORD'!D551+'1ER AJUSTE CUAT. 2024 '!D551</f>
        <v>118099.83</v>
      </c>
      <c r="E551" s="6">
        <f>+'JUNIO ORD'!E551</f>
        <v>3045.3599999999997</v>
      </c>
      <c r="F551" s="6">
        <f>'JUNIO ORD'!F551</f>
        <v>8122.15</v>
      </c>
      <c r="G551" s="6">
        <f>+'JUNIO ORD'!G551</f>
        <v>5063.16</v>
      </c>
      <c r="H551" s="6">
        <f>+'JUNIO ORD'!H551</f>
        <v>1952.47</v>
      </c>
      <c r="I551" s="6">
        <f>+'JUNIO ORD'!I551</f>
        <v>4284.0200000000004</v>
      </c>
      <c r="J551" s="6">
        <f>+'JUNIO ORD'!J551</f>
        <v>715.96</v>
      </c>
      <c r="K551" s="6">
        <f>+'JUNIO ORD'!K551</f>
        <v>148.25</v>
      </c>
      <c r="L551" s="6">
        <f>+'JUNIO ORD'!L551</f>
        <v>15338</v>
      </c>
      <c r="M551" s="6">
        <f>+'JUNIO ORD'!M551</f>
        <v>0</v>
      </c>
      <c r="N551" s="15">
        <f t="shared" si="8"/>
        <v>531678.94999999995</v>
      </c>
    </row>
    <row r="552" spans="1:14" x14ac:dyDescent="0.3">
      <c r="A552" s="3">
        <v>549</v>
      </c>
      <c r="B552" s="13" t="s">
        <v>562</v>
      </c>
      <c r="C552" s="6">
        <f>'JUNIO ORD'!C552+'1ER AJUSTE CUAT. 2024 '!C552</f>
        <v>1674878.33</v>
      </c>
      <c r="D552" s="6">
        <f>'JUNIO ORD'!D552+'1ER AJUSTE CUAT. 2024 '!D552</f>
        <v>399694.93</v>
      </c>
      <c r="E552" s="6">
        <f>+'JUNIO ORD'!E552</f>
        <v>11594.84</v>
      </c>
      <c r="F552" s="6">
        <f>'JUNIO ORD'!F552</f>
        <v>27532.7</v>
      </c>
      <c r="G552" s="6">
        <f>+'JUNIO ORD'!G552</f>
        <v>29257.87</v>
      </c>
      <c r="H552" s="6">
        <f>+'JUNIO ORD'!H552</f>
        <v>9036.18</v>
      </c>
      <c r="I552" s="6">
        <f>+'JUNIO ORD'!I552</f>
        <v>24104.84</v>
      </c>
      <c r="J552" s="6">
        <f>+'JUNIO ORD'!J552</f>
        <v>1817.69</v>
      </c>
      <c r="K552" s="6">
        <f>+'JUNIO ORD'!K552</f>
        <v>806.61</v>
      </c>
      <c r="L552" s="6">
        <f>+'JUNIO ORD'!L552</f>
        <v>148365</v>
      </c>
      <c r="M552" s="6">
        <f>+'JUNIO ORD'!M552</f>
        <v>0</v>
      </c>
      <c r="N552" s="15">
        <f t="shared" si="8"/>
        <v>2327088.9900000002</v>
      </c>
    </row>
    <row r="553" spans="1:14" x14ac:dyDescent="0.3">
      <c r="A553" s="3">
        <v>550</v>
      </c>
      <c r="B553" s="13" t="s">
        <v>563</v>
      </c>
      <c r="C553" s="6">
        <f>'JUNIO ORD'!C553+'1ER AJUSTE CUAT. 2024 '!C553</f>
        <v>998135.23</v>
      </c>
      <c r="D553" s="6">
        <f>'JUNIO ORD'!D553+'1ER AJUSTE CUAT. 2024 '!D553</f>
        <v>163740.95000000001</v>
      </c>
      <c r="E553" s="6">
        <f>+'JUNIO ORD'!E553</f>
        <v>6109.95</v>
      </c>
      <c r="F553" s="6">
        <f>'JUNIO ORD'!F553</f>
        <v>14219.64</v>
      </c>
      <c r="G553" s="6">
        <f>+'JUNIO ORD'!G553</f>
        <v>14542.84</v>
      </c>
      <c r="H553" s="6">
        <f>+'JUNIO ORD'!H553</f>
        <v>5383.75</v>
      </c>
      <c r="I553" s="6">
        <f>+'JUNIO ORD'!I553</f>
        <v>13498.74</v>
      </c>
      <c r="J553" s="6">
        <f>+'JUNIO ORD'!J553</f>
        <v>1051.8399999999999</v>
      </c>
      <c r="K553" s="6">
        <f>+'JUNIO ORD'!K553</f>
        <v>493.07</v>
      </c>
      <c r="L553" s="6">
        <f>+'JUNIO ORD'!L553</f>
        <v>25340</v>
      </c>
      <c r="M553" s="6">
        <f>+'JUNIO ORD'!M553</f>
        <v>0</v>
      </c>
      <c r="N553" s="15">
        <f t="shared" si="8"/>
        <v>1242516.01</v>
      </c>
    </row>
    <row r="554" spans="1:14" x14ac:dyDescent="0.3">
      <c r="A554" s="3">
        <v>551</v>
      </c>
      <c r="B554" s="13" t="s">
        <v>564</v>
      </c>
      <c r="C554" s="6">
        <f>'JUNIO ORD'!C554+'1ER AJUSTE CUAT. 2024 '!C554</f>
        <v>5686337.8300000001</v>
      </c>
      <c r="D554" s="6">
        <f>'JUNIO ORD'!D554+'1ER AJUSTE CUAT. 2024 '!D554</f>
        <v>986512.83000000007</v>
      </c>
      <c r="E554" s="6">
        <f>+'JUNIO ORD'!E554</f>
        <v>27584.560000000001</v>
      </c>
      <c r="F554" s="6">
        <f>'JUNIO ORD'!F554</f>
        <v>49960.6</v>
      </c>
      <c r="G554" s="6">
        <f>+'JUNIO ORD'!G554</f>
        <v>75407.27</v>
      </c>
      <c r="H554" s="6">
        <f>+'JUNIO ORD'!H554</f>
        <v>31681.69</v>
      </c>
      <c r="I554" s="6">
        <f>+'JUNIO ORD'!I554</f>
        <v>81330.48</v>
      </c>
      <c r="J554" s="6">
        <f>+'JUNIO ORD'!J554</f>
        <v>3639.63</v>
      </c>
      <c r="K554" s="6">
        <f>+'JUNIO ORD'!K554</f>
        <v>3252.79</v>
      </c>
      <c r="L554" s="6">
        <f>+'JUNIO ORD'!L554</f>
        <v>305082</v>
      </c>
      <c r="M554" s="6">
        <f>+'JUNIO ORD'!M554</f>
        <v>0</v>
      </c>
      <c r="N554" s="15">
        <f t="shared" si="8"/>
        <v>7250789.6799999997</v>
      </c>
    </row>
    <row r="555" spans="1:14" x14ac:dyDescent="0.3">
      <c r="A555" s="3">
        <v>552</v>
      </c>
      <c r="B555" s="13" t="s">
        <v>565</v>
      </c>
      <c r="C555" s="6">
        <f>'JUNIO ORD'!C555+'1ER AJUSTE CUAT. 2024 '!C555</f>
        <v>108152.09999999999</v>
      </c>
      <c r="D555" s="6">
        <f>'JUNIO ORD'!D555+'1ER AJUSTE CUAT. 2024 '!D555</f>
        <v>58880.58</v>
      </c>
      <c r="E555" s="6">
        <f>+'JUNIO ORD'!E555</f>
        <v>1179.6299999999999</v>
      </c>
      <c r="F555" s="6">
        <f>'JUNIO ORD'!F555</f>
        <v>3299.49</v>
      </c>
      <c r="G555" s="6">
        <f>+'JUNIO ORD'!G555</f>
        <v>1030.1199999999999</v>
      </c>
      <c r="H555" s="6">
        <f>+'JUNIO ORD'!H555</f>
        <v>550.91</v>
      </c>
      <c r="I555" s="6">
        <f>+'JUNIO ORD'!I555</f>
        <v>938.62</v>
      </c>
      <c r="J555" s="6">
        <f>+'JUNIO ORD'!J555</f>
        <v>262.33999999999997</v>
      </c>
      <c r="K555" s="6">
        <f>+'JUNIO ORD'!K555</f>
        <v>33.71</v>
      </c>
      <c r="L555" s="6">
        <f>+'JUNIO ORD'!L555</f>
        <v>0</v>
      </c>
      <c r="M555" s="6">
        <f>+'JUNIO ORD'!M555</f>
        <v>0</v>
      </c>
      <c r="N555" s="15">
        <f t="shared" si="8"/>
        <v>174327.49999999997</v>
      </c>
    </row>
    <row r="556" spans="1:14" x14ac:dyDescent="0.3">
      <c r="A556" s="3">
        <v>553</v>
      </c>
      <c r="B556" s="13" t="s">
        <v>566</v>
      </c>
      <c r="C556" s="6">
        <f>'JUNIO ORD'!C556+'1ER AJUSTE CUAT. 2024 '!C556</f>
        <v>3131636.52</v>
      </c>
      <c r="D556" s="6">
        <f>'JUNIO ORD'!D556+'1ER AJUSTE CUAT. 2024 '!D556</f>
        <v>388366.95999999996</v>
      </c>
      <c r="E556" s="6">
        <f>+'JUNIO ORD'!E556</f>
        <v>15275.79</v>
      </c>
      <c r="F556" s="6">
        <f>'JUNIO ORD'!F556</f>
        <v>26686.39</v>
      </c>
      <c r="G556" s="6">
        <f>+'JUNIO ORD'!G556</f>
        <v>29911.17</v>
      </c>
      <c r="H556" s="6">
        <f>+'JUNIO ORD'!H556</f>
        <v>17531.5</v>
      </c>
      <c r="I556" s="6">
        <f>+'JUNIO ORD'!I556</f>
        <v>40618.6</v>
      </c>
      <c r="J556" s="6">
        <f>+'JUNIO ORD'!J556</f>
        <v>2069.21</v>
      </c>
      <c r="K556" s="6">
        <f>+'JUNIO ORD'!K556</f>
        <v>1816.29</v>
      </c>
      <c r="L556" s="6">
        <f>+'JUNIO ORD'!L556</f>
        <v>0</v>
      </c>
      <c r="M556" s="6">
        <f>+'JUNIO ORD'!M556</f>
        <v>0</v>
      </c>
      <c r="N556" s="15">
        <f t="shared" si="8"/>
        <v>3653912.43</v>
      </c>
    </row>
    <row r="557" spans="1:14" x14ac:dyDescent="0.3">
      <c r="A557" s="3">
        <v>554</v>
      </c>
      <c r="B557" s="13" t="s">
        <v>567</v>
      </c>
      <c r="C557" s="6">
        <f>'JUNIO ORD'!C557+'1ER AJUSTE CUAT. 2024 '!C557</f>
        <v>689608.62000000011</v>
      </c>
      <c r="D557" s="6">
        <f>'JUNIO ORD'!D557+'1ER AJUSTE CUAT. 2024 '!D557</f>
        <v>184327.03</v>
      </c>
      <c r="E557" s="6">
        <f>+'JUNIO ORD'!E557</f>
        <v>5226.7300000000005</v>
      </c>
      <c r="F557" s="6">
        <f>'JUNIO ORD'!F557</f>
        <v>13382.18</v>
      </c>
      <c r="G557" s="6">
        <f>+'JUNIO ORD'!G557</f>
        <v>15153.21</v>
      </c>
      <c r="H557" s="6">
        <f>+'JUNIO ORD'!H557</f>
        <v>3645.47</v>
      </c>
      <c r="I557" s="6">
        <f>+'JUNIO ORD'!I557</f>
        <v>10581.76</v>
      </c>
      <c r="J557" s="6">
        <f>+'JUNIO ORD'!J557</f>
        <v>998.04</v>
      </c>
      <c r="K557" s="6">
        <f>+'JUNIO ORD'!K557</f>
        <v>299.2</v>
      </c>
      <c r="L557" s="6">
        <f>+'JUNIO ORD'!L557</f>
        <v>12878</v>
      </c>
      <c r="M557" s="6">
        <f>+'JUNIO ORD'!M557</f>
        <v>0</v>
      </c>
      <c r="N557" s="15">
        <f t="shared" si="8"/>
        <v>936100.24000000011</v>
      </c>
    </row>
    <row r="558" spans="1:14" x14ac:dyDescent="0.3">
      <c r="A558" s="3">
        <v>555</v>
      </c>
      <c r="B558" s="13" t="s">
        <v>568</v>
      </c>
      <c r="C558" s="6">
        <f>'JUNIO ORD'!C558+'1ER AJUSTE CUAT. 2024 '!C558</f>
        <v>382266.85</v>
      </c>
      <c r="D558" s="6">
        <f>'JUNIO ORD'!D558+'1ER AJUSTE CUAT. 2024 '!D558</f>
        <v>115740.89</v>
      </c>
      <c r="E558" s="6">
        <f>+'JUNIO ORD'!E558</f>
        <v>2924.7799999999997</v>
      </c>
      <c r="F558" s="6">
        <f>'JUNIO ORD'!F558</f>
        <v>7122.16</v>
      </c>
      <c r="G558" s="6">
        <f>+'JUNIO ORD'!G558</f>
        <v>8648.3799999999992</v>
      </c>
      <c r="H558" s="6">
        <f>+'JUNIO ORD'!H558</f>
        <v>2054.2199999999998</v>
      </c>
      <c r="I558" s="6">
        <f>+'JUNIO ORD'!I558</f>
        <v>6176.4</v>
      </c>
      <c r="J558" s="6">
        <f>+'JUNIO ORD'!J558</f>
        <v>488.89</v>
      </c>
      <c r="K558" s="6">
        <f>+'JUNIO ORD'!K558</f>
        <v>176.34</v>
      </c>
      <c r="L558" s="6">
        <f>+'JUNIO ORD'!L558</f>
        <v>0</v>
      </c>
      <c r="M558" s="6">
        <f>+'JUNIO ORD'!M558</f>
        <v>0</v>
      </c>
      <c r="N558" s="15">
        <f t="shared" si="8"/>
        <v>525598.90999999992</v>
      </c>
    </row>
    <row r="559" spans="1:14" x14ac:dyDescent="0.3">
      <c r="A559" s="3">
        <v>556</v>
      </c>
      <c r="B559" s="13" t="s">
        <v>569</v>
      </c>
      <c r="C559" s="6">
        <f>'JUNIO ORD'!C559+'1ER AJUSTE CUAT. 2024 '!C559</f>
        <v>123385.98000000001</v>
      </c>
      <c r="D559" s="6">
        <f>'JUNIO ORD'!D559+'1ER AJUSTE CUAT. 2024 '!D559</f>
        <v>46548.049999999996</v>
      </c>
      <c r="E559" s="6">
        <f>+'JUNIO ORD'!E559</f>
        <v>1342.16</v>
      </c>
      <c r="F559" s="6">
        <f>'JUNIO ORD'!F559</f>
        <v>3601.75</v>
      </c>
      <c r="G559" s="6">
        <f>+'JUNIO ORD'!G559</f>
        <v>770.23</v>
      </c>
      <c r="H559" s="6">
        <f>+'JUNIO ORD'!H559</f>
        <v>642.52</v>
      </c>
      <c r="I559" s="6">
        <f>+'JUNIO ORD'!I559</f>
        <v>984.39</v>
      </c>
      <c r="J559" s="6">
        <f>+'JUNIO ORD'!J559</f>
        <v>265.07</v>
      </c>
      <c r="K559" s="6">
        <f>+'JUNIO ORD'!K559</f>
        <v>43.16</v>
      </c>
      <c r="L559" s="6">
        <f>+'JUNIO ORD'!L559</f>
        <v>2759</v>
      </c>
      <c r="M559" s="6">
        <f>+'JUNIO ORD'!M559</f>
        <v>0</v>
      </c>
      <c r="N559" s="15">
        <f t="shared" si="8"/>
        <v>180342.31000000003</v>
      </c>
    </row>
    <row r="560" spans="1:14" x14ac:dyDescent="0.3">
      <c r="A560" s="3">
        <v>557</v>
      </c>
      <c r="B560" s="13" t="s">
        <v>570</v>
      </c>
      <c r="C560" s="6">
        <f>'JUNIO ORD'!C560+'1ER AJUSTE CUAT. 2024 '!C560</f>
        <v>2704595.96</v>
      </c>
      <c r="D560" s="6">
        <f>'JUNIO ORD'!D560+'1ER AJUSTE CUAT. 2024 '!D560</f>
        <v>719917.64</v>
      </c>
      <c r="E560" s="6">
        <f>+'JUNIO ORD'!E560</f>
        <v>16224.23</v>
      </c>
      <c r="F560" s="6">
        <f>'JUNIO ORD'!F560</f>
        <v>33241.93</v>
      </c>
      <c r="G560" s="6">
        <f>+'JUNIO ORD'!G560</f>
        <v>35986.550000000003</v>
      </c>
      <c r="H560" s="6">
        <f>+'JUNIO ORD'!H560</f>
        <v>14956.72</v>
      </c>
      <c r="I560" s="6">
        <f>+'JUNIO ORD'!I560</f>
        <v>37353.279999999999</v>
      </c>
      <c r="J560" s="6">
        <f>+'JUNIO ORD'!J560</f>
        <v>2764.26</v>
      </c>
      <c r="K560" s="6">
        <f>+'JUNIO ORD'!K560</f>
        <v>1453.16</v>
      </c>
      <c r="L560" s="6">
        <f>+'JUNIO ORD'!L560</f>
        <v>0</v>
      </c>
      <c r="M560" s="6">
        <f>+'JUNIO ORD'!M560</f>
        <v>0</v>
      </c>
      <c r="N560" s="15">
        <f t="shared" si="8"/>
        <v>3566493.73</v>
      </c>
    </row>
    <row r="561" spans="1:16" x14ac:dyDescent="0.3">
      <c r="A561" s="3">
        <v>558</v>
      </c>
      <c r="B561" s="13" t="s">
        <v>571</v>
      </c>
      <c r="C561" s="6">
        <f>'JUNIO ORD'!C561+'1ER AJUSTE CUAT. 2024 '!C561</f>
        <v>175761.62</v>
      </c>
      <c r="D561" s="6">
        <f>'JUNIO ORD'!D561+'1ER AJUSTE CUAT. 2024 '!D561</f>
        <v>32000.400000000001</v>
      </c>
      <c r="E561" s="6">
        <f>+'JUNIO ORD'!E561</f>
        <v>1672.83</v>
      </c>
      <c r="F561" s="6">
        <f>'JUNIO ORD'!F561</f>
        <v>4532.8100000000004</v>
      </c>
      <c r="G561" s="6">
        <f>+'JUNIO ORD'!G561</f>
        <v>3467.54</v>
      </c>
      <c r="H561" s="6">
        <f>+'JUNIO ORD'!H561</f>
        <v>912.4</v>
      </c>
      <c r="I561" s="6">
        <f>+'JUNIO ORD'!I561</f>
        <v>2392.4</v>
      </c>
      <c r="J561" s="6">
        <f>+'JUNIO ORD'!J561</f>
        <v>316.27</v>
      </c>
      <c r="K561" s="6">
        <f>+'JUNIO ORD'!K561</f>
        <v>65.05</v>
      </c>
      <c r="L561" s="6">
        <f>+'JUNIO ORD'!L561</f>
        <v>0</v>
      </c>
      <c r="M561" s="6">
        <f>+'JUNIO ORD'!M561</f>
        <v>0</v>
      </c>
      <c r="N561" s="15">
        <f t="shared" si="8"/>
        <v>221121.31999999995</v>
      </c>
    </row>
    <row r="562" spans="1:16" x14ac:dyDescent="0.3">
      <c r="A562" s="3">
        <v>559</v>
      </c>
      <c r="B562" s="13" t="s">
        <v>572</v>
      </c>
      <c r="C562" s="6">
        <f>'JUNIO ORD'!C562+'1ER AJUSTE CUAT. 2024 '!C562</f>
        <v>2906316.12</v>
      </c>
      <c r="D562" s="6">
        <f>'JUNIO ORD'!D562+'1ER AJUSTE CUAT. 2024 '!D562</f>
        <v>699770.52</v>
      </c>
      <c r="E562" s="6">
        <f>+'JUNIO ORD'!E562</f>
        <v>17818.120000000003</v>
      </c>
      <c r="F562" s="6">
        <f>'JUNIO ORD'!F562</f>
        <v>36911.879999999997</v>
      </c>
      <c r="G562" s="6">
        <f>+'JUNIO ORD'!G562</f>
        <v>58223.71</v>
      </c>
      <c r="H562" s="6">
        <f>+'JUNIO ORD'!H562</f>
        <v>16073.49</v>
      </c>
      <c r="I562" s="6">
        <f>+'JUNIO ORD'!I562</f>
        <v>47517.9</v>
      </c>
      <c r="J562" s="6">
        <f>+'JUNIO ORD'!J562</f>
        <v>2627.36</v>
      </c>
      <c r="K562" s="6">
        <f>+'JUNIO ORD'!K562</f>
        <v>1560.71</v>
      </c>
      <c r="L562" s="6">
        <f>+'JUNIO ORD'!L562</f>
        <v>125885</v>
      </c>
      <c r="M562" s="6">
        <f>+'JUNIO ORD'!M562</f>
        <v>0</v>
      </c>
      <c r="N562" s="15">
        <f t="shared" si="8"/>
        <v>3912704.81</v>
      </c>
    </row>
    <row r="563" spans="1:16" x14ac:dyDescent="0.3">
      <c r="A563" s="3">
        <v>560</v>
      </c>
      <c r="B563" s="13" t="s">
        <v>573</v>
      </c>
      <c r="C563" s="6">
        <f>'JUNIO ORD'!C563+'1ER AJUSTE CUAT. 2024 '!C563</f>
        <v>1037098.49</v>
      </c>
      <c r="D563" s="6">
        <f>'JUNIO ORD'!D563+'1ER AJUSTE CUAT. 2024 '!D563</f>
        <v>189547.74000000002</v>
      </c>
      <c r="E563" s="6">
        <f>+'JUNIO ORD'!E563</f>
        <v>6659.3099999999995</v>
      </c>
      <c r="F563" s="6">
        <f>'JUNIO ORD'!F563</f>
        <v>14475.65</v>
      </c>
      <c r="G563" s="6">
        <f>+'JUNIO ORD'!G563</f>
        <v>16470.830000000002</v>
      </c>
      <c r="H563" s="6">
        <f>+'JUNIO ORD'!H563</f>
        <v>5689.57</v>
      </c>
      <c r="I563" s="6">
        <f>+'JUNIO ORD'!I563</f>
        <v>14871.38</v>
      </c>
      <c r="J563" s="6">
        <f>+'JUNIO ORD'!J563</f>
        <v>1129.04</v>
      </c>
      <c r="K563" s="6">
        <f>+'JUNIO ORD'!K563</f>
        <v>535.85</v>
      </c>
      <c r="L563" s="6">
        <f>+'JUNIO ORD'!L563</f>
        <v>113858</v>
      </c>
      <c r="M563" s="6">
        <f>+'JUNIO ORD'!M563</f>
        <v>0</v>
      </c>
      <c r="N563" s="15">
        <f t="shared" si="8"/>
        <v>1400335.86</v>
      </c>
    </row>
    <row r="564" spans="1:16" x14ac:dyDescent="0.3">
      <c r="A564" s="3">
        <v>561</v>
      </c>
      <c r="B564" s="13" t="s">
        <v>574</v>
      </c>
      <c r="C564" s="6">
        <f>'JUNIO ORD'!C564+'1ER AJUSTE CUAT. 2024 '!C564</f>
        <v>636623.99</v>
      </c>
      <c r="D564" s="6">
        <f>'JUNIO ORD'!D564+'1ER AJUSTE CUAT. 2024 '!D564</f>
        <v>208933.38</v>
      </c>
      <c r="E564" s="6">
        <f>+'JUNIO ORD'!E564</f>
        <v>6116.89</v>
      </c>
      <c r="F564" s="6">
        <f>'JUNIO ORD'!F564</f>
        <v>16450.23</v>
      </c>
      <c r="G564" s="6">
        <f>+'JUNIO ORD'!G564</f>
        <v>7623.69</v>
      </c>
      <c r="H564" s="6">
        <f>+'JUNIO ORD'!H564</f>
        <v>3315.66</v>
      </c>
      <c r="I564" s="6">
        <f>+'JUNIO ORD'!I564</f>
        <v>6693.38</v>
      </c>
      <c r="J564" s="6">
        <f>+'JUNIO ORD'!J564</f>
        <v>1122.81</v>
      </c>
      <c r="K564" s="6">
        <f>+'JUNIO ORD'!K564</f>
        <v>238.45</v>
      </c>
      <c r="L564" s="6">
        <f>+'JUNIO ORD'!L564</f>
        <v>0</v>
      </c>
      <c r="M564" s="6">
        <f>+'JUNIO ORD'!M564</f>
        <v>0</v>
      </c>
      <c r="N564" s="15">
        <f t="shared" si="8"/>
        <v>887118.48</v>
      </c>
    </row>
    <row r="565" spans="1:16" x14ac:dyDescent="0.3">
      <c r="A565" s="3">
        <v>562</v>
      </c>
      <c r="B565" s="13" t="s">
        <v>575</v>
      </c>
      <c r="C565" s="6">
        <f>'JUNIO ORD'!C565+'1ER AJUSTE CUAT. 2024 '!C565</f>
        <v>261624.93</v>
      </c>
      <c r="D565" s="6">
        <f>'JUNIO ORD'!D565+'1ER AJUSTE CUAT. 2024 '!D565</f>
        <v>81443.070000000007</v>
      </c>
      <c r="E565" s="6">
        <f>+'JUNIO ORD'!E565</f>
        <v>2069.4499999999998</v>
      </c>
      <c r="F565" s="6">
        <f>'JUNIO ORD'!F565</f>
        <v>5249.99</v>
      </c>
      <c r="G565" s="6">
        <f>+'JUNIO ORD'!G565</f>
        <v>4236.5200000000004</v>
      </c>
      <c r="H565" s="6">
        <f>+'JUNIO ORD'!H565</f>
        <v>1388.56</v>
      </c>
      <c r="I565" s="6">
        <f>+'JUNIO ORD'!I565</f>
        <v>3464.92</v>
      </c>
      <c r="J565" s="6">
        <f>+'JUNIO ORD'!J565</f>
        <v>380.78</v>
      </c>
      <c r="K565" s="6">
        <f>+'JUNIO ORD'!K565</f>
        <v>113.8</v>
      </c>
      <c r="L565" s="6">
        <f>+'JUNIO ORD'!L565</f>
        <v>6800</v>
      </c>
      <c r="M565" s="6">
        <f>+'JUNIO ORD'!M565</f>
        <v>0</v>
      </c>
      <c r="N565" s="15">
        <f t="shared" si="8"/>
        <v>366772.02</v>
      </c>
    </row>
    <row r="566" spans="1:16" x14ac:dyDescent="0.3">
      <c r="A566" s="3">
        <v>563</v>
      </c>
      <c r="B566" s="13" t="s">
        <v>576</v>
      </c>
      <c r="C566" s="6">
        <f>'JUNIO ORD'!C566+'1ER AJUSTE CUAT. 2024 '!C566</f>
        <v>195306.91</v>
      </c>
      <c r="D566" s="6">
        <f>'JUNIO ORD'!D566+'1ER AJUSTE CUAT. 2024 '!D566</f>
        <v>55149.109999999993</v>
      </c>
      <c r="E566" s="6">
        <f>+'JUNIO ORD'!E566</f>
        <v>2007.98</v>
      </c>
      <c r="F566" s="6">
        <f>'JUNIO ORD'!F566</f>
        <v>5495.1</v>
      </c>
      <c r="G566" s="6">
        <f>+'JUNIO ORD'!G566</f>
        <v>3273.5</v>
      </c>
      <c r="H566" s="6">
        <f>+'JUNIO ORD'!H566</f>
        <v>1008.36</v>
      </c>
      <c r="I566" s="6">
        <f>+'JUNIO ORD'!I566</f>
        <v>2307.0300000000002</v>
      </c>
      <c r="J566" s="6">
        <f>+'JUNIO ORD'!J566</f>
        <v>389.7</v>
      </c>
      <c r="K566" s="6">
        <f>+'JUNIO ORD'!K566</f>
        <v>67.89</v>
      </c>
      <c r="L566" s="6">
        <f>+'JUNIO ORD'!L566</f>
        <v>0</v>
      </c>
      <c r="M566" s="6">
        <f>+'JUNIO ORD'!M566</f>
        <v>0</v>
      </c>
      <c r="N566" s="15">
        <f t="shared" si="8"/>
        <v>265005.58000000007</v>
      </c>
    </row>
    <row r="567" spans="1:16" x14ac:dyDescent="0.3">
      <c r="A567" s="3">
        <v>564</v>
      </c>
      <c r="B567" s="13" t="s">
        <v>577</v>
      </c>
      <c r="C567" s="6">
        <f>'JUNIO ORD'!C567+'1ER AJUSTE CUAT. 2024 '!C567</f>
        <v>250915.98</v>
      </c>
      <c r="D567" s="6">
        <f>'JUNIO ORD'!D567+'1ER AJUSTE CUAT. 2024 '!D567</f>
        <v>74855.45</v>
      </c>
      <c r="E567" s="6">
        <f>+'JUNIO ORD'!E567</f>
        <v>2361.94</v>
      </c>
      <c r="F567" s="6">
        <f>'JUNIO ORD'!F567</f>
        <v>6832.59</v>
      </c>
      <c r="G567" s="6">
        <f>+'JUNIO ORD'!G567</f>
        <v>3069.06</v>
      </c>
      <c r="H567" s="6">
        <f>+'JUNIO ORD'!H567</f>
        <v>1265.6300000000001</v>
      </c>
      <c r="I567" s="6">
        <f>+'JUNIO ORD'!I567</f>
        <v>2483.7600000000002</v>
      </c>
      <c r="J567" s="6">
        <f>+'JUNIO ORD'!J567</f>
        <v>454.71</v>
      </c>
      <c r="K567" s="6">
        <f>+'JUNIO ORD'!K567</f>
        <v>82.25</v>
      </c>
      <c r="L567" s="6">
        <f>+'JUNIO ORD'!L567</f>
        <v>338</v>
      </c>
      <c r="M567" s="6">
        <f>+'JUNIO ORD'!M567</f>
        <v>0</v>
      </c>
      <c r="N567" s="15">
        <f t="shared" si="8"/>
        <v>342659.37000000005</v>
      </c>
    </row>
    <row r="568" spans="1:16" x14ac:dyDescent="0.3">
      <c r="A568" s="3">
        <v>565</v>
      </c>
      <c r="B568" s="13" t="s">
        <v>578</v>
      </c>
      <c r="C568" s="6">
        <f>'JUNIO ORD'!C568+'1ER AJUSTE CUAT. 2024 '!C568</f>
        <v>6761797.0299999993</v>
      </c>
      <c r="D568" s="6">
        <f>'JUNIO ORD'!D568+'1ER AJUSTE CUAT. 2024 '!D568</f>
        <v>1232757.81</v>
      </c>
      <c r="E568" s="6">
        <f>+'JUNIO ORD'!E568</f>
        <v>34215.96</v>
      </c>
      <c r="F568" s="6">
        <f>'JUNIO ORD'!F568</f>
        <v>66365.47</v>
      </c>
      <c r="G568" s="6">
        <f>+'JUNIO ORD'!G568</f>
        <v>118440.19</v>
      </c>
      <c r="H568" s="6">
        <f>+'JUNIO ORD'!H568</f>
        <v>37415.25</v>
      </c>
      <c r="I568" s="6">
        <f>+'JUNIO ORD'!I568</f>
        <v>105648.99</v>
      </c>
      <c r="J568" s="6">
        <f>+'JUNIO ORD'!J568</f>
        <v>4250.95</v>
      </c>
      <c r="K568" s="6">
        <f>+'JUNIO ORD'!K568</f>
        <v>3773.91</v>
      </c>
      <c r="L568" s="6">
        <f>+'JUNIO ORD'!L568</f>
        <v>0</v>
      </c>
      <c r="M568" s="6">
        <f>+'JUNIO ORD'!M568</f>
        <v>0</v>
      </c>
      <c r="N568" s="15">
        <f t="shared" si="8"/>
        <v>8364665.5600000005</v>
      </c>
    </row>
    <row r="569" spans="1:16" x14ac:dyDescent="0.3">
      <c r="A569" s="3">
        <v>566</v>
      </c>
      <c r="B569" s="13" t="s">
        <v>579</v>
      </c>
      <c r="C569" s="6">
        <f>'JUNIO ORD'!C569+'1ER AJUSTE CUAT. 2024 '!C569</f>
        <v>410175.73000000004</v>
      </c>
      <c r="D569" s="6">
        <f>'JUNIO ORD'!D569+'1ER AJUSTE CUAT. 2024 '!D569</f>
        <v>86646.92</v>
      </c>
      <c r="E569" s="6">
        <f>+'JUNIO ORD'!E569</f>
        <v>3414.98</v>
      </c>
      <c r="F569" s="6">
        <f>'JUNIO ORD'!F569</f>
        <v>8865.2199999999993</v>
      </c>
      <c r="G569" s="6">
        <f>+'JUNIO ORD'!G569</f>
        <v>8124.21</v>
      </c>
      <c r="H569" s="6">
        <f>+'JUNIO ORD'!H569</f>
        <v>2163.27</v>
      </c>
      <c r="I569" s="6">
        <f>+'JUNIO ORD'!I569</f>
        <v>5828.93</v>
      </c>
      <c r="J569" s="6">
        <f>+'JUNIO ORD'!J569</f>
        <v>600.49</v>
      </c>
      <c r="K569" s="6">
        <f>+'JUNIO ORD'!K569</f>
        <v>171.63</v>
      </c>
      <c r="L569" s="6">
        <f>+'JUNIO ORD'!L569</f>
        <v>0</v>
      </c>
      <c r="M569" s="6">
        <f>+'JUNIO ORD'!M569</f>
        <v>0</v>
      </c>
      <c r="N569" s="15">
        <f t="shared" si="8"/>
        <v>525991.38</v>
      </c>
    </row>
    <row r="570" spans="1:16" x14ac:dyDescent="0.3">
      <c r="A570" s="3">
        <v>567</v>
      </c>
      <c r="B570" s="13" t="s">
        <v>580</v>
      </c>
      <c r="C570" s="6">
        <f>'JUNIO ORD'!C570+'1ER AJUSTE CUAT. 2024 '!C570</f>
        <v>384040.30000000005</v>
      </c>
      <c r="D570" s="6">
        <f>'JUNIO ORD'!D570+'1ER AJUSTE CUAT. 2024 '!D570</f>
        <v>55174.29</v>
      </c>
      <c r="E570" s="6">
        <f>+'JUNIO ORD'!E570</f>
        <v>3279.56</v>
      </c>
      <c r="F570" s="6">
        <f>'JUNIO ORD'!F570</f>
        <v>8461.06</v>
      </c>
      <c r="G570" s="6">
        <f>+'JUNIO ORD'!G570</f>
        <v>8825.49</v>
      </c>
      <c r="H570" s="6">
        <f>+'JUNIO ORD'!H570</f>
        <v>2029.23</v>
      </c>
      <c r="I570" s="6">
        <f>+'JUNIO ORD'!I570</f>
        <v>5881.74</v>
      </c>
      <c r="J570" s="6">
        <f>+'JUNIO ORD'!J570</f>
        <v>609.11</v>
      </c>
      <c r="K570" s="6">
        <f>+'JUNIO ORD'!K570</f>
        <v>159.97999999999999</v>
      </c>
      <c r="L570" s="6">
        <f>+'JUNIO ORD'!L570</f>
        <v>0</v>
      </c>
      <c r="M570" s="6">
        <f>+'JUNIO ORD'!M570</f>
        <v>0</v>
      </c>
      <c r="N570" s="15">
        <f t="shared" si="8"/>
        <v>468460.75999999995</v>
      </c>
    </row>
    <row r="571" spans="1:16" x14ac:dyDescent="0.3">
      <c r="A571" s="3">
        <v>568</v>
      </c>
      <c r="B571" s="13" t="s">
        <v>581</v>
      </c>
      <c r="C571" s="6">
        <f>'JUNIO ORD'!C571+'1ER AJUSTE CUAT. 2024 '!C571</f>
        <v>245334.45</v>
      </c>
      <c r="D571" s="6">
        <f>'JUNIO ORD'!D571+'1ER AJUSTE CUAT. 2024 '!D571</f>
        <v>78546.13</v>
      </c>
      <c r="E571" s="6">
        <f>+'JUNIO ORD'!E571</f>
        <v>1965.73</v>
      </c>
      <c r="F571" s="6">
        <f>'JUNIO ORD'!F571</f>
        <v>4914.47</v>
      </c>
      <c r="G571" s="6">
        <f>+'JUNIO ORD'!G571</f>
        <v>4300.09</v>
      </c>
      <c r="H571" s="6">
        <f>+'JUNIO ORD'!H571</f>
        <v>1309.23</v>
      </c>
      <c r="I571" s="6">
        <f>+'JUNIO ORD'!I571</f>
        <v>3398.41</v>
      </c>
      <c r="J571" s="6">
        <f>+'JUNIO ORD'!J571</f>
        <v>338.09</v>
      </c>
      <c r="K571" s="6">
        <f>+'JUNIO ORD'!K571</f>
        <v>108.77</v>
      </c>
      <c r="L571" s="6">
        <f>+'JUNIO ORD'!L571</f>
        <v>0</v>
      </c>
      <c r="M571" s="6">
        <f>+'JUNIO ORD'!M571</f>
        <v>0</v>
      </c>
      <c r="N571" s="15">
        <f t="shared" si="8"/>
        <v>340215.37</v>
      </c>
    </row>
    <row r="572" spans="1:16" x14ac:dyDescent="0.3">
      <c r="A572" s="3">
        <v>569</v>
      </c>
      <c r="B572" s="13" t="s">
        <v>582</v>
      </c>
      <c r="C572" s="6">
        <f>'JUNIO ORD'!C572+'1ER AJUSTE CUAT. 2024 '!C572</f>
        <v>227829.09000000003</v>
      </c>
      <c r="D572" s="6">
        <f>'JUNIO ORD'!D572+'1ER AJUSTE CUAT. 2024 '!D572</f>
        <v>72593.259999999995</v>
      </c>
      <c r="E572" s="6">
        <f>+'JUNIO ORD'!E572</f>
        <v>2285.27</v>
      </c>
      <c r="F572" s="6">
        <f>'JUNIO ORD'!F572</f>
        <v>6363.01</v>
      </c>
      <c r="G572" s="6">
        <f>+'JUNIO ORD'!G572</f>
        <v>3753.03</v>
      </c>
      <c r="H572" s="6">
        <f>+'JUNIO ORD'!H572</f>
        <v>1167.6099999999999</v>
      </c>
      <c r="I572" s="6">
        <f>+'JUNIO ORD'!I572</f>
        <v>2667.23</v>
      </c>
      <c r="J572" s="6">
        <f>+'JUNIO ORD'!J572</f>
        <v>443.98</v>
      </c>
      <c r="K572" s="6">
        <f>+'JUNIO ORD'!K572</f>
        <v>77.569999999999993</v>
      </c>
      <c r="L572" s="6">
        <f>+'JUNIO ORD'!L572</f>
        <v>6391</v>
      </c>
      <c r="M572" s="6">
        <f>+'JUNIO ORD'!M572</f>
        <v>0</v>
      </c>
      <c r="N572" s="15">
        <f t="shared" si="8"/>
        <v>323571.05000000005</v>
      </c>
      <c r="O572" s="8"/>
      <c r="P572" s="8"/>
    </row>
    <row r="573" spans="1:16" ht="15" thickBot="1" x14ac:dyDescent="0.35">
      <c r="A573" s="3">
        <v>570</v>
      </c>
      <c r="B573" s="13" t="s">
        <v>583</v>
      </c>
      <c r="C573" s="6">
        <f>'JUNIO ORD'!C573+'1ER AJUSTE CUAT. 2024 '!C573</f>
        <v>3244318.5500000003</v>
      </c>
      <c r="D573" s="6">
        <f>'JUNIO ORD'!D573+'1ER AJUSTE CUAT. 2024 '!D573</f>
        <v>549613.13</v>
      </c>
      <c r="E573" s="6">
        <f>+'JUNIO ORD'!E573</f>
        <v>18299.27</v>
      </c>
      <c r="F573" s="6">
        <f>'JUNIO ORD'!F573</f>
        <v>37458.39</v>
      </c>
      <c r="G573" s="6">
        <f>+'JUNIO ORD'!G573</f>
        <v>55606.54</v>
      </c>
      <c r="H573" s="6">
        <f>+'JUNIO ORD'!H573</f>
        <v>17899.82</v>
      </c>
      <c r="I573" s="6">
        <f>+'JUNIO ORD'!I573</f>
        <v>49528.51</v>
      </c>
      <c r="J573" s="6">
        <f>+'JUNIO ORD'!J573</f>
        <v>2824.91</v>
      </c>
      <c r="K573" s="6">
        <f>+'JUNIO ORD'!K573</f>
        <v>1749.64</v>
      </c>
      <c r="L573" s="6">
        <f>+'JUNIO ORD'!L573</f>
        <v>0</v>
      </c>
      <c r="M573" s="6">
        <f>+'JUNIO ORD'!M573</f>
        <v>0</v>
      </c>
      <c r="N573" s="15">
        <f t="shared" si="8"/>
        <v>3977298.7600000002</v>
      </c>
      <c r="O573" s="8"/>
      <c r="P573" s="8"/>
    </row>
    <row r="574" spans="1:16" ht="15" thickBot="1" x14ac:dyDescent="0.35">
      <c r="A574" s="31" t="s">
        <v>13</v>
      </c>
      <c r="B574" s="32"/>
      <c r="C574" s="7">
        <f t="shared" ref="C574:M574" si="9">SUM(C4:C573)</f>
        <v>750594857.04000032</v>
      </c>
      <c r="D574" s="7">
        <f t="shared" si="9"/>
        <v>139869382.99999997</v>
      </c>
      <c r="E574" s="7">
        <f t="shared" si="9"/>
        <v>4619603.400000006</v>
      </c>
      <c r="F574" s="7">
        <f t="shared" si="9"/>
        <v>9973830.0000000149</v>
      </c>
      <c r="G574" s="7">
        <f t="shared" si="9"/>
        <v>10481276.200000007</v>
      </c>
      <c r="H574" s="7">
        <f t="shared" si="9"/>
        <v>4096567.200000002</v>
      </c>
      <c r="I574" s="7">
        <f t="shared" si="9"/>
        <v>10262873.4</v>
      </c>
      <c r="J574" s="7">
        <f t="shared" si="9"/>
        <v>697985.79999999958</v>
      </c>
      <c r="K574" s="7">
        <f t="shared" si="9"/>
        <v>390640.8000000001</v>
      </c>
      <c r="L574" s="7">
        <f t="shared" si="9"/>
        <v>25932421</v>
      </c>
      <c r="M574" s="7">
        <f t="shared" si="9"/>
        <v>1276040.6299999999</v>
      </c>
      <c r="N574" s="7">
        <f>SUM(C574:M574)</f>
        <v>958195478.47000027</v>
      </c>
      <c r="O574" s="8"/>
      <c r="P574" s="8"/>
    </row>
    <row r="575" spans="1:16" x14ac:dyDescent="0.3">
      <c r="B575" s="33" t="s">
        <v>584</v>
      </c>
      <c r="C575" s="33"/>
      <c r="D575" s="33"/>
      <c r="E575" s="33"/>
      <c r="F575" s="33"/>
      <c r="K575" s="5"/>
      <c r="L575" s="5"/>
      <c r="N575" s="25"/>
      <c r="O575" s="8"/>
      <c r="P575" s="8"/>
    </row>
    <row r="576" spans="1:16" x14ac:dyDescent="0.3">
      <c r="N576" s="26"/>
    </row>
  </sheetData>
  <mergeCells count="4">
    <mergeCell ref="A1:N1"/>
    <mergeCell ref="A574:B574"/>
    <mergeCell ref="B575:F575"/>
    <mergeCell ref="A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5"/>
  <sheetViews>
    <sheetView tabSelected="1" zoomScale="80" zoomScaleNormal="80" workbookViewId="0">
      <pane xSplit="1" ySplit="3" topLeftCell="B559" activePane="bottomRight" state="frozen"/>
      <selection pane="topRight" activeCell="B1" sqref="B1"/>
      <selection pane="bottomLeft" activeCell="A4" sqref="A4"/>
      <selection pane="bottomRight" activeCell="B574" sqref="B574"/>
    </sheetView>
  </sheetViews>
  <sheetFormatPr baseColWidth="10" defaultColWidth="11.44140625" defaultRowHeight="14.4" x14ac:dyDescent="0.3"/>
  <cols>
    <col min="2" max="2" width="34.44140625" bestFit="1" customWidth="1"/>
    <col min="3" max="3" width="18.5546875" bestFit="1" customWidth="1"/>
    <col min="4" max="4" width="20.33203125" customWidth="1"/>
    <col min="5" max="6" width="15.6640625" customWidth="1"/>
    <col min="7" max="7" width="19.6640625" customWidth="1"/>
    <col min="8" max="9" width="17.6640625" customWidth="1"/>
    <col min="10" max="10" width="17" customWidth="1"/>
    <col min="11" max="11" width="17.6640625" customWidth="1"/>
    <col min="12" max="12" width="18.5546875" customWidth="1"/>
    <col min="13" max="13" width="18.6640625" customWidth="1"/>
    <col min="14" max="14" width="18" customWidth="1"/>
    <col min="15" max="15" width="16.33203125" bestFit="1" customWidth="1"/>
    <col min="16" max="16" width="11.5546875" bestFit="1" customWidth="1"/>
  </cols>
  <sheetData>
    <row r="1" spans="1:14" ht="51" customHeight="1" x14ac:dyDescent="0.3">
      <c r="A1" s="30" t="s">
        <v>592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5" thickBot="1" x14ac:dyDescent="0.35">
      <c r="A2" s="35" t="s">
        <v>587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85.5" customHeight="1" thickBot="1" x14ac:dyDescent="0.35">
      <c r="A3" s="22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  <c r="K3" s="23" t="s">
        <v>10</v>
      </c>
      <c r="L3" s="23" t="s">
        <v>11</v>
      </c>
      <c r="M3" s="23" t="s">
        <v>12</v>
      </c>
      <c r="N3" s="23" t="s">
        <v>13</v>
      </c>
    </row>
    <row r="4" spans="1:14" ht="15" thickBot="1" x14ac:dyDescent="0.35">
      <c r="A4" s="1">
        <v>1</v>
      </c>
      <c r="B4" s="13" t="s">
        <v>14</v>
      </c>
      <c r="C4" s="6">
        <v>153059.74</v>
      </c>
      <c r="D4" s="6">
        <v>53141.599999999999</v>
      </c>
      <c r="E4" s="6">
        <v>2061.71</v>
      </c>
      <c r="F4" s="6">
        <v>6015.99</v>
      </c>
      <c r="G4" s="6">
        <v>2141.63</v>
      </c>
      <c r="H4" s="6">
        <v>825.53</v>
      </c>
      <c r="I4" s="6">
        <v>1484.93</v>
      </c>
      <c r="J4" s="6">
        <v>418.93</v>
      </c>
      <c r="K4" s="6">
        <v>41.2</v>
      </c>
      <c r="L4" s="6">
        <v>2348</v>
      </c>
      <c r="M4" s="6">
        <v>0</v>
      </c>
      <c r="N4" s="15">
        <f t="shared" ref="N4:N67" si="0">SUM(C4:M4)</f>
        <v>221539.25999999998</v>
      </c>
    </row>
    <row r="5" spans="1:14" x14ac:dyDescent="0.3">
      <c r="A5" s="2">
        <v>2</v>
      </c>
      <c r="B5" s="13" t="s">
        <v>15</v>
      </c>
      <c r="C5" s="6">
        <v>4206089.71</v>
      </c>
      <c r="D5" s="6">
        <v>1084109.23</v>
      </c>
      <c r="E5" s="6">
        <v>33678.11</v>
      </c>
      <c r="F5" s="6">
        <v>78099.509999999995</v>
      </c>
      <c r="G5" s="6">
        <v>114427.31</v>
      </c>
      <c r="H5" s="6">
        <v>27082.35</v>
      </c>
      <c r="I5" s="6">
        <v>83599.520000000004</v>
      </c>
      <c r="J5" s="6">
        <v>5493.76</v>
      </c>
      <c r="K5" s="6">
        <v>2456.85</v>
      </c>
      <c r="L5" s="6">
        <v>0</v>
      </c>
      <c r="M5" s="6">
        <v>38782.69</v>
      </c>
      <c r="N5" s="15">
        <f t="shared" si="0"/>
        <v>5673819.0399999982</v>
      </c>
    </row>
    <row r="6" spans="1:14" ht="15" customHeight="1" x14ac:dyDescent="0.3">
      <c r="A6" s="3">
        <v>3</v>
      </c>
      <c r="B6" s="13" t="s">
        <v>16</v>
      </c>
      <c r="C6" s="6">
        <v>270805.68</v>
      </c>
      <c r="D6" s="6">
        <v>49565.599999999999</v>
      </c>
      <c r="E6" s="6">
        <v>2738.04</v>
      </c>
      <c r="F6" s="6">
        <v>7116.49</v>
      </c>
      <c r="G6" s="6">
        <v>6568.84</v>
      </c>
      <c r="H6" s="6">
        <v>1645.34</v>
      </c>
      <c r="I6" s="6">
        <v>4545.3100000000004</v>
      </c>
      <c r="J6" s="6">
        <v>495.78</v>
      </c>
      <c r="K6" s="6">
        <v>127.83</v>
      </c>
      <c r="L6" s="6">
        <v>0</v>
      </c>
      <c r="M6" s="6">
        <v>0</v>
      </c>
      <c r="N6" s="15">
        <f t="shared" si="0"/>
        <v>343608.91000000003</v>
      </c>
    </row>
    <row r="7" spans="1:14" ht="15" customHeight="1" x14ac:dyDescent="0.3">
      <c r="A7" s="3">
        <v>4</v>
      </c>
      <c r="B7" s="13" t="s">
        <v>17</v>
      </c>
      <c r="C7" s="6">
        <v>145213.23000000001</v>
      </c>
      <c r="D7" s="6">
        <v>47845.63</v>
      </c>
      <c r="E7" s="6">
        <v>1508.04</v>
      </c>
      <c r="F7" s="6">
        <v>3983.3</v>
      </c>
      <c r="G7" s="6">
        <v>2779.59</v>
      </c>
      <c r="H7" s="6">
        <v>869.74</v>
      </c>
      <c r="I7" s="6">
        <v>2122.9899999999998</v>
      </c>
      <c r="J7" s="6">
        <v>304.19</v>
      </c>
      <c r="K7" s="6">
        <v>64.91</v>
      </c>
      <c r="L7" s="6">
        <v>5613</v>
      </c>
      <c r="M7" s="6">
        <v>0</v>
      </c>
      <c r="N7" s="15">
        <f t="shared" si="0"/>
        <v>210304.62</v>
      </c>
    </row>
    <row r="8" spans="1:14" ht="15" customHeight="1" x14ac:dyDescent="0.3">
      <c r="A8" s="3">
        <v>5</v>
      </c>
      <c r="B8" s="13" t="s">
        <v>18</v>
      </c>
      <c r="C8" s="6">
        <v>2296974.44</v>
      </c>
      <c r="D8" s="6">
        <v>428352.84</v>
      </c>
      <c r="E8" s="6">
        <v>17826.48</v>
      </c>
      <c r="F8" s="6">
        <v>42506.48</v>
      </c>
      <c r="G8" s="6">
        <v>38031.68</v>
      </c>
      <c r="H8" s="6">
        <v>14605.49</v>
      </c>
      <c r="I8" s="6">
        <v>35840.57</v>
      </c>
      <c r="J8" s="6">
        <v>2800.04</v>
      </c>
      <c r="K8" s="6">
        <v>1311.88</v>
      </c>
      <c r="L8" s="6">
        <v>0</v>
      </c>
      <c r="M8" s="6">
        <v>0</v>
      </c>
      <c r="N8" s="15">
        <f t="shared" si="0"/>
        <v>2878249.9</v>
      </c>
    </row>
    <row r="9" spans="1:14" ht="15" customHeight="1" x14ac:dyDescent="0.3">
      <c r="A9" s="3">
        <v>6</v>
      </c>
      <c r="B9" s="13" t="s">
        <v>19</v>
      </c>
      <c r="C9" s="6">
        <v>3143606.6</v>
      </c>
      <c r="D9" s="6">
        <v>762572.62</v>
      </c>
      <c r="E9" s="6">
        <v>20096.899999999998</v>
      </c>
      <c r="F9" s="6">
        <v>40576.29</v>
      </c>
      <c r="G9" s="6">
        <v>51424.66</v>
      </c>
      <c r="H9" s="6">
        <v>21013.64</v>
      </c>
      <c r="I9" s="6">
        <v>53174.39</v>
      </c>
      <c r="J9" s="6">
        <v>2789.55</v>
      </c>
      <c r="K9" s="6">
        <v>2083.6</v>
      </c>
      <c r="L9" s="6">
        <v>153296</v>
      </c>
      <c r="M9" s="6">
        <v>0</v>
      </c>
      <c r="N9" s="15">
        <f t="shared" si="0"/>
        <v>4250634.25</v>
      </c>
    </row>
    <row r="10" spans="1:14" ht="15" customHeight="1" x14ac:dyDescent="0.3">
      <c r="A10" s="3">
        <v>7</v>
      </c>
      <c r="B10" s="13" t="s">
        <v>20</v>
      </c>
      <c r="C10" s="6">
        <v>324085.55</v>
      </c>
      <c r="D10" s="6">
        <v>101817.8</v>
      </c>
      <c r="E10" s="6">
        <v>3638.18</v>
      </c>
      <c r="F10" s="6">
        <v>10133.23</v>
      </c>
      <c r="G10" s="6">
        <v>6329.25</v>
      </c>
      <c r="H10" s="6">
        <v>1864.68</v>
      </c>
      <c r="I10" s="6">
        <v>4334.1499999999996</v>
      </c>
      <c r="J10" s="6">
        <v>711.35</v>
      </c>
      <c r="K10" s="6">
        <v>124.01</v>
      </c>
      <c r="L10" s="6">
        <v>0</v>
      </c>
      <c r="M10" s="6">
        <v>0</v>
      </c>
      <c r="N10" s="15">
        <f t="shared" si="0"/>
        <v>453038.19999999995</v>
      </c>
    </row>
    <row r="11" spans="1:14" ht="15" customHeight="1" x14ac:dyDescent="0.3">
      <c r="A11" s="3">
        <v>8</v>
      </c>
      <c r="B11" s="13" t="s">
        <v>21</v>
      </c>
      <c r="C11" s="6">
        <v>201734.92</v>
      </c>
      <c r="D11" s="6">
        <v>61646.68</v>
      </c>
      <c r="E11" s="6">
        <v>1859.7499999999998</v>
      </c>
      <c r="F11" s="6">
        <v>4631.45</v>
      </c>
      <c r="G11" s="6">
        <v>1859.44</v>
      </c>
      <c r="H11" s="6">
        <v>1259.92</v>
      </c>
      <c r="I11" s="6">
        <v>2397.06</v>
      </c>
      <c r="J11" s="6">
        <v>301.87</v>
      </c>
      <c r="K11" s="6">
        <v>105.81</v>
      </c>
      <c r="L11" s="6">
        <v>0</v>
      </c>
      <c r="M11" s="6">
        <v>0</v>
      </c>
      <c r="N11" s="15">
        <f t="shared" si="0"/>
        <v>275796.90000000002</v>
      </c>
    </row>
    <row r="12" spans="1:14" ht="15" customHeight="1" x14ac:dyDescent="0.3">
      <c r="A12" s="3">
        <v>9</v>
      </c>
      <c r="B12" s="13" t="s">
        <v>22</v>
      </c>
      <c r="C12" s="6">
        <v>613102.25</v>
      </c>
      <c r="D12" s="6">
        <v>167022.62</v>
      </c>
      <c r="E12" s="6">
        <v>5121.92</v>
      </c>
      <c r="F12" s="6">
        <v>12811.8</v>
      </c>
      <c r="G12" s="6">
        <v>17430.12</v>
      </c>
      <c r="H12" s="6">
        <v>3815.31</v>
      </c>
      <c r="I12" s="6">
        <v>11921.35</v>
      </c>
      <c r="J12" s="6">
        <v>952.81</v>
      </c>
      <c r="K12" s="6">
        <v>324.12</v>
      </c>
      <c r="L12" s="6">
        <v>0</v>
      </c>
      <c r="M12" s="6">
        <v>0</v>
      </c>
      <c r="N12" s="15">
        <f t="shared" si="0"/>
        <v>832502.30000000016</v>
      </c>
    </row>
    <row r="13" spans="1:14" ht="15" customHeight="1" x14ac:dyDescent="0.3">
      <c r="A13" s="3">
        <v>10</v>
      </c>
      <c r="B13" s="13" t="s">
        <v>23</v>
      </c>
      <c r="C13" s="6">
        <v>1827234.73</v>
      </c>
      <c r="D13" s="6">
        <v>397088.29</v>
      </c>
      <c r="E13" s="6">
        <v>12639.210000000001</v>
      </c>
      <c r="F13" s="6">
        <v>24675.78</v>
      </c>
      <c r="G13" s="6">
        <v>33513.79</v>
      </c>
      <c r="H13" s="6">
        <v>12386.37</v>
      </c>
      <c r="I13" s="6">
        <v>32896.870000000003</v>
      </c>
      <c r="J13" s="6">
        <v>1727.81</v>
      </c>
      <c r="K13" s="6">
        <v>1237.76</v>
      </c>
      <c r="L13" s="6">
        <v>86007</v>
      </c>
      <c r="M13" s="6">
        <v>0</v>
      </c>
      <c r="N13" s="15">
        <f t="shared" si="0"/>
        <v>2429407.61</v>
      </c>
    </row>
    <row r="14" spans="1:14" ht="15" customHeight="1" x14ac:dyDescent="0.3">
      <c r="A14" s="3">
        <v>11</v>
      </c>
      <c r="B14" s="13" t="s">
        <v>24</v>
      </c>
      <c r="C14" s="6">
        <v>164978.10999999999</v>
      </c>
      <c r="D14" s="6">
        <v>43714.44</v>
      </c>
      <c r="E14" s="6">
        <v>1851.5500000000002</v>
      </c>
      <c r="F14" s="6">
        <v>5010</v>
      </c>
      <c r="G14" s="6">
        <v>3627.5</v>
      </c>
      <c r="H14" s="6">
        <v>970.16</v>
      </c>
      <c r="I14" s="6">
        <v>2465.59</v>
      </c>
      <c r="J14" s="6">
        <v>347.31</v>
      </c>
      <c r="K14" s="6">
        <v>68.05</v>
      </c>
      <c r="L14" s="6">
        <v>0</v>
      </c>
      <c r="M14" s="6">
        <v>0</v>
      </c>
      <c r="N14" s="15">
        <f t="shared" si="0"/>
        <v>223032.70999999996</v>
      </c>
    </row>
    <row r="15" spans="1:14" ht="15" customHeight="1" x14ac:dyDescent="0.3">
      <c r="A15" s="3">
        <v>12</v>
      </c>
      <c r="B15" s="13" t="s">
        <v>25</v>
      </c>
      <c r="C15" s="6">
        <v>943803.74</v>
      </c>
      <c r="D15" s="6">
        <v>175803.22</v>
      </c>
      <c r="E15" s="6">
        <v>7705.5899999999992</v>
      </c>
      <c r="F15" s="6">
        <v>17715.8</v>
      </c>
      <c r="G15" s="6">
        <v>29475.27</v>
      </c>
      <c r="H15" s="6">
        <v>6101.99</v>
      </c>
      <c r="I15" s="6">
        <v>19843.849999999999</v>
      </c>
      <c r="J15" s="6">
        <v>1236.44</v>
      </c>
      <c r="K15" s="6">
        <v>555.14</v>
      </c>
      <c r="L15" s="6">
        <v>0</v>
      </c>
      <c r="M15" s="6">
        <v>0</v>
      </c>
      <c r="N15" s="15">
        <f t="shared" si="0"/>
        <v>1202241.04</v>
      </c>
    </row>
    <row r="16" spans="1:14" x14ac:dyDescent="0.3">
      <c r="A16" s="3">
        <v>13</v>
      </c>
      <c r="B16" s="13" t="s">
        <v>26</v>
      </c>
      <c r="C16" s="6">
        <v>599963.55000000005</v>
      </c>
      <c r="D16" s="6">
        <v>221335.22</v>
      </c>
      <c r="E16" s="6">
        <v>5273.59</v>
      </c>
      <c r="F16" s="6">
        <v>13310.17</v>
      </c>
      <c r="G16" s="6">
        <v>7615.57</v>
      </c>
      <c r="H16" s="6">
        <v>3715</v>
      </c>
      <c r="I16" s="6">
        <v>7901.79</v>
      </c>
      <c r="J16" s="6">
        <v>977.12</v>
      </c>
      <c r="K16" s="6">
        <v>309.5</v>
      </c>
      <c r="L16" s="6">
        <v>0</v>
      </c>
      <c r="M16" s="6">
        <v>0</v>
      </c>
      <c r="N16" s="15">
        <f t="shared" si="0"/>
        <v>860401.51</v>
      </c>
    </row>
    <row r="17" spans="1:14" x14ac:dyDescent="0.3">
      <c r="A17" s="3">
        <v>14</v>
      </c>
      <c r="B17" s="13" t="s">
        <v>27</v>
      </c>
      <c r="C17" s="6">
        <v>4926999.0199999996</v>
      </c>
      <c r="D17" s="6">
        <v>879103.07</v>
      </c>
      <c r="E17" s="6">
        <v>35299.42</v>
      </c>
      <c r="F17" s="6">
        <v>74015.27</v>
      </c>
      <c r="G17" s="6">
        <v>69447.289999999994</v>
      </c>
      <c r="H17" s="6">
        <v>32661.73</v>
      </c>
      <c r="I17" s="6">
        <v>76711.12</v>
      </c>
      <c r="J17" s="6">
        <v>6697.23</v>
      </c>
      <c r="K17" s="6">
        <v>3096.63</v>
      </c>
      <c r="L17" s="6">
        <v>0</v>
      </c>
      <c r="M17" s="6">
        <v>0</v>
      </c>
      <c r="N17" s="15">
        <f t="shared" si="0"/>
        <v>6104030.7800000003</v>
      </c>
    </row>
    <row r="18" spans="1:14" x14ac:dyDescent="0.3">
      <c r="A18" s="3">
        <v>15</v>
      </c>
      <c r="B18" s="13" t="s">
        <v>28</v>
      </c>
      <c r="C18" s="6">
        <v>497154.99</v>
      </c>
      <c r="D18" s="6">
        <v>81179.929999999993</v>
      </c>
      <c r="E18" s="6">
        <v>4715.21</v>
      </c>
      <c r="F18" s="6">
        <v>11865.71</v>
      </c>
      <c r="G18" s="6">
        <v>14100.98</v>
      </c>
      <c r="H18" s="6">
        <v>3082.31</v>
      </c>
      <c r="I18" s="6">
        <v>9311.76</v>
      </c>
      <c r="J18" s="6">
        <v>827.16</v>
      </c>
      <c r="K18" s="6">
        <v>253.17</v>
      </c>
      <c r="L18" s="6">
        <v>0</v>
      </c>
      <c r="M18" s="6">
        <v>0</v>
      </c>
      <c r="N18" s="15">
        <f t="shared" si="0"/>
        <v>622491.22</v>
      </c>
    </row>
    <row r="19" spans="1:14" x14ac:dyDescent="0.3">
      <c r="A19" s="3">
        <v>16</v>
      </c>
      <c r="B19" s="13" t="s">
        <v>29</v>
      </c>
      <c r="C19" s="6">
        <v>837573.75</v>
      </c>
      <c r="D19" s="6">
        <v>74357.2</v>
      </c>
      <c r="E19" s="6">
        <v>7007.1</v>
      </c>
      <c r="F19" s="6">
        <v>16307.13</v>
      </c>
      <c r="G19" s="6">
        <v>25966.44</v>
      </c>
      <c r="H19" s="6">
        <v>5390.2</v>
      </c>
      <c r="I19" s="6">
        <v>17140.53</v>
      </c>
      <c r="J19" s="6">
        <v>1139.1300000000001</v>
      </c>
      <c r="K19" s="6">
        <v>484.68</v>
      </c>
      <c r="L19" s="6">
        <v>0</v>
      </c>
      <c r="M19" s="6">
        <v>0</v>
      </c>
      <c r="N19" s="15">
        <f t="shared" si="0"/>
        <v>985366.15999999992</v>
      </c>
    </row>
    <row r="20" spans="1:14" x14ac:dyDescent="0.3">
      <c r="A20" s="3">
        <v>17</v>
      </c>
      <c r="B20" s="13" t="s">
        <v>30</v>
      </c>
      <c r="C20" s="6">
        <v>356532.66</v>
      </c>
      <c r="D20" s="6">
        <v>49681.4</v>
      </c>
      <c r="E20" s="6">
        <v>3494.71</v>
      </c>
      <c r="F20" s="6">
        <v>9038.91</v>
      </c>
      <c r="G20" s="6">
        <v>9323.7999999999993</v>
      </c>
      <c r="H20" s="6">
        <v>2175.12</v>
      </c>
      <c r="I20" s="6">
        <v>6291.82</v>
      </c>
      <c r="J20" s="6">
        <v>628.46</v>
      </c>
      <c r="K20" s="6">
        <v>171.82</v>
      </c>
      <c r="L20" s="6">
        <v>0</v>
      </c>
      <c r="M20" s="6">
        <v>0</v>
      </c>
      <c r="N20" s="15">
        <f t="shared" si="0"/>
        <v>437338.7</v>
      </c>
    </row>
    <row r="21" spans="1:14" x14ac:dyDescent="0.3">
      <c r="A21" s="3">
        <v>18</v>
      </c>
      <c r="B21" s="13" t="s">
        <v>31</v>
      </c>
      <c r="C21" s="6">
        <v>134594.54</v>
      </c>
      <c r="D21" s="6">
        <v>48011.71</v>
      </c>
      <c r="E21" s="6">
        <v>1686.8</v>
      </c>
      <c r="F21" s="6">
        <v>4704.25</v>
      </c>
      <c r="G21" s="6">
        <v>1912.6</v>
      </c>
      <c r="H21" s="6">
        <v>763.55</v>
      </c>
      <c r="I21" s="6">
        <v>1477.88</v>
      </c>
      <c r="J21" s="6">
        <v>349.4</v>
      </c>
      <c r="K21" s="6">
        <v>46.36</v>
      </c>
      <c r="L21" s="6">
        <v>0</v>
      </c>
      <c r="M21" s="6">
        <v>0</v>
      </c>
      <c r="N21" s="15">
        <f t="shared" si="0"/>
        <v>193547.08999999997</v>
      </c>
    </row>
    <row r="22" spans="1:14" x14ac:dyDescent="0.3">
      <c r="A22" s="3">
        <v>19</v>
      </c>
      <c r="B22" s="13" t="s">
        <v>32</v>
      </c>
      <c r="C22" s="6">
        <v>291104.44</v>
      </c>
      <c r="D22" s="6">
        <v>47628.6</v>
      </c>
      <c r="E22" s="6">
        <v>3001.3300000000004</v>
      </c>
      <c r="F22" s="6">
        <v>7978.87</v>
      </c>
      <c r="G22" s="6">
        <v>7042.26</v>
      </c>
      <c r="H22" s="6">
        <v>1741.8</v>
      </c>
      <c r="I22" s="6">
        <v>4792.1499999999996</v>
      </c>
      <c r="J22" s="6">
        <v>558.14</v>
      </c>
      <c r="K22" s="6">
        <v>130.44</v>
      </c>
      <c r="L22" s="6">
        <v>53857</v>
      </c>
      <c r="M22" s="6">
        <v>0</v>
      </c>
      <c r="N22" s="15">
        <f t="shared" si="0"/>
        <v>417835.03</v>
      </c>
    </row>
    <row r="23" spans="1:14" x14ac:dyDescent="0.3">
      <c r="A23" s="3">
        <v>20</v>
      </c>
      <c r="B23" s="13" t="s">
        <v>33</v>
      </c>
      <c r="C23" s="6">
        <v>475729.15</v>
      </c>
      <c r="D23" s="6">
        <v>193286.67</v>
      </c>
      <c r="E23" s="6">
        <v>4044.71</v>
      </c>
      <c r="F23" s="6">
        <v>9566.85</v>
      </c>
      <c r="G23" s="6">
        <v>12536.99</v>
      </c>
      <c r="H23" s="6">
        <v>3041.77</v>
      </c>
      <c r="I23" s="6">
        <v>9071.27</v>
      </c>
      <c r="J23" s="6">
        <v>655.7</v>
      </c>
      <c r="K23" s="6">
        <v>269.99</v>
      </c>
      <c r="L23" s="6">
        <v>94608</v>
      </c>
      <c r="M23" s="6">
        <v>0</v>
      </c>
      <c r="N23" s="15">
        <f t="shared" si="0"/>
        <v>802811.1</v>
      </c>
    </row>
    <row r="24" spans="1:14" x14ac:dyDescent="0.3">
      <c r="A24" s="3">
        <v>21</v>
      </c>
      <c r="B24" s="13" t="s">
        <v>34</v>
      </c>
      <c r="C24" s="6">
        <v>1465752.25</v>
      </c>
      <c r="D24" s="6">
        <v>453053.98</v>
      </c>
      <c r="E24" s="6">
        <v>11828.48</v>
      </c>
      <c r="F24" s="6">
        <v>26390.71</v>
      </c>
      <c r="G24" s="6">
        <v>36380.1</v>
      </c>
      <c r="H24" s="6">
        <v>9573.6299999999992</v>
      </c>
      <c r="I24" s="6">
        <v>28342.49</v>
      </c>
      <c r="J24" s="6">
        <v>1999.5</v>
      </c>
      <c r="K24" s="6">
        <v>884.92</v>
      </c>
      <c r="L24" s="6">
        <v>0</v>
      </c>
      <c r="M24" s="6">
        <v>0</v>
      </c>
      <c r="N24" s="15">
        <f t="shared" si="0"/>
        <v>2034206.0599999998</v>
      </c>
    </row>
    <row r="25" spans="1:14" x14ac:dyDescent="0.3">
      <c r="A25" s="3">
        <v>22</v>
      </c>
      <c r="B25" s="13" t="s">
        <v>35</v>
      </c>
      <c r="C25" s="6">
        <v>182856.44</v>
      </c>
      <c r="D25" s="6">
        <v>51059.99</v>
      </c>
      <c r="E25" s="6">
        <v>1695.41</v>
      </c>
      <c r="F25" s="6">
        <v>4310.53</v>
      </c>
      <c r="G25" s="6">
        <v>2027.46</v>
      </c>
      <c r="H25" s="6">
        <v>1126.5899999999999</v>
      </c>
      <c r="I25" s="6">
        <v>2243.46</v>
      </c>
      <c r="J25" s="6">
        <v>321.24</v>
      </c>
      <c r="K25" s="6">
        <v>91.71</v>
      </c>
      <c r="L25" s="6">
        <v>3355</v>
      </c>
      <c r="M25" s="6">
        <v>0</v>
      </c>
      <c r="N25" s="15">
        <f t="shared" si="0"/>
        <v>249087.82999999996</v>
      </c>
    </row>
    <row r="26" spans="1:14" x14ac:dyDescent="0.3">
      <c r="A26" s="3">
        <v>23</v>
      </c>
      <c r="B26" s="13" t="s">
        <v>36</v>
      </c>
      <c r="C26" s="6">
        <v>2703828.44</v>
      </c>
      <c r="D26" s="6">
        <v>723176.7</v>
      </c>
      <c r="E26" s="6">
        <v>16044.629999999997</v>
      </c>
      <c r="F26" s="6">
        <v>25464.34</v>
      </c>
      <c r="G26" s="6">
        <v>68379.789999999994</v>
      </c>
      <c r="H26" s="6">
        <v>18982.97</v>
      </c>
      <c r="I26" s="6">
        <v>58547.38</v>
      </c>
      <c r="J26" s="6">
        <v>1657.23</v>
      </c>
      <c r="K26" s="6">
        <v>2019.97</v>
      </c>
      <c r="L26" s="6">
        <v>71912</v>
      </c>
      <c r="M26" s="6">
        <v>0</v>
      </c>
      <c r="N26" s="15">
        <f t="shared" si="0"/>
        <v>3690013.4499999997</v>
      </c>
    </row>
    <row r="27" spans="1:14" x14ac:dyDescent="0.3">
      <c r="A27" s="3">
        <v>24</v>
      </c>
      <c r="B27" s="13" t="s">
        <v>37</v>
      </c>
      <c r="C27" s="6">
        <v>510773.04</v>
      </c>
      <c r="D27" s="6">
        <v>194833.23</v>
      </c>
      <c r="E27" s="6">
        <v>4883.4699999999993</v>
      </c>
      <c r="F27" s="6">
        <v>15117.11</v>
      </c>
      <c r="G27" s="6">
        <v>9446.3799999999992</v>
      </c>
      <c r="H27" s="6">
        <v>2782.39</v>
      </c>
      <c r="I27" s="6">
        <v>6335.33</v>
      </c>
      <c r="J27" s="6">
        <v>889.38</v>
      </c>
      <c r="K27" s="6">
        <v>172.25</v>
      </c>
      <c r="L27" s="6">
        <v>0</v>
      </c>
      <c r="M27" s="6">
        <v>0</v>
      </c>
      <c r="N27" s="15">
        <f t="shared" si="0"/>
        <v>745232.58</v>
      </c>
    </row>
    <row r="28" spans="1:14" x14ac:dyDescent="0.3">
      <c r="A28" s="3">
        <v>25</v>
      </c>
      <c r="B28" s="13" t="s">
        <v>38</v>
      </c>
      <c r="C28" s="6">
        <v>1507566.83</v>
      </c>
      <c r="D28" s="6">
        <v>441496.8</v>
      </c>
      <c r="E28" s="6">
        <v>8827.4</v>
      </c>
      <c r="F28" s="6">
        <v>17688.169999999998</v>
      </c>
      <c r="G28" s="6">
        <v>28650.880000000001</v>
      </c>
      <c r="H28" s="6">
        <v>10053.200000000001</v>
      </c>
      <c r="I28" s="6">
        <v>26939.4</v>
      </c>
      <c r="J28" s="6">
        <v>1246.53</v>
      </c>
      <c r="K28" s="6">
        <v>993.3</v>
      </c>
      <c r="L28" s="6">
        <v>152713</v>
      </c>
      <c r="M28" s="6">
        <v>0</v>
      </c>
      <c r="N28" s="15">
        <f t="shared" si="0"/>
        <v>2196175.5099999998</v>
      </c>
    </row>
    <row r="29" spans="1:14" x14ac:dyDescent="0.3">
      <c r="A29" s="3">
        <v>26</v>
      </c>
      <c r="B29" s="13" t="s">
        <v>39</v>
      </c>
      <c r="C29" s="6">
        <v>1012318.8</v>
      </c>
      <c r="D29" s="6">
        <v>147113.1</v>
      </c>
      <c r="E29" s="6">
        <v>8376.7800000000007</v>
      </c>
      <c r="F29" s="6">
        <v>18879.53</v>
      </c>
      <c r="G29" s="6">
        <v>22985.27</v>
      </c>
      <c r="H29" s="6">
        <v>6600.65</v>
      </c>
      <c r="I29" s="6">
        <v>18543.259999999998</v>
      </c>
      <c r="J29" s="6">
        <v>1311.4</v>
      </c>
      <c r="K29" s="6">
        <v>606.94000000000005</v>
      </c>
      <c r="L29" s="6">
        <v>0</v>
      </c>
      <c r="M29" s="6">
        <v>0</v>
      </c>
      <c r="N29" s="15">
        <f t="shared" si="0"/>
        <v>1236735.73</v>
      </c>
    </row>
    <row r="30" spans="1:14" x14ac:dyDescent="0.3">
      <c r="A30" s="3">
        <v>27</v>
      </c>
      <c r="B30" s="13" t="s">
        <v>40</v>
      </c>
      <c r="C30" s="6">
        <v>263751.78999999998</v>
      </c>
      <c r="D30" s="6">
        <v>125948.06</v>
      </c>
      <c r="E30" s="6">
        <v>2873.13</v>
      </c>
      <c r="F30" s="6">
        <v>7772.95</v>
      </c>
      <c r="G30" s="6">
        <v>5650.41</v>
      </c>
      <c r="H30" s="6">
        <v>1554.99</v>
      </c>
      <c r="I30" s="6">
        <v>3909.72</v>
      </c>
      <c r="J30" s="6">
        <v>541.62</v>
      </c>
      <c r="K30" s="6">
        <v>110.7</v>
      </c>
      <c r="L30" s="6">
        <v>5574</v>
      </c>
      <c r="M30" s="6">
        <v>0</v>
      </c>
      <c r="N30" s="15">
        <f t="shared" si="0"/>
        <v>417687.36999999994</v>
      </c>
    </row>
    <row r="31" spans="1:14" x14ac:dyDescent="0.3">
      <c r="A31" s="3">
        <v>28</v>
      </c>
      <c r="B31" s="13" t="s">
        <v>41</v>
      </c>
      <c r="C31" s="6">
        <v>2326782.36</v>
      </c>
      <c r="D31" s="6">
        <v>468810.21</v>
      </c>
      <c r="E31" s="6">
        <v>17986.34</v>
      </c>
      <c r="F31" s="6">
        <v>38668.589999999997</v>
      </c>
      <c r="G31" s="6">
        <v>59061.440000000002</v>
      </c>
      <c r="H31" s="6">
        <v>15403.75</v>
      </c>
      <c r="I31" s="6">
        <v>46104.34</v>
      </c>
      <c r="J31" s="6">
        <v>2667.14</v>
      </c>
      <c r="K31" s="6">
        <v>1465.93</v>
      </c>
      <c r="L31" s="6">
        <v>0</v>
      </c>
      <c r="M31" s="6">
        <v>0</v>
      </c>
      <c r="N31" s="15">
        <f t="shared" si="0"/>
        <v>2976950.0999999996</v>
      </c>
    </row>
    <row r="32" spans="1:14" x14ac:dyDescent="0.3">
      <c r="A32" s="3">
        <v>29</v>
      </c>
      <c r="B32" s="13" t="s">
        <v>42</v>
      </c>
      <c r="C32" s="6">
        <v>452941.2</v>
      </c>
      <c r="D32" s="6">
        <v>170222.38</v>
      </c>
      <c r="E32" s="6">
        <v>4349.8599999999997</v>
      </c>
      <c r="F32" s="6">
        <v>11667.76</v>
      </c>
      <c r="G32" s="6">
        <v>11013.89</v>
      </c>
      <c r="H32" s="6">
        <v>2709.63</v>
      </c>
      <c r="I32" s="6">
        <v>7456.18</v>
      </c>
      <c r="J32" s="6">
        <v>777.28</v>
      </c>
      <c r="K32" s="6">
        <v>207.36</v>
      </c>
      <c r="L32" s="6">
        <v>0</v>
      </c>
      <c r="M32" s="6">
        <v>0</v>
      </c>
      <c r="N32" s="15">
        <f t="shared" si="0"/>
        <v>661345.54000000015</v>
      </c>
    </row>
    <row r="33" spans="1:14" x14ac:dyDescent="0.3">
      <c r="A33" s="3">
        <v>30</v>
      </c>
      <c r="B33" s="13" t="s">
        <v>43</v>
      </c>
      <c r="C33" s="6">
        <v>3264311.44</v>
      </c>
      <c r="D33" s="6">
        <v>249138.46</v>
      </c>
      <c r="E33" s="6">
        <v>19707.23</v>
      </c>
      <c r="F33" s="6">
        <v>47459.77</v>
      </c>
      <c r="G33" s="6">
        <v>21441.46</v>
      </c>
      <c r="H33" s="6">
        <v>20760.650000000001</v>
      </c>
      <c r="I33" s="6">
        <v>39316.550000000003</v>
      </c>
      <c r="J33" s="6">
        <v>2235.77</v>
      </c>
      <c r="K33" s="6">
        <v>1944</v>
      </c>
      <c r="L33" s="6">
        <v>0</v>
      </c>
      <c r="M33" s="6">
        <v>0</v>
      </c>
      <c r="N33" s="15">
        <f t="shared" si="0"/>
        <v>3666315.3299999996</v>
      </c>
    </row>
    <row r="34" spans="1:14" x14ac:dyDescent="0.3">
      <c r="A34" s="3">
        <v>31</v>
      </c>
      <c r="B34" s="13" t="s">
        <v>44</v>
      </c>
      <c r="C34" s="6">
        <v>912932.53</v>
      </c>
      <c r="D34" s="6">
        <v>94658.6</v>
      </c>
      <c r="E34" s="6">
        <v>7291.89</v>
      </c>
      <c r="F34" s="6">
        <v>21336.83</v>
      </c>
      <c r="G34" s="6">
        <v>18432.46</v>
      </c>
      <c r="H34" s="6">
        <v>5276.96</v>
      </c>
      <c r="I34" s="6">
        <v>13393.4</v>
      </c>
      <c r="J34" s="6">
        <v>1242.44</v>
      </c>
      <c r="K34" s="6">
        <v>396.83</v>
      </c>
      <c r="L34" s="6">
        <v>0</v>
      </c>
      <c r="M34" s="6">
        <v>0</v>
      </c>
      <c r="N34" s="15">
        <f t="shared" si="0"/>
        <v>1074961.94</v>
      </c>
    </row>
    <row r="35" spans="1:14" x14ac:dyDescent="0.3">
      <c r="A35" s="3">
        <v>32</v>
      </c>
      <c r="B35" s="13" t="s">
        <v>45</v>
      </c>
      <c r="C35" s="6">
        <v>170492.54</v>
      </c>
      <c r="D35" s="6">
        <v>73213.460000000006</v>
      </c>
      <c r="E35" s="6">
        <v>1931.41</v>
      </c>
      <c r="F35" s="6">
        <v>5245.89</v>
      </c>
      <c r="G35" s="6">
        <v>2781.65</v>
      </c>
      <c r="H35" s="6">
        <v>999.42</v>
      </c>
      <c r="I35" s="6">
        <v>2161.04</v>
      </c>
      <c r="J35" s="6">
        <v>365.27</v>
      </c>
      <c r="K35" s="6">
        <v>69.22</v>
      </c>
      <c r="L35" s="6">
        <v>5815</v>
      </c>
      <c r="M35" s="6">
        <v>0</v>
      </c>
      <c r="N35" s="15">
        <f t="shared" si="0"/>
        <v>263074.90000000002</v>
      </c>
    </row>
    <row r="36" spans="1:14" x14ac:dyDescent="0.3">
      <c r="A36" s="3">
        <v>33</v>
      </c>
      <c r="B36" s="13" t="s">
        <v>46</v>
      </c>
      <c r="C36" s="6">
        <v>339265.49</v>
      </c>
      <c r="D36" s="6">
        <v>76227.210000000006</v>
      </c>
      <c r="E36" s="6">
        <v>2584.4699999999998</v>
      </c>
      <c r="F36" s="6">
        <v>5133.32</v>
      </c>
      <c r="G36" s="6">
        <v>7261.34</v>
      </c>
      <c r="H36" s="6">
        <v>2296.5300000000002</v>
      </c>
      <c r="I36" s="6">
        <v>6455.99</v>
      </c>
      <c r="J36" s="6">
        <v>446.16</v>
      </c>
      <c r="K36" s="6">
        <v>224.96</v>
      </c>
      <c r="L36" s="6">
        <v>0</v>
      </c>
      <c r="M36" s="6">
        <v>0</v>
      </c>
      <c r="N36" s="15">
        <f t="shared" si="0"/>
        <v>439895.47000000003</v>
      </c>
    </row>
    <row r="37" spans="1:14" x14ac:dyDescent="0.3">
      <c r="A37" s="3">
        <v>34</v>
      </c>
      <c r="B37" s="13" t="s">
        <v>47</v>
      </c>
      <c r="C37" s="6">
        <v>193850.73</v>
      </c>
      <c r="D37" s="6">
        <v>72875.45</v>
      </c>
      <c r="E37" s="6">
        <v>1967.06</v>
      </c>
      <c r="F37" s="6">
        <v>5271.28</v>
      </c>
      <c r="G37" s="6">
        <v>3251.28</v>
      </c>
      <c r="H37" s="6">
        <v>1156.08</v>
      </c>
      <c r="I37" s="6">
        <v>2642.51</v>
      </c>
      <c r="J37" s="6">
        <v>358.28</v>
      </c>
      <c r="K37" s="6">
        <v>86.46</v>
      </c>
      <c r="L37" s="6">
        <v>8902</v>
      </c>
      <c r="M37" s="6">
        <v>0</v>
      </c>
      <c r="N37" s="15">
        <f t="shared" si="0"/>
        <v>290361.13000000012</v>
      </c>
    </row>
    <row r="38" spans="1:14" x14ac:dyDescent="0.3">
      <c r="A38" s="3">
        <v>35</v>
      </c>
      <c r="B38" s="13" t="s">
        <v>48</v>
      </c>
      <c r="C38" s="6">
        <v>96713.87</v>
      </c>
      <c r="D38" s="6">
        <v>51319.94</v>
      </c>
      <c r="E38" s="6">
        <v>988.57</v>
      </c>
      <c r="F38" s="6">
        <v>2555.5</v>
      </c>
      <c r="G38" s="6">
        <v>1618.73</v>
      </c>
      <c r="H38" s="6">
        <v>587.83000000000004</v>
      </c>
      <c r="I38" s="6">
        <v>1367.25</v>
      </c>
      <c r="J38" s="6">
        <v>197.56</v>
      </c>
      <c r="K38" s="6">
        <v>45.33</v>
      </c>
      <c r="L38" s="6">
        <v>7681</v>
      </c>
      <c r="M38" s="6">
        <v>0</v>
      </c>
      <c r="N38" s="15">
        <f t="shared" si="0"/>
        <v>163075.57999999999</v>
      </c>
    </row>
    <row r="39" spans="1:14" x14ac:dyDescent="0.3">
      <c r="A39" s="3">
        <v>36</v>
      </c>
      <c r="B39" s="13" t="s">
        <v>49</v>
      </c>
      <c r="C39" s="6">
        <v>495408.03</v>
      </c>
      <c r="D39" s="6">
        <v>62626.6</v>
      </c>
      <c r="E39" s="6">
        <v>4389.04</v>
      </c>
      <c r="F39" s="6">
        <v>11344.12</v>
      </c>
      <c r="G39" s="6">
        <v>13431.03</v>
      </c>
      <c r="H39" s="6">
        <v>3036.06</v>
      </c>
      <c r="I39" s="6">
        <v>9138.2800000000007</v>
      </c>
      <c r="J39" s="6">
        <v>758.49</v>
      </c>
      <c r="K39" s="6">
        <v>248.47</v>
      </c>
      <c r="L39" s="6">
        <v>0</v>
      </c>
      <c r="M39" s="6">
        <v>0</v>
      </c>
      <c r="N39" s="15">
        <f t="shared" si="0"/>
        <v>600380.12000000011</v>
      </c>
    </row>
    <row r="40" spans="1:14" x14ac:dyDescent="0.3">
      <c r="A40" s="3">
        <v>37</v>
      </c>
      <c r="B40" s="13" t="s">
        <v>50</v>
      </c>
      <c r="C40" s="6">
        <v>420329.73</v>
      </c>
      <c r="D40" s="6">
        <v>61151.66</v>
      </c>
      <c r="E40" s="6">
        <v>3987.14</v>
      </c>
      <c r="F40" s="6">
        <v>10133.85</v>
      </c>
      <c r="G40" s="6">
        <v>11449.04</v>
      </c>
      <c r="H40" s="6">
        <v>2591.4299999999998</v>
      </c>
      <c r="I40" s="6">
        <v>7714.44</v>
      </c>
      <c r="J40" s="6">
        <v>713.8</v>
      </c>
      <c r="K40" s="6">
        <v>210.58</v>
      </c>
      <c r="L40" s="6">
        <v>0</v>
      </c>
      <c r="M40" s="6">
        <v>0</v>
      </c>
      <c r="N40" s="15">
        <f t="shared" si="0"/>
        <v>518281.67</v>
      </c>
    </row>
    <row r="41" spans="1:14" x14ac:dyDescent="0.3">
      <c r="A41" s="3">
        <v>38</v>
      </c>
      <c r="B41" s="13" t="s">
        <v>51</v>
      </c>
      <c r="C41" s="6">
        <v>223529.8</v>
      </c>
      <c r="D41" s="6">
        <v>67649.06</v>
      </c>
      <c r="E41" s="6">
        <v>2267.73</v>
      </c>
      <c r="F41" s="6">
        <v>6063.19</v>
      </c>
      <c r="G41" s="6">
        <v>4817.7700000000004</v>
      </c>
      <c r="H41" s="6">
        <v>1333.86</v>
      </c>
      <c r="I41" s="6">
        <v>3446.76</v>
      </c>
      <c r="J41" s="6">
        <v>422.43</v>
      </c>
      <c r="K41" s="6">
        <v>99.86</v>
      </c>
      <c r="L41" s="6">
        <v>23370</v>
      </c>
      <c r="M41" s="6">
        <v>0</v>
      </c>
      <c r="N41" s="15">
        <f t="shared" si="0"/>
        <v>333000.45999999996</v>
      </c>
    </row>
    <row r="42" spans="1:14" x14ac:dyDescent="0.3">
      <c r="A42" s="3">
        <v>39</v>
      </c>
      <c r="B42" s="13" t="s">
        <v>52</v>
      </c>
      <c r="C42" s="6">
        <v>16229138.35</v>
      </c>
      <c r="D42" s="6">
        <v>2939091.55</v>
      </c>
      <c r="E42" s="6">
        <v>101304.98999999999</v>
      </c>
      <c r="F42" s="6">
        <v>194895.9</v>
      </c>
      <c r="G42" s="6">
        <v>194328.51</v>
      </c>
      <c r="H42" s="6">
        <v>109591.78</v>
      </c>
      <c r="I42" s="6">
        <v>251710.33</v>
      </c>
      <c r="J42" s="6">
        <v>14673.22</v>
      </c>
      <c r="K42" s="6">
        <v>11032.64</v>
      </c>
      <c r="L42" s="6">
        <v>1030</v>
      </c>
      <c r="M42" s="6">
        <v>0</v>
      </c>
      <c r="N42" s="15">
        <f t="shared" si="0"/>
        <v>20046797.269999996</v>
      </c>
    </row>
    <row r="43" spans="1:14" x14ac:dyDescent="0.3">
      <c r="A43" s="3">
        <v>40</v>
      </c>
      <c r="B43" s="13" t="s">
        <v>53</v>
      </c>
      <c r="C43" s="6">
        <v>575067.11</v>
      </c>
      <c r="D43" s="6">
        <v>65006.8</v>
      </c>
      <c r="E43" s="6">
        <v>5079.01</v>
      </c>
      <c r="F43" s="6">
        <v>12314.15</v>
      </c>
      <c r="G43" s="6">
        <v>17223.46</v>
      </c>
      <c r="H43" s="6">
        <v>3635.34</v>
      </c>
      <c r="I43" s="6">
        <v>11293.18</v>
      </c>
      <c r="J43" s="6">
        <v>860.56</v>
      </c>
      <c r="K43" s="6">
        <v>314.02</v>
      </c>
      <c r="L43" s="6">
        <v>54747</v>
      </c>
      <c r="M43" s="6">
        <v>0</v>
      </c>
      <c r="N43" s="15">
        <f t="shared" si="0"/>
        <v>745540.63000000012</v>
      </c>
    </row>
    <row r="44" spans="1:14" x14ac:dyDescent="0.3">
      <c r="A44" s="3">
        <v>41</v>
      </c>
      <c r="B44" s="13" t="s">
        <v>54</v>
      </c>
      <c r="C44" s="6">
        <v>3087742.26</v>
      </c>
      <c r="D44" s="6">
        <v>967277.55</v>
      </c>
      <c r="E44" s="6">
        <v>26918.86</v>
      </c>
      <c r="F44" s="6">
        <v>64941.71</v>
      </c>
      <c r="G44" s="6">
        <v>82963.240000000005</v>
      </c>
      <c r="H44" s="6">
        <v>19568.919999999998</v>
      </c>
      <c r="I44" s="6">
        <v>58342.7</v>
      </c>
      <c r="J44" s="6">
        <v>4487.7</v>
      </c>
      <c r="K44" s="6">
        <v>1702.7</v>
      </c>
      <c r="L44" s="6">
        <v>0</v>
      </c>
      <c r="M44" s="6">
        <v>0</v>
      </c>
      <c r="N44" s="15">
        <f t="shared" si="0"/>
        <v>4313945.6399999997</v>
      </c>
    </row>
    <row r="45" spans="1:14" x14ac:dyDescent="0.3">
      <c r="A45" s="3">
        <v>42</v>
      </c>
      <c r="B45" s="13" t="s">
        <v>55</v>
      </c>
      <c r="C45" s="6">
        <v>1311712.58</v>
      </c>
      <c r="D45" s="6">
        <v>230519.88</v>
      </c>
      <c r="E45" s="6">
        <v>9233.75</v>
      </c>
      <c r="F45" s="6">
        <v>18953.580000000002</v>
      </c>
      <c r="G45" s="6">
        <v>21073</v>
      </c>
      <c r="H45" s="6">
        <v>8767.8799999999992</v>
      </c>
      <c r="I45" s="6">
        <v>21843.54</v>
      </c>
      <c r="J45" s="6">
        <v>1377.97</v>
      </c>
      <c r="K45" s="6">
        <v>857.27</v>
      </c>
      <c r="L45" s="6">
        <v>29274</v>
      </c>
      <c r="M45" s="6">
        <v>0</v>
      </c>
      <c r="N45" s="15">
        <f t="shared" si="0"/>
        <v>1653613.45</v>
      </c>
    </row>
    <row r="46" spans="1:14" x14ac:dyDescent="0.3">
      <c r="A46" s="3">
        <v>43</v>
      </c>
      <c r="B46" s="13" t="s">
        <v>56</v>
      </c>
      <c r="C46" s="6">
        <v>15296798.699999999</v>
      </c>
      <c r="D46" s="6">
        <v>3187814.17</v>
      </c>
      <c r="E46" s="6">
        <v>108495.89</v>
      </c>
      <c r="F46" s="6">
        <v>230816.01</v>
      </c>
      <c r="G46" s="6">
        <v>282601.62</v>
      </c>
      <c r="H46" s="6">
        <v>101319.25</v>
      </c>
      <c r="I46" s="6">
        <v>267166.63</v>
      </c>
      <c r="J46" s="6">
        <v>14742.07</v>
      </c>
      <c r="K46" s="6">
        <v>9791.11</v>
      </c>
      <c r="L46" s="6">
        <v>0</v>
      </c>
      <c r="M46" s="6">
        <v>0</v>
      </c>
      <c r="N46" s="15">
        <f t="shared" si="0"/>
        <v>19499545.449999999</v>
      </c>
    </row>
    <row r="47" spans="1:14" x14ac:dyDescent="0.3">
      <c r="A47" s="3">
        <v>44</v>
      </c>
      <c r="B47" s="13" t="s">
        <v>57</v>
      </c>
      <c r="C47" s="6">
        <v>6293958.0899999999</v>
      </c>
      <c r="D47" s="6">
        <v>1646087.36</v>
      </c>
      <c r="E47" s="6">
        <v>47835.360000000001</v>
      </c>
      <c r="F47" s="6">
        <v>111159.58</v>
      </c>
      <c r="G47" s="6">
        <v>102428.99</v>
      </c>
      <c r="H47" s="6">
        <v>40488.910000000003</v>
      </c>
      <c r="I47" s="6">
        <v>99089.73</v>
      </c>
      <c r="J47" s="6">
        <v>7389.27</v>
      </c>
      <c r="K47" s="6">
        <v>3706.32</v>
      </c>
      <c r="L47" s="6">
        <v>0</v>
      </c>
      <c r="M47" s="6">
        <v>205880.99</v>
      </c>
      <c r="N47" s="15">
        <f t="shared" si="0"/>
        <v>8558024.6000000015</v>
      </c>
    </row>
    <row r="48" spans="1:14" x14ac:dyDescent="0.3">
      <c r="A48" s="3">
        <v>45</v>
      </c>
      <c r="B48" s="13" t="s">
        <v>58</v>
      </c>
      <c r="C48" s="6">
        <v>1071087.48</v>
      </c>
      <c r="D48" s="6">
        <v>304549.53999999998</v>
      </c>
      <c r="E48" s="6">
        <v>6580.37</v>
      </c>
      <c r="F48" s="6">
        <v>11441.9</v>
      </c>
      <c r="G48" s="6">
        <v>19515.580000000002</v>
      </c>
      <c r="H48" s="6">
        <v>7406</v>
      </c>
      <c r="I48" s="6">
        <v>19985.689999999999</v>
      </c>
      <c r="J48" s="6">
        <v>756.3</v>
      </c>
      <c r="K48" s="6">
        <v>770.74</v>
      </c>
      <c r="L48" s="6">
        <v>21547</v>
      </c>
      <c r="M48" s="6">
        <v>0</v>
      </c>
      <c r="N48" s="15">
        <f t="shared" si="0"/>
        <v>1463640.6</v>
      </c>
    </row>
    <row r="49" spans="1:14" x14ac:dyDescent="0.3">
      <c r="A49" s="3">
        <v>46</v>
      </c>
      <c r="B49" s="13" t="s">
        <v>59</v>
      </c>
      <c r="C49" s="6">
        <v>649421.31000000006</v>
      </c>
      <c r="D49" s="6">
        <v>137240.66</v>
      </c>
      <c r="E49" s="6">
        <v>4910.68</v>
      </c>
      <c r="F49" s="6">
        <v>11024.97</v>
      </c>
      <c r="G49" s="6">
        <v>7485.93</v>
      </c>
      <c r="H49" s="6">
        <v>4221.9399999999996</v>
      </c>
      <c r="I49" s="6">
        <v>9099.82</v>
      </c>
      <c r="J49" s="6">
        <v>849.9</v>
      </c>
      <c r="K49" s="6">
        <v>391.8</v>
      </c>
      <c r="L49" s="6">
        <v>0</v>
      </c>
      <c r="M49" s="6">
        <v>0</v>
      </c>
      <c r="N49" s="15">
        <f t="shared" si="0"/>
        <v>824647.01000000013</v>
      </c>
    </row>
    <row r="50" spans="1:14" x14ac:dyDescent="0.3">
      <c r="A50" s="3">
        <v>47</v>
      </c>
      <c r="B50" s="13" t="s">
        <v>60</v>
      </c>
      <c r="C50" s="6">
        <v>63489.83</v>
      </c>
      <c r="D50" s="6">
        <v>30731.41</v>
      </c>
      <c r="E50" s="6">
        <v>908.34</v>
      </c>
      <c r="F50" s="6">
        <v>2593.1999999999998</v>
      </c>
      <c r="G50" s="6">
        <v>202.53</v>
      </c>
      <c r="H50" s="6">
        <v>345.59</v>
      </c>
      <c r="I50" s="6">
        <v>349.47</v>
      </c>
      <c r="J50" s="6">
        <v>193.08</v>
      </c>
      <c r="K50" s="6">
        <v>17.07</v>
      </c>
      <c r="L50" s="6">
        <v>0</v>
      </c>
      <c r="M50" s="6">
        <v>0</v>
      </c>
      <c r="N50" s="15">
        <f t="shared" si="0"/>
        <v>98830.52</v>
      </c>
    </row>
    <row r="51" spans="1:14" x14ac:dyDescent="0.3">
      <c r="A51" s="3">
        <v>48</v>
      </c>
      <c r="B51" s="13" t="s">
        <v>61</v>
      </c>
      <c r="C51" s="6">
        <v>192128.76</v>
      </c>
      <c r="D51" s="6">
        <v>56610.99</v>
      </c>
      <c r="E51" s="6">
        <v>2174.4299999999998</v>
      </c>
      <c r="F51" s="6">
        <v>5928.52</v>
      </c>
      <c r="G51" s="6">
        <v>3714.21</v>
      </c>
      <c r="H51" s="6">
        <v>1122.94</v>
      </c>
      <c r="I51" s="6">
        <v>2643.71</v>
      </c>
      <c r="J51" s="6">
        <v>410.32</v>
      </c>
      <c r="K51" s="6">
        <v>77.400000000000006</v>
      </c>
      <c r="L51" s="6">
        <v>0</v>
      </c>
      <c r="M51" s="6">
        <v>0</v>
      </c>
      <c r="N51" s="15">
        <f t="shared" si="0"/>
        <v>264811.28000000003</v>
      </c>
    </row>
    <row r="52" spans="1:14" x14ac:dyDescent="0.3">
      <c r="A52" s="3">
        <v>49</v>
      </c>
      <c r="B52" s="13" t="s">
        <v>62</v>
      </c>
      <c r="C52" s="6">
        <v>152490.29999999999</v>
      </c>
      <c r="D52" s="6">
        <v>55642.83</v>
      </c>
      <c r="E52" s="6">
        <v>1766.88</v>
      </c>
      <c r="F52" s="6">
        <v>4864.8</v>
      </c>
      <c r="G52" s="6">
        <v>3022.19</v>
      </c>
      <c r="H52" s="6">
        <v>883.01</v>
      </c>
      <c r="I52" s="6">
        <v>2104.23</v>
      </c>
      <c r="J52" s="6">
        <v>338.78</v>
      </c>
      <c r="K52" s="6">
        <v>58.87</v>
      </c>
      <c r="L52" s="6">
        <v>0</v>
      </c>
      <c r="M52" s="6">
        <v>0</v>
      </c>
      <c r="N52" s="15">
        <f t="shared" si="0"/>
        <v>221171.89</v>
      </c>
    </row>
    <row r="53" spans="1:14" x14ac:dyDescent="0.3">
      <c r="A53" s="3">
        <v>50</v>
      </c>
      <c r="B53" s="13" t="s">
        <v>63</v>
      </c>
      <c r="C53" s="6">
        <v>451310.05</v>
      </c>
      <c r="D53" s="6">
        <v>77567.320000000007</v>
      </c>
      <c r="E53" s="6">
        <v>3950.18</v>
      </c>
      <c r="F53" s="6">
        <v>9727.34</v>
      </c>
      <c r="G53" s="6">
        <v>9694.7800000000007</v>
      </c>
      <c r="H53" s="6">
        <v>2831.07</v>
      </c>
      <c r="I53" s="6">
        <v>7536.56</v>
      </c>
      <c r="J53" s="6">
        <v>688.76</v>
      </c>
      <c r="K53" s="6">
        <v>241.77</v>
      </c>
      <c r="L53" s="6">
        <v>0</v>
      </c>
      <c r="M53" s="6">
        <v>0</v>
      </c>
      <c r="N53" s="15">
        <f t="shared" si="0"/>
        <v>563547.83000000007</v>
      </c>
    </row>
    <row r="54" spans="1:14" x14ac:dyDescent="0.3">
      <c r="A54" s="3">
        <v>51</v>
      </c>
      <c r="B54" s="13" t="s">
        <v>64</v>
      </c>
      <c r="C54" s="6">
        <v>613781.54</v>
      </c>
      <c r="D54" s="6">
        <v>143291.14000000001</v>
      </c>
      <c r="E54" s="6">
        <v>4966.4599999999991</v>
      </c>
      <c r="F54" s="6">
        <v>11007.71</v>
      </c>
      <c r="G54" s="6">
        <v>12732.43</v>
      </c>
      <c r="H54" s="6">
        <v>4025.63</v>
      </c>
      <c r="I54" s="6">
        <v>10645.06</v>
      </c>
      <c r="J54" s="6">
        <v>758.85</v>
      </c>
      <c r="K54" s="6">
        <v>375.06</v>
      </c>
      <c r="L54" s="6">
        <v>27432</v>
      </c>
      <c r="M54" s="6">
        <v>0</v>
      </c>
      <c r="N54" s="15">
        <f t="shared" si="0"/>
        <v>829015.88000000012</v>
      </c>
    </row>
    <row r="55" spans="1:14" x14ac:dyDescent="0.3">
      <c r="A55" s="3">
        <v>52</v>
      </c>
      <c r="B55" s="13" t="s">
        <v>65</v>
      </c>
      <c r="C55" s="6">
        <v>708213.6</v>
      </c>
      <c r="D55" s="6">
        <v>146206.26999999999</v>
      </c>
      <c r="E55" s="6">
        <v>4757.1899999999996</v>
      </c>
      <c r="F55" s="6">
        <v>11885.34</v>
      </c>
      <c r="G55" s="6">
        <v>15167.43</v>
      </c>
      <c r="H55" s="6">
        <v>4420.28</v>
      </c>
      <c r="I55" s="6">
        <v>11997.74</v>
      </c>
      <c r="J55" s="6">
        <v>965.84</v>
      </c>
      <c r="K55" s="6">
        <v>383.23</v>
      </c>
      <c r="L55" s="6">
        <v>85148</v>
      </c>
      <c r="M55" s="6">
        <v>0</v>
      </c>
      <c r="N55" s="15">
        <f t="shared" si="0"/>
        <v>989144.91999999993</v>
      </c>
    </row>
    <row r="56" spans="1:14" x14ac:dyDescent="0.3">
      <c r="A56" s="3">
        <v>53</v>
      </c>
      <c r="B56" s="13" t="s">
        <v>66</v>
      </c>
      <c r="C56" s="6">
        <v>403545.16</v>
      </c>
      <c r="D56" s="6">
        <v>200100.49</v>
      </c>
      <c r="E56" s="6">
        <v>5872.59</v>
      </c>
      <c r="F56" s="6">
        <v>17222.86</v>
      </c>
      <c r="G56" s="6">
        <v>3244.79</v>
      </c>
      <c r="H56" s="6">
        <v>2134.92</v>
      </c>
      <c r="I56" s="6">
        <v>2759.88</v>
      </c>
      <c r="J56" s="6">
        <v>1190.52</v>
      </c>
      <c r="K56" s="6">
        <v>93.34</v>
      </c>
      <c r="L56" s="6">
        <v>23441</v>
      </c>
      <c r="M56" s="6">
        <v>0</v>
      </c>
      <c r="N56" s="15">
        <f t="shared" si="0"/>
        <v>659605.54999999993</v>
      </c>
    </row>
    <row r="57" spans="1:14" x14ac:dyDescent="0.3">
      <c r="A57" s="3">
        <v>54</v>
      </c>
      <c r="B57" s="13" t="s">
        <v>67</v>
      </c>
      <c r="C57" s="6">
        <v>128322.85</v>
      </c>
      <c r="D57" s="6">
        <v>46023.71</v>
      </c>
      <c r="E57" s="6">
        <v>1356</v>
      </c>
      <c r="F57" s="6">
        <v>3628.85</v>
      </c>
      <c r="G57" s="6">
        <v>1018.19</v>
      </c>
      <c r="H57" s="6">
        <v>763.14</v>
      </c>
      <c r="I57" s="6">
        <v>1281.96</v>
      </c>
      <c r="J57" s="6">
        <v>259.45999999999998</v>
      </c>
      <c r="K57" s="6">
        <v>55.86</v>
      </c>
      <c r="L57" s="6">
        <v>4453</v>
      </c>
      <c r="M57" s="6">
        <v>0</v>
      </c>
      <c r="N57" s="15">
        <f t="shared" si="0"/>
        <v>187163.02</v>
      </c>
    </row>
    <row r="58" spans="1:14" x14ac:dyDescent="0.3">
      <c r="A58" s="3">
        <v>55</v>
      </c>
      <c r="B58" s="13" t="s">
        <v>68</v>
      </c>
      <c r="C58" s="6">
        <v>489107.63</v>
      </c>
      <c r="D58" s="6">
        <v>169025.48</v>
      </c>
      <c r="E58" s="6">
        <v>3935.9600000000005</v>
      </c>
      <c r="F58" s="6">
        <v>9090.1</v>
      </c>
      <c r="G58" s="6">
        <v>9436.56</v>
      </c>
      <c r="H58" s="6">
        <v>3156.74</v>
      </c>
      <c r="I58" s="6">
        <v>8245.23</v>
      </c>
      <c r="J58" s="6">
        <v>614.79999999999995</v>
      </c>
      <c r="K58" s="6">
        <v>287.42</v>
      </c>
      <c r="L58" s="6">
        <v>0</v>
      </c>
      <c r="M58" s="6">
        <v>0</v>
      </c>
      <c r="N58" s="15">
        <f t="shared" si="0"/>
        <v>692899.92</v>
      </c>
    </row>
    <row r="59" spans="1:14" x14ac:dyDescent="0.3">
      <c r="A59" s="3">
        <v>56</v>
      </c>
      <c r="B59" s="13" t="s">
        <v>69</v>
      </c>
      <c r="C59" s="6">
        <v>166439.75</v>
      </c>
      <c r="D59" s="6">
        <v>39322.199999999997</v>
      </c>
      <c r="E59" s="6">
        <v>1849.6</v>
      </c>
      <c r="F59" s="6">
        <v>5023.8500000000004</v>
      </c>
      <c r="G59" s="6">
        <v>3701.32</v>
      </c>
      <c r="H59" s="6">
        <v>977.06</v>
      </c>
      <c r="I59" s="6">
        <v>2513.9699999999998</v>
      </c>
      <c r="J59" s="6">
        <v>351.67</v>
      </c>
      <c r="K59" s="6">
        <v>68.349999999999994</v>
      </c>
      <c r="L59" s="6">
        <v>0</v>
      </c>
      <c r="M59" s="6">
        <v>0</v>
      </c>
      <c r="N59" s="15">
        <f t="shared" si="0"/>
        <v>220247.77000000005</v>
      </c>
    </row>
    <row r="60" spans="1:14" x14ac:dyDescent="0.3">
      <c r="A60" s="3">
        <v>57</v>
      </c>
      <c r="B60" s="13" t="s">
        <v>70</v>
      </c>
      <c r="C60" s="6">
        <v>5765029.3600000003</v>
      </c>
      <c r="D60" s="6">
        <v>1371161.86</v>
      </c>
      <c r="E60" s="6">
        <v>39964.789999999994</v>
      </c>
      <c r="F60" s="6">
        <v>91221.81</v>
      </c>
      <c r="G60" s="6">
        <v>95877.66</v>
      </c>
      <c r="H60" s="6">
        <v>37293.230000000003</v>
      </c>
      <c r="I60" s="6">
        <v>92974.13</v>
      </c>
      <c r="J60" s="6">
        <v>5935.18</v>
      </c>
      <c r="K60" s="6">
        <v>3491.73</v>
      </c>
      <c r="L60" s="6">
        <v>0</v>
      </c>
      <c r="M60" s="6">
        <v>63782.12</v>
      </c>
      <c r="N60" s="15">
        <f t="shared" si="0"/>
        <v>7566731.870000001</v>
      </c>
    </row>
    <row r="61" spans="1:14" x14ac:dyDescent="0.3">
      <c r="A61" s="3">
        <v>58</v>
      </c>
      <c r="B61" s="13" t="s">
        <v>71</v>
      </c>
      <c r="C61" s="6">
        <v>1148998.92</v>
      </c>
      <c r="D61" s="6">
        <v>98433.4</v>
      </c>
      <c r="E61" s="6">
        <v>10159.58</v>
      </c>
      <c r="F61" s="6">
        <v>25016.05</v>
      </c>
      <c r="G61" s="6">
        <v>33700.519999999997</v>
      </c>
      <c r="H61" s="6">
        <v>7209.29</v>
      </c>
      <c r="I61" s="6">
        <v>22326.79</v>
      </c>
      <c r="J61" s="6">
        <v>1754.92</v>
      </c>
      <c r="K61" s="6">
        <v>614.59</v>
      </c>
      <c r="L61" s="6">
        <v>0</v>
      </c>
      <c r="M61" s="6">
        <v>0</v>
      </c>
      <c r="N61" s="15">
        <f t="shared" si="0"/>
        <v>1348214.06</v>
      </c>
    </row>
    <row r="62" spans="1:14" x14ac:dyDescent="0.3">
      <c r="A62" s="3">
        <v>59</v>
      </c>
      <c r="B62" s="13" t="s">
        <v>72</v>
      </c>
      <c r="C62" s="6">
        <v>6380529.0599999996</v>
      </c>
      <c r="D62" s="6">
        <v>1655260.49</v>
      </c>
      <c r="E62" s="6">
        <v>44746.03</v>
      </c>
      <c r="F62" s="6">
        <v>91791.18</v>
      </c>
      <c r="G62" s="6">
        <v>126985.42</v>
      </c>
      <c r="H62" s="6">
        <v>42374.14</v>
      </c>
      <c r="I62" s="6">
        <v>115598.82</v>
      </c>
      <c r="J62" s="6">
        <v>5925.74</v>
      </c>
      <c r="K62" s="6">
        <v>4158.62</v>
      </c>
      <c r="L62" s="6">
        <v>0</v>
      </c>
      <c r="M62" s="6">
        <v>0</v>
      </c>
      <c r="N62" s="15">
        <f t="shared" si="0"/>
        <v>8467369.4999999981</v>
      </c>
    </row>
    <row r="63" spans="1:14" x14ac:dyDescent="0.3">
      <c r="A63" s="3">
        <v>60</v>
      </c>
      <c r="B63" s="13" t="s">
        <v>73</v>
      </c>
      <c r="C63" s="6">
        <v>283299.62</v>
      </c>
      <c r="D63" s="6">
        <v>67516.58</v>
      </c>
      <c r="E63" s="6">
        <v>2812.07</v>
      </c>
      <c r="F63" s="6">
        <v>7765.2</v>
      </c>
      <c r="G63" s="6">
        <v>6384.28</v>
      </c>
      <c r="H63" s="6">
        <v>1659.63</v>
      </c>
      <c r="I63" s="6">
        <v>4367.6400000000003</v>
      </c>
      <c r="J63" s="6">
        <v>524.42999999999995</v>
      </c>
      <c r="K63" s="6">
        <v>120.34</v>
      </c>
      <c r="L63" s="6">
        <v>0</v>
      </c>
      <c r="M63" s="6">
        <v>0</v>
      </c>
      <c r="N63" s="15">
        <f t="shared" si="0"/>
        <v>374449.7900000001</v>
      </c>
    </row>
    <row r="64" spans="1:14" x14ac:dyDescent="0.3">
      <c r="A64" s="3">
        <v>61</v>
      </c>
      <c r="B64" s="13" t="s">
        <v>74</v>
      </c>
      <c r="C64" s="6">
        <v>351257.55</v>
      </c>
      <c r="D64" s="6">
        <v>97530.59</v>
      </c>
      <c r="E64" s="6">
        <v>3621.58</v>
      </c>
      <c r="F64" s="6">
        <v>10308.700000000001</v>
      </c>
      <c r="G64" s="6">
        <v>7546.86</v>
      </c>
      <c r="H64" s="6">
        <v>2010.35</v>
      </c>
      <c r="I64" s="6">
        <v>5029.67</v>
      </c>
      <c r="J64" s="6">
        <v>669.4</v>
      </c>
      <c r="K64" s="6">
        <v>136.75</v>
      </c>
      <c r="L64" s="6">
        <v>0</v>
      </c>
      <c r="M64" s="6">
        <v>0</v>
      </c>
      <c r="N64" s="15">
        <f t="shared" si="0"/>
        <v>478111.45</v>
      </c>
    </row>
    <row r="65" spans="1:14" x14ac:dyDescent="0.3">
      <c r="A65" s="3">
        <v>62</v>
      </c>
      <c r="B65" s="13" t="s">
        <v>75</v>
      </c>
      <c r="C65" s="6">
        <v>121336.96000000001</v>
      </c>
      <c r="D65" s="6">
        <v>50025.18</v>
      </c>
      <c r="E65" s="6">
        <v>1404.24</v>
      </c>
      <c r="F65" s="6">
        <v>3875.9</v>
      </c>
      <c r="G65" s="6">
        <v>1243.58</v>
      </c>
      <c r="H65" s="6">
        <v>700.66</v>
      </c>
      <c r="I65" s="6">
        <v>1226.93</v>
      </c>
      <c r="J65" s="6">
        <v>274.13</v>
      </c>
      <c r="K65" s="6">
        <v>46.45</v>
      </c>
      <c r="L65" s="6">
        <v>2235</v>
      </c>
      <c r="M65" s="6">
        <v>0</v>
      </c>
      <c r="N65" s="15">
        <f t="shared" si="0"/>
        <v>182369.03</v>
      </c>
    </row>
    <row r="66" spans="1:14" x14ac:dyDescent="0.3">
      <c r="A66" s="3">
        <v>63</v>
      </c>
      <c r="B66" s="13" t="s">
        <v>76</v>
      </c>
      <c r="C66" s="6">
        <v>421870.53</v>
      </c>
      <c r="D66" s="6">
        <v>58967.6</v>
      </c>
      <c r="E66" s="6">
        <v>3087.7300000000005</v>
      </c>
      <c r="F66" s="6">
        <v>6233.19</v>
      </c>
      <c r="G66" s="6">
        <v>10651.53</v>
      </c>
      <c r="H66" s="6">
        <v>2838.81</v>
      </c>
      <c r="I66" s="6">
        <v>8651.33</v>
      </c>
      <c r="J66" s="6">
        <v>478.63</v>
      </c>
      <c r="K66" s="6">
        <v>278.27</v>
      </c>
      <c r="L66" s="6">
        <v>0</v>
      </c>
      <c r="M66" s="6">
        <v>0</v>
      </c>
      <c r="N66" s="15">
        <f t="shared" si="0"/>
        <v>513057.62000000005</v>
      </c>
    </row>
    <row r="67" spans="1:14" x14ac:dyDescent="0.3">
      <c r="A67" s="3">
        <v>64</v>
      </c>
      <c r="B67" s="13" t="s">
        <v>77</v>
      </c>
      <c r="C67" s="6">
        <v>732209.59</v>
      </c>
      <c r="D67" s="6">
        <v>103623.76</v>
      </c>
      <c r="E67" s="6">
        <v>6173.1100000000006</v>
      </c>
      <c r="F67" s="6">
        <v>14998.2</v>
      </c>
      <c r="G67" s="6">
        <v>21521.07</v>
      </c>
      <c r="H67" s="6">
        <v>4620.99</v>
      </c>
      <c r="I67" s="6">
        <v>14769</v>
      </c>
      <c r="J67" s="6">
        <v>1084.33</v>
      </c>
      <c r="K67" s="6">
        <v>401.6</v>
      </c>
      <c r="L67" s="6">
        <v>34591</v>
      </c>
      <c r="M67" s="6">
        <v>0</v>
      </c>
      <c r="N67" s="15">
        <f t="shared" si="0"/>
        <v>933992.64999999979</v>
      </c>
    </row>
    <row r="68" spans="1:14" x14ac:dyDescent="0.3">
      <c r="A68" s="3">
        <v>65</v>
      </c>
      <c r="B68" s="13" t="s">
        <v>78</v>
      </c>
      <c r="C68" s="6">
        <v>180272.28</v>
      </c>
      <c r="D68" s="6">
        <v>80270.98</v>
      </c>
      <c r="E68" s="6">
        <v>2110.11</v>
      </c>
      <c r="F68" s="6">
        <v>5970.19</v>
      </c>
      <c r="G68" s="6">
        <v>2783.75</v>
      </c>
      <c r="H68" s="6">
        <v>1020.57</v>
      </c>
      <c r="I68" s="6">
        <v>2080.2199999999998</v>
      </c>
      <c r="J68" s="6">
        <v>414</v>
      </c>
      <c r="K68" s="6">
        <v>63.96</v>
      </c>
      <c r="L68" s="6">
        <v>22152</v>
      </c>
      <c r="M68" s="6">
        <v>0</v>
      </c>
      <c r="N68" s="15">
        <f t="shared" ref="N68:N131" si="1">SUM(C68:M68)</f>
        <v>297138.06</v>
      </c>
    </row>
    <row r="69" spans="1:14" x14ac:dyDescent="0.3">
      <c r="A69" s="3">
        <v>66</v>
      </c>
      <c r="B69" s="13" t="s">
        <v>79</v>
      </c>
      <c r="C69" s="6">
        <v>758360.26</v>
      </c>
      <c r="D69" s="6">
        <v>366018.62</v>
      </c>
      <c r="E69" s="6">
        <v>6146.09</v>
      </c>
      <c r="F69" s="6">
        <v>15860.74</v>
      </c>
      <c r="G69" s="6">
        <v>13476.79</v>
      </c>
      <c r="H69" s="6">
        <v>4656.37</v>
      </c>
      <c r="I69" s="6">
        <v>11320.73</v>
      </c>
      <c r="J69" s="6">
        <v>1191</v>
      </c>
      <c r="K69" s="6">
        <v>381.5</v>
      </c>
      <c r="L69" s="6">
        <v>0</v>
      </c>
      <c r="M69" s="6">
        <v>0</v>
      </c>
      <c r="N69" s="15">
        <f t="shared" si="1"/>
        <v>1177412.1000000001</v>
      </c>
    </row>
    <row r="70" spans="1:14" x14ac:dyDescent="0.3">
      <c r="A70" s="3">
        <v>67</v>
      </c>
      <c r="B70" s="13" t="s">
        <v>80</v>
      </c>
      <c r="C70" s="6">
        <v>95289451.059999987</v>
      </c>
      <c r="D70" s="6">
        <v>18324200.129999999</v>
      </c>
      <c r="E70" s="6">
        <v>671129.22</v>
      </c>
      <c r="F70" s="6">
        <v>1312139.3700000001</v>
      </c>
      <c r="G70" s="6">
        <v>666398.38</v>
      </c>
      <c r="H70" s="6">
        <v>623613.43000000005</v>
      </c>
      <c r="I70" s="6">
        <v>1261730.3999999999</v>
      </c>
      <c r="J70" s="6">
        <v>85793.05</v>
      </c>
      <c r="K70" s="6">
        <v>62966.16</v>
      </c>
      <c r="L70" s="6">
        <v>12929535</v>
      </c>
      <c r="M70" s="6">
        <v>0</v>
      </c>
      <c r="N70" s="15">
        <f t="shared" si="1"/>
        <v>131226956.19999999</v>
      </c>
    </row>
    <row r="71" spans="1:14" x14ac:dyDescent="0.3">
      <c r="A71" s="3">
        <v>68</v>
      </c>
      <c r="B71" s="13" t="s">
        <v>81</v>
      </c>
      <c r="C71" s="6">
        <v>3148116.96</v>
      </c>
      <c r="D71" s="6">
        <v>748656.7</v>
      </c>
      <c r="E71" s="6">
        <v>22280.129999999997</v>
      </c>
      <c r="F71" s="6">
        <v>44741.2</v>
      </c>
      <c r="G71" s="6">
        <v>59914.81</v>
      </c>
      <c r="H71" s="6">
        <v>21189.85</v>
      </c>
      <c r="I71" s="6">
        <v>56540.56</v>
      </c>
      <c r="J71" s="6">
        <v>3242.21</v>
      </c>
      <c r="K71" s="6">
        <v>2089.9899999999998</v>
      </c>
      <c r="L71" s="6">
        <v>0</v>
      </c>
      <c r="M71" s="6">
        <v>0</v>
      </c>
      <c r="N71" s="15">
        <f t="shared" si="1"/>
        <v>4106772.4100000006</v>
      </c>
    </row>
    <row r="72" spans="1:14" x14ac:dyDescent="0.3">
      <c r="A72" s="3">
        <v>69</v>
      </c>
      <c r="B72" s="13" t="s">
        <v>82</v>
      </c>
      <c r="C72" s="6">
        <v>294712.27</v>
      </c>
      <c r="D72" s="6">
        <v>52389.8</v>
      </c>
      <c r="E72" s="6">
        <v>2874.1499999999996</v>
      </c>
      <c r="F72" s="6">
        <v>7270.32</v>
      </c>
      <c r="G72" s="6">
        <v>7818.45</v>
      </c>
      <c r="H72" s="6">
        <v>1821.31</v>
      </c>
      <c r="I72" s="6">
        <v>5359.26</v>
      </c>
      <c r="J72" s="6">
        <v>504.04</v>
      </c>
      <c r="K72" s="6">
        <v>147.63999999999999</v>
      </c>
      <c r="L72" s="6">
        <v>8044</v>
      </c>
      <c r="M72" s="6">
        <v>0</v>
      </c>
      <c r="N72" s="15">
        <f t="shared" si="1"/>
        <v>380941.24000000005</v>
      </c>
    </row>
    <row r="73" spans="1:14" x14ac:dyDescent="0.3">
      <c r="A73" s="3">
        <v>70</v>
      </c>
      <c r="B73" s="13" t="s">
        <v>83</v>
      </c>
      <c r="C73" s="6">
        <v>650042.49</v>
      </c>
      <c r="D73" s="6">
        <v>188303.32</v>
      </c>
      <c r="E73" s="6">
        <v>5257.9000000000005</v>
      </c>
      <c r="F73" s="6">
        <v>12102.55</v>
      </c>
      <c r="G73" s="6">
        <v>16417.02</v>
      </c>
      <c r="H73" s="6">
        <v>4200.57</v>
      </c>
      <c r="I73" s="6">
        <v>12404.72</v>
      </c>
      <c r="J73" s="6">
        <v>836.43</v>
      </c>
      <c r="K73" s="6">
        <v>382.58</v>
      </c>
      <c r="L73" s="6">
        <v>0</v>
      </c>
      <c r="M73" s="6">
        <v>0</v>
      </c>
      <c r="N73" s="15">
        <f t="shared" si="1"/>
        <v>889947.58000000007</v>
      </c>
    </row>
    <row r="74" spans="1:14" x14ac:dyDescent="0.3">
      <c r="A74" s="3">
        <v>71</v>
      </c>
      <c r="B74" s="13" t="s">
        <v>84</v>
      </c>
      <c r="C74" s="6">
        <v>459352.92</v>
      </c>
      <c r="D74" s="6">
        <v>203935.28</v>
      </c>
      <c r="E74" s="6">
        <v>5340.5899999999992</v>
      </c>
      <c r="F74" s="6">
        <v>14844.95</v>
      </c>
      <c r="G74" s="6">
        <v>8447.2999999999993</v>
      </c>
      <c r="H74" s="6">
        <v>2640.98</v>
      </c>
      <c r="I74" s="6">
        <v>5959.92</v>
      </c>
      <c r="J74" s="6">
        <v>1015.73</v>
      </c>
      <c r="K74" s="6">
        <v>172.95</v>
      </c>
      <c r="L74" s="6">
        <v>0</v>
      </c>
      <c r="M74" s="6">
        <v>0</v>
      </c>
      <c r="N74" s="15">
        <f t="shared" si="1"/>
        <v>701710.61999999988</v>
      </c>
    </row>
    <row r="75" spans="1:14" x14ac:dyDescent="0.3">
      <c r="A75" s="3">
        <v>72</v>
      </c>
      <c r="B75" s="13" t="s">
        <v>85</v>
      </c>
      <c r="C75" s="6">
        <v>3258609.38</v>
      </c>
      <c r="D75" s="6">
        <v>113038.73</v>
      </c>
      <c r="E75" s="6">
        <v>16533.79</v>
      </c>
      <c r="F75" s="6">
        <v>13533.51</v>
      </c>
      <c r="G75" s="6">
        <v>20682.41</v>
      </c>
      <c r="H75" s="6">
        <v>24328.43</v>
      </c>
      <c r="I75" s="6">
        <v>52256.62</v>
      </c>
      <c r="J75" s="6">
        <v>839.13</v>
      </c>
      <c r="K75" s="6">
        <v>2807.2</v>
      </c>
      <c r="L75" s="6">
        <v>0</v>
      </c>
      <c r="M75" s="6">
        <v>0</v>
      </c>
      <c r="N75" s="15">
        <f t="shared" si="1"/>
        <v>3502629.2</v>
      </c>
    </row>
    <row r="76" spans="1:14" x14ac:dyDescent="0.3">
      <c r="A76" s="3">
        <v>73</v>
      </c>
      <c r="B76" s="13" t="s">
        <v>86</v>
      </c>
      <c r="C76" s="6">
        <v>3555224.32</v>
      </c>
      <c r="D76" s="6">
        <v>884772.91</v>
      </c>
      <c r="E76" s="6">
        <v>26462.03</v>
      </c>
      <c r="F76" s="6">
        <v>57828.57</v>
      </c>
      <c r="G76" s="6">
        <v>87416.47</v>
      </c>
      <c r="H76" s="6">
        <v>23349.37</v>
      </c>
      <c r="I76" s="6">
        <v>69237.070000000007</v>
      </c>
      <c r="J76" s="6">
        <v>4165.5</v>
      </c>
      <c r="K76" s="6">
        <v>2208.41</v>
      </c>
      <c r="L76" s="6">
        <v>0</v>
      </c>
      <c r="M76" s="6">
        <v>0</v>
      </c>
      <c r="N76" s="15">
        <f t="shared" si="1"/>
        <v>4710664.6500000004</v>
      </c>
    </row>
    <row r="77" spans="1:14" x14ac:dyDescent="0.3">
      <c r="A77" s="3">
        <v>74</v>
      </c>
      <c r="B77" s="13" t="s">
        <v>87</v>
      </c>
      <c r="C77" s="6">
        <v>158966.09</v>
      </c>
      <c r="D77" s="6">
        <v>57608.58</v>
      </c>
      <c r="E77" s="6">
        <v>1924.0200000000002</v>
      </c>
      <c r="F77" s="6">
        <v>5233.66</v>
      </c>
      <c r="G77" s="6">
        <v>1148.72</v>
      </c>
      <c r="H77" s="6">
        <v>925.85</v>
      </c>
      <c r="I77" s="6">
        <v>1424.42</v>
      </c>
      <c r="J77" s="6">
        <v>360.6</v>
      </c>
      <c r="K77" s="6">
        <v>61.63</v>
      </c>
      <c r="L77" s="6">
        <v>0</v>
      </c>
      <c r="M77" s="6">
        <v>0</v>
      </c>
      <c r="N77" s="15">
        <f t="shared" si="1"/>
        <v>227653.57</v>
      </c>
    </row>
    <row r="78" spans="1:14" x14ac:dyDescent="0.3">
      <c r="A78" s="3">
        <v>75</v>
      </c>
      <c r="B78" s="13" t="s">
        <v>88</v>
      </c>
      <c r="C78" s="6">
        <v>511844.09</v>
      </c>
      <c r="D78" s="6">
        <v>191491.69</v>
      </c>
      <c r="E78" s="6">
        <v>4377.6400000000003</v>
      </c>
      <c r="F78" s="6">
        <v>13251.37</v>
      </c>
      <c r="G78" s="6">
        <v>6673.63</v>
      </c>
      <c r="H78" s="6">
        <v>2872.89</v>
      </c>
      <c r="I78" s="6">
        <v>5694.39</v>
      </c>
      <c r="J78" s="6">
        <v>858.72</v>
      </c>
      <c r="K78" s="6">
        <v>193.6</v>
      </c>
      <c r="L78" s="6">
        <v>0</v>
      </c>
      <c r="M78" s="6">
        <v>0</v>
      </c>
      <c r="N78" s="15">
        <f t="shared" si="1"/>
        <v>737258.02</v>
      </c>
    </row>
    <row r="79" spans="1:14" x14ac:dyDescent="0.3">
      <c r="A79" s="3">
        <v>76</v>
      </c>
      <c r="B79" s="13" t="s">
        <v>89</v>
      </c>
      <c r="C79" s="6">
        <v>342698.2</v>
      </c>
      <c r="D79" s="6">
        <v>94390.73</v>
      </c>
      <c r="E79" s="6">
        <v>3148.6000000000004</v>
      </c>
      <c r="F79" s="6">
        <v>8184.93</v>
      </c>
      <c r="G79" s="6">
        <v>8638.09</v>
      </c>
      <c r="H79" s="6">
        <v>2088.61</v>
      </c>
      <c r="I79" s="6">
        <v>6028.84</v>
      </c>
      <c r="J79" s="6">
        <v>575.22</v>
      </c>
      <c r="K79" s="6">
        <v>167.49</v>
      </c>
      <c r="L79" s="6">
        <v>0</v>
      </c>
      <c r="M79" s="6">
        <v>0</v>
      </c>
      <c r="N79" s="15">
        <f t="shared" si="1"/>
        <v>465920.70999999996</v>
      </c>
    </row>
    <row r="80" spans="1:14" x14ac:dyDescent="0.3">
      <c r="A80" s="3">
        <v>77</v>
      </c>
      <c r="B80" s="13" t="s">
        <v>90</v>
      </c>
      <c r="C80" s="6">
        <v>561444</v>
      </c>
      <c r="D80" s="6">
        <v>118083.97</v>
      </c>
      <c r="E80" s="6">
        <v>3988.66</v>
      </c>
      <c r="F80" s="6">
        <v>8129.13</v>
      </c>
      <c r="G80" s="6">
        <v>10961.99</v>
      </c>
      <c r="H80" s="6">
        <v>3765.41</v>
      </c>
      <c r="I80" s="6">
        <v>10166.5</v>
      </c>
      <c r="J80" s="6">
        <v>565.07000000000005</v>
      </c>
      <c r="K80" s="6">
        <v>369.54</v>
      </c>
      <c r="L80" s="6">
        <v>4412</v>
      </c>
      <c r="M80" s="6">
        <v>0</v>
      </c>
      <c r="N80" s="15">
        <f t="shared" si="1"/>
        <v>721886.27</v>
      </c>
    </row>
    <row r="81" spans="1:14" x14ac:dyDescent="0.3">
      <c r="A81" s="3">
        <v>78</v>
      </c>
      <c r="B81" s="13" t="s">
        <v>91</v>
      </c>
      <c r="C81" s="6">
        <v>240137.7</v>
      </c>
      <c r="D81" s="6">
        <v>63048.1</v>
      </c>
      <c r="E81" s="6">
        <v>2017.4099999999999</v>
      </c>
      <c r="F81" s="6">
        <v>5075.8599999999997</v>
      </c>
      <c r="G81" s="6">
        <v>3236.79</v>
      </c>
      <c r="H81" s="6">
        <v>1494.99</v>
      </c>
      <c r="I81" s="6">
        <v>3304.52</v>
      </c>
      <c r="J81" s="6">
        <v>314.37</v>
      </c>
      <c r="K81" s="6">
        <v>127.64</v>
      </c>
      <c r="L81" s="6">
        <v>0</v>
      </c>
      <c r="M81" s="6">
        <v>0</v>
      </c>
      <c r="N81" s="15">
        <f t="shared" si="1"/>
        <v>318757.37999999995</v>
      </c>
    </row>
    <row r="82" spans="1:14" x14ac:dyDescent="0.3">
      <c r="A82" s="3">
        <v>79</v>
      </c>
      <c r="B82" s="13" t="s">
        <v>92</v>
      </c>
      <c r="C82" s="6">
        <v>18863696.300000001</v>
      </c>
      <c r="D82" s="6">
        <v>2429055.3199999998</v>
      </c>
      <c r="E82" s="6">
        <v>113665.60999999999</v>
      </c>
      <c r="F82" s="6">
        <v>200334.41</v>
      </c>
      <c r="G82" s="6">
        <v>208934.24</v>
      </c>
      <c r="H82" s="6">
        <v>129585.91</v>
      </c>
      <c r="I82" s="6">
        <v>293894.76</v>
      </c>
      <c r="J82" s="6">
        <v>16611.150000000001</v>
      </c>
      <c r="K82" s="6">
        <v>13322.76</v>
      </c>
      <c r="L82" s="6">
        <v>0</v>
      </c>
      <c r="M82" s="6">
        <v>0</v>
      </c>
      <c r="N82" s="15">
        <f t="shared" si="1"/>
        <v>22269100.460000001</v>
      </c>
    </row>
    <row r="83" spans="1:14" x14ac:dyDescent="0.3">
      <c r="A83" s="3">
        <v>80</v>
      </c>
      <c r="B83" s="13" t="s">
        <v>93</v>
      </c>
      <c r="C83" s="6">
        <v>191240.73</v>
      </c>
      <c r="D83" s="6">
        <v>79266.98</v>
      </c>
      <c r="E83" s="6">
        <v>2072.83</v>
      </c>
      <c r="F83" s="6">
        <v>5506.46</v>
      </c>
      <c r="G83" s="6">
        <v>4087.63</v>
      </c>
      <c r="H83" s="6">
        <v>1141.5899999999999</v>
      </c>
      <c r="I83" s="6">
        <v>2902.91</v>
      </c>
      <c r="J83" s="6">
        <v>384.37</v>
      </c>
      <c r="K83" s="6">
        <v>83.76</v>
      </c>
      <c r="L83" s="6">
        <v>0</v>
      </c>
      <c r="M83" s="6">
        <v>0</v>
      </c>
      <c r="N83" s="15">
        <f t="shared" si="1"/>
        <v>286687.26000000007</v>
      </c>
    </row>
    <row r="84" spans="1:14" x14ac:dyDescent="0.3">
      <c r="A84" s="3">
        <v>81</v>
      </c>
      <c r="B84" s="13" t="s">
        <v>94</v>
      </c>
      <c r="C84" s="6">
        <v>235126.15</v>
      </c>
      <c r="D84" s="6">
        <v>66914.649999999994</v>
      </c>
      <c r="E84" s="6">
        <v>2255.8999999999996</v>
      </c>
      <c r="F84" s="6">
        <v>5737.93</v>
      </c>
      <c r="G84" s="6">
        <v>4789.43</v>
      </c>
      <c r="H84" s="6">
        <v>1449.47</v>
      </c>
      <c r="I84" s="6">
        <v>3709.54</v>
      </c>
      <c r="J84" s="6">
        <v>397.66</v>
      </c>
      <c r="K84" s="6">
        <v>117.41</v>
      </c>
      <c r="L84" s="6">
        <v>7997</v>
      </c>
      <c r="M84" s="6">
        <v>0</v>
      </c>
      <c r="N84" s="15">
        <f t="shared" si="1"/>
        <v>328495.1399999999</v>
      </c>
    </row>
    <row r="85" spans="1:14" x14ac:dyDescent="0.3">
      <c r="A85" s="3">
        <v>82</v>
      </c>
      <c r="B85" s="13" t="s">
        <v>95</v>
      </c>
      <c r="C85" s="6">
        <v>407084.43</v>
      </c>
      <c r="D85" s="6">
        <v>55748.800000000003</v>
      </c>
      <c r="E85" s="6">
        <v>3826.4999999999995</v>
      </c>
      <c r="F85" s="6">
        <v>9648.01</v>
      </c>
      <c r="G85" s="6">
        <v>10606.2</v>
      </c>
      <c r="H85" s="6">
        <v>2521.7399999999998</v>
      </c>
      <c r="I85" s="6">
        <v>7403.99</v>
      </c>
      <c r="J85" s="6">
        <v>669.2</v>
      </c>
      <c r="K85" s="6">
        <v>207.33</v>
      </c>
      <c r="L85" s="6">
        <v>0</v>
      </c>
      <c r="M85" s="6">
        <v>0</v>
      </c>
      <c r="N85" s="15">
        <f t="shared" si="1"/>
        <v>497716.2</v>
      </c>
    </row>
    <row r="86" spans="1:14" x14ac:dyDescent="0.3">
      <c r="A86" s="3">
        <v>83</v>
      </c>
      <c r="B86" s="13" t="s">
        <v>96</v>
      </c>
      <c r="C86" s="6">
        <v>1021658.92</v>
      </c>
      <c r="D86" s="6">
        <v>267236.92</v>
      </c>
      <c r="E86" s="6">
        <v>6538.67</v>
      </c>
      <c r="F86" s="6">
        <v>11658.5</v>
      </c>
      <c r="G86" s="6">
        <v>28186.61</v>
      </c>
      <c r="H86" s="6">
        <v>7048.27</v>
      </c>
      <c r="I86" s="6">
        <v>22790.85</v>
      </c>
      <c r="J86" s="6">
        <v>781.64</v>
      </c>
      <c r="K86" s="6">
        <v>727.92</v>
      </c>
      <c r="L86" s="6">
        <v>0</v>
      </c>
      <c r="M86" s="6">
        <v>0</v>
      </c>
      <c r="N86" s="15">
        <f t="shared" si="1"/>
        <v>1366628.3</v>
      </c>
    </row>
    <row r="87" spans="1:14" x14ac:dyDescent="0.3">
      <c r="A87" s="3">
        <v>84</v>
      </c>
      <c r="B87" s="13" t="s">
        <v>97</v>
      </c>
      <c r="C87" s="6">
        <v>735945.75</v>
      </c>
      <c r="D87" s="6">
        <v>109481.28</v>
      </c>
      <c r="E87" s="6">
        <v>4624.05</v>
      </c>
      <c r="F87" s="6">
        <v>8341.36</v>
      </c>
      <c r="G87" s="6">
        <v>10296.58</v>
      </c>
      <c r="H87" s="6">
        <v>5055.95</v>
      </c>
      <c r="I87" s="6">
        <v>12346.52</v>
      </c>
      <c r="J87" s="6">
        <v>557.88</v>
      </c>
      <c r="K87" s="6">
        <v>520.57000000000005</v>
      </c>
      <c r="L87" s="6">
        <v>30071</v>
      </c>
      <c r="M87" s="6">
        <v>0</v>
      </c>
      <c r="N87" s="15">
        <f t="shared" si="1"/>
        <v>917240.94</v>
      </c>
    </row>
    <row r="88" spans="1:14" x14ac:dyDescent="0.3">
      <c r="A88" s="3">
        <v>85</v>
      </c>
      <c r="B88" s="13" t="s">
        <v>98</v>
      </c>
      <c r="C88" s="6">
        <v>2124928.37</v>
      </c>
      <c r="D88" s="6">
        <v>127180.87</v>
      </c>
      <c r="E88" s="6">
        <v>15814.78</v>
      </c>
      <c r="F88" s="6">
        <v>33687.03</v>
      </c>
      <c r="G88" s="6">
        <v>69542.67</v>
      </c>
      <c r="H88" s="6">
        <v>14084.23</v>
      </c>
      <c r="I88" s="6">
        <v>47310.17</v>
      </c>
      <c r="J88" s="6">
        <v>2358.2399999999998</v>
      </c>
      <c r="K88" s="6">
        <v>1350.45</v>
      </c>
      <c r="L88" s="6">
        <v>44274</v>
      </c>
      <c r="M88" s="6">
        <v>0</v>
      </c>
      <c r="N88" s="15">
        <f t="shared" si="1"/>
        <v>2480530.81</v>
      </c>
    </row>
    <row r="89" spans="1:14" x14ac:dyDescent="0.3">
      <c r="A89" s="3">
        <v>86</v>
      </c>
      <c r="B89" s="13" t="s">
        <v>99</v>
      </c>
      <c r="C89" s="6">
        <v>224357.34</v>
      </c>
      <c r="D89" s="6">
        <v>66792.45</v>
      </c>
      <c r="E89" s="6">
        <v>1972.3300000000002</v>
      </c>
      <c r="F89" s="6">
        <v>4571.8599999999997</v>
      </c>
      <c r="G89" s="6">
        <v>2626.43</v>
      </c>
      <c r="H89" s="6">
        <v>1447.39</v>
      </c>
      <c r="I89" s="6">
        <v>3061.74</v>
      </c>
      <c r="J89" s="6">
        <v>329.53</v>
      </c>
      <c r="K89" s="6">
        <v>129.19</v>
      </c>
      <c r="L89" s="6">
        <v>0</v>
      </c>
      <c r="M89" s="6">
        <v>0</v>
      </c>
      <c r="N89" s="15">
        <f t="shared" si="1"/>
        <v>305288.26</v>
      </c>
    </row>
    <row r="90" spans="1:14" x14ac:dyDescent="0.3">
      <c r="A90" s="3">
        <v>87</v>
      </c>
      <c r="B90" s="13" t="s">
        <v>100</v>
      </c>
      <c r="C90" s="6">
        <v>569233.61</v>
      </c>
      <c r="D90" s="6">
        <v>155671.32999999999</v>
      </c>
      <c r="E90" s="6">
        <v>4001.3500000000004</v>
      </c>
      <c r="F90" s="6">
        <v>7778.96</v>
      </c>
      <c r="G90" s="6">
        <v>14089.56</v>
      </c>
      <c r="H90" s="6">
        <v>3868.59</v>
      </c>
      <c r="I90" s="6">
        <v>11587.55</v>
      </c>
      <c r="J90" s="6">
        <v>533.88</v>
      </c>
      <c r="K90" s="6">
        <v>387.15</v>
      </c>
      <c r="L90" s="6">
        <v>0</v>
      </c>
      <c r="M90" s="6">
        <v>0</v>
      </c>
      <c r="N90" s="15">
        <f t="shared" si="1"/>
        <v>767151.98</v>
      </c>
    </row>
    <row r="91" spans="1:14" x14ac:dyDescent="0.3">
      <c r="A91" s="3">
        <v>88</v>
      </c>
      <c r="B91" s="13" t="s">
        <v>101</v>
      </c>
      <c r="C91" s="6">
        <v>323955.32</v>
      </c>
      <c r="D91" s="6">
        <v>115769.32</v>
      </c>
      <c r="E91" s="6">
        <v>3342.36</v>
      </c>
      <c r="F91" s="6">
        <v>8759.0400000000009</v>
      </c>
      <c r="G91" s="6">
        <v>7407.63</v>
      </c>
      <c r="H91" s="6">
        <v>1956.24</v>
      </c>
      <c r="I91" s="6">
        <v>5214.84</v>
      </c>
      <c r="J91" s="6">
        <v>612.36</v>
      </c>
      <c r="K91" s="6">
        <v>149.25</v>
      </c>
      <c r="L91" s="6">
        <v>3048</v>
      </c>
      <c r="M91" s="6">
        <v>0</v>
      </c>
      <c r="N91" s="15">
        <f t="shared" si="1"/>
        <v>470214.36</v>
      </c>
    </row>
    <row r="92" spans="1:14" x14ac:dyDescent="0.3">
      <c r="A92" s="3">
        <v>89</v>
      </c>
      <c r="B92" s="13" t="s">
        <v>102</v>
      </c>
      <c r="C92" s="6">
        <v>232410.04</v>
      </c>
      <c r="D92" s="6">
        <v>38413.599999999999</v>
      </c>
      <c r="E92" s="6">
        <v>2284.41</v>
      </c>
      <c r="F92" s="6">
        <v>5912.9</v>
      </c>
      <c r="G92" s="6">
        <v>5819.85</v>
      </c>
      <c r="H92" s="6">
        <v>1417.15</v>
      </c>
      <c r="I92" s="6">
        <v>4055.98</v>
      </c>
      <c r="J92" s="6">
        <v>408.52</v>
      </c>
      <c r="K92" s="6">
        <v>111.85</v>
      </c>
      <c r="L92" s="6">
        <v>0</v>
      </c>
      <c r="M92" s="6">
        <v>0</v>
      </c>
      <c r="N92" s="15">
        <f t="shared" si="1"/>
        <v>290834.3</v>
      </c>
    </row>
    <row r="93" spans="1:14" x14ac:dyDescent="0.3">
      <c r="A93" s="3">
        <v>90</v>
      </c>
      <c r="B93" s="13" t="s">
        <v>103</v>
      </c>
      <c r="C93" s="6">
        <v>569619.42000000004</v>
      </c>
      <c r="D93" s="6">
        <v>109232.27</v>
      </c>
      <c r="E93" s="6">
        <v>4820.2099999999991</v>
      </c>
      <c r="F93" s="6">
        <v>12294.85</v>
      </c>
      <c r="G93" s="6">
        <v>16050.97</v>
      </c>
      <c r="H93" s="6">
        <v>3517.03</v>
      </c>
      <c r="I93" s="6">
        <v>10838.22</v>
      </c>
      <c r="J93" s="6">
        <v>837.15</v>
      </c>
      <c r="K93" s="6">
        <v>294.67</v>
      </c>
      <c r="L93" s="6">
        <v>0</v>
      </c>
      <c r="M93" s="6">
        <v>0</v>
      </c>
      <c r="N93" s="15">
        <f t="shared" si="1"/>
        <v>727504.79</v>
      </c>
    </row>
    <row r="94" spans="1:14" x14ac:dyDescent="0.3">
      <c r="A94" s="3">
        <v>91</v>
      </c>
      <c r="B94" s="13" t="s">
        <v>104</v>
      </c>
      <c r="C94" s="6">
        <v>961666.83</v>
      </c>
      <c r="D94" s="6">
        <v>307653.05</v>
      </c>
      <c r="E94" s="6">
        <v>6411.83</v>
      </c>
      <c r="F94" s="6">
        <v>10556.15</v>
      </c>
      <c r="G94" s="6">
        <v>15376.09</v>
      </c>
      <c r="H94" s="6">
        <v>6766.24</v>
      </c>
      <c r="I94" s="6">
        <v>17439.400000000001</v>
      </c>
      <c r="J94" s="6">
        <v>881.34</v>
      </c>
      <c r="K94" s="6">
        <v>710.61</v>
      </c>
      <c r="L94" s="6">
        <v>59598</v>
      </c>
      <c r="M94" s="6">
        <v>0</v>
      </c>
      <c r="N94" s="15">
        <f t="shared" si="1"/>
        <v>1387059.54</v>
      </c>
    </row>
    <row r="95" spans="1:14" x14ac:dyDescent="0.3">
      <c r="A95" s="3">
        <v>92</v>
      </c>
      <c r="B95" s="13" t="s">
        <v>105</v>
      </c>
      <c r="C95" s="6">
        <v>199872.17</v>
      </c>
      <c r="D95" s="6">
        <v>56288.69</v>
      </c>
      <c r="E95" s="6">
        <v>2136.25</v>
      </c>
      <c r="F95" s="6">
        <v>5788.06</v>
      </c>
      <c r="G95" s="6">
        <v>4475.74</v>
      </c>
      <c r="H95" s="6">
        <v>1176.96</v>
      </c>
      <c r="I95" s="6">
        <v>3087.69</v>
      </c>
      <c r="J95" s="6">
        <v>422.82</v>
      </c>
      <c r="K95" s="6">
        <v>83.95</v>
      </c>
      <c r="L95" s="6">
        <v>0</v>
      </c>
      <c r="M95" s="6">
        <v>0</v>
      </c>
      <c r="N95" s="15">
        <f t="shared" si="1"/>
        <v>273332.33000000007</v>
      </c>
    </row>
    <row r="96" spans="1:14" x14ac:dyDescent="0.3">
      <c r="A96" s="3">
        <v>93</v>
      </c>
      <c r="B96" s="13" t="s">
        <v>106</v>
      </c>
      <c r="C96" s="6">
        <v>98270.54</v>
      </c>
      <c r="D96" s="6">
        <v>38763.49</v>
      </c>
      <c r="E96" s="6">
        <v>1166.1399999999999</v>
      </c>
      <c r="F96" s="6">
        <v>3340.46</v>
      </c>
      <c r="G96" s="6">
        <v>1302.3399999999999</v>
      </c>
      <c r="H96" s="6">
        <v>549.23</v>
      </c>
      <c r="I96" s="6">
        <v>1034.83</v>
      </c>
      <c r="J96" s="6">
        <v>235.63</v>
      </c>
      <c r="K96" s="6">
        <v>33</v>
      </c>
      <c r="L96" s="6">
        <v>0</v>
      </c>
      <c r="M96" s="6">
        <v>0</v>
      </c>
      <c r="N96" s="15">
        <f t="shared" si="1"/>
        <v>144695.66</v>
      </c>
    </row>
    <row r="97" spans="1:14" x14ac:dyDescent="0.3">
      <c r="A97" s="3">
        <v>94</v>
      </c>
      <c r="B97" s="13" t="s">
        <v>107</v>
      </c>
      <c r="C97" s="6">
        <v>211007.48</v>
      </c>
      <c r="D97" s="6">
        <v>47024.6</v>
      </c>
      <c r="E97" s="6">
        <v>2242.8100000000004</v>
      </c>
      <c r="F97" s="6">
        <v>6138.89</v>
      </c>
      <c r="G97" s="6">
        <v>4686.99</v>
      </c>
      <c r="H97" s="6">
        <v>1235.8499999999999</v>
      </c>
      <c r="I97" s="6">
        <v>3216.35</v>
      </c>
      <c r="J97" s="6">
        <v>428.66</v>
      </c>
      <c r="K97" s="6">
        <v>87.45</v>
      </c>
      <c r="L97" s="6">
        <v>0</v>
      </c>
      <c r="M97" s="6">
        <v>0</v>
      </c>
      <c r="N97" s="15">
        <f t="shared" si="1"/>
        <v>276069.07999999996</v>
      </c>
    </row>
    <row r="98" spans="1:14" x14ac:dyDescent="0.3">
      <c r="A98" s="3">
        <v>95</v>
      </c>
      <c r="B98" s="13" t="s">
        <v>108</v>
      </c>
      <c r="C98" s="6">
        <v>443105.33</v>
      </c>
      <c r="D98" s="6">
        <v>137597.1</v>
      </c>
      <c r="E98" s="6">
        <v>4139.93</v>
      </c>
      <c r="F98" s="6">
        <v>10401.43</v>
      </c>
      <c r="G98" s="6">
        <v>11852.37</v>
      </c>
      <c r="H98" s="6">
        <v>2750.72</v>
      </c>
      <c r="I98" s="6">
        <v>8116.21</v>
      </c>
      <c r="J98" s="6">
        <v>719.61</v>
      </c>
      <c r="K98" s="6">
        <v>227.37</v>
      </c>
      <c r="L98" s="6">
        <v>14978</v>
      </c>
      <c r="M98" s="6">
        <v>0</v>
      </c>
      <c r="N98" s="15">
        <f t="shared" si="1"/>
        <v>633888.07000000007</v>
      </c>
    </row>
    <row r="99" spans="1:14" x14ac:dyDescent="0.3">
      <c r="A99" s="3">
        <v>96</v>
      </c>
      <c r="B99" s="13" t="s">
        <v>109</v>
      </c>
      <c r="C99" s="6">
        <v>187952.7</v>
      </c>
      <c r="D99" s="6">
        <v>37118.31</v>
      </c>
      <c r="E99" s="6">
        <v>1496.23</v>
      </c>
      <c r="F99" s="6">
        <v>3699.85</v>
      </c>
      <c r="G99" s="6">
        <v>1886.42</v>
      </c>
      <c r="H99" s="6">
        <v>1180.47</v>
      </c>
      <c r="I99" s="6">
        <v>2381.5100000000002</v>
      </c>
      <c r="J99" s="6">
        <v>223.45</v>
      </c>
      <c r="K99" s="6">
        <v>103.43</v>
      </c>
      <c r="L99" s="6">
        <v>0</v>
      </c>
      <c r="M99" s="6">
        <v>0</v>
      </c>
      <c r="N99" s="15">
        <f t="shared" si="1"/>
        <v>236042.37000000005</v>
      </c>
    </row>
    <row r="100" spans="1:14" x14ac:dyDescent="0.3">
      <c r="A100" s="3">
        <v>97</v>
      </c>
      <c r="B100" s="13" t="s">
        <v>110</v>
      </c>
      <c r="C100" s="6">
        <v>210904.81</v>
      </c>
      <c r="D100" s="6">
        <v>77562.929999999993</v>
      </c>
      <c r="E100" s="6">
        <v>2101.3199999999997</v>
      </c>
      <c r="F100" s="6">
        <v>5441.42</v>
      </c>
      <c r="G100" s="6">
        <v>4493.67</v>
      </c>
      <c r="H100" s="6">
        <v>1284.8900000000001</v>
      </c>
      <c r="I100" s="6">
        <v>3347.27</v>
      </c>
      <c r="J100" s="6">
        <v>380.98</v>
      </c>
      <c r="K100" s="6">
        <v>100.73</v>
      </c>
      <c r="L100" s="6">
        <v>6023</v>
      </c>
      <c r="M100" s="6">
        <v>0</v>
      </c>
      <c r="N100" s="15">
        <f t="shared" si="1"/>
        <v>311641.01999999996</v>
      </c>
    </row>
    <row r="101" spans="1:14" x14ac:dyDescent="0.3">
      <c r="A101" s="3">
        <v>98</v>
      </c>
      <c r="B101" s="13" t="s">
        <v>111</v>
      </c>
      <c r="C101" s="6">
        <v>418902.99</v>
      </c>
      <c r="D101" s="6">
        <v>52579.4</v>
      </c>
      <c r="E101" s="6">
        <v>4044.8300000000004</v>
      </c>
      <c r="F101" s="6">
        <v>10345.5</v>
      </c>
      <c r="G101" s="6">
        <v>10892.12</v>
      </c>
      <c r="H101" s="6">
        <v>2571.19</v>
      </c>
      <c r="I101" s="6">
        <v>7455.85</v>
      </c>
      <c r="J101" s="6">
        <v>739.64</v>
      </c>
      <c r="K101" s="6">
        <v>206.21</v>
      </c>
      <c r="L101" s="6">
        <v>0</v>
      </c>
      <c r="M101" s="6">
        <v>0</v>
      </c>
      <c r="N101" s="15">
        <f t="shared" si="1"/>
        <v>507737.73000000004</v>
      </c>
    </row>
    <row r="102" spans="1:14" x14ac:dyDescent="0.3">
      <c r="A102" s="3">
        <v>99</v>
      </c>
      <c r="B102" s="13" t="s">
        <v>112</v>
      </c>
      <c r="C102" s="6">
        <v>125741.38</v>
      </c>
      <c r="D102" s="6">
        <v>63198.8</v>
      </c>
      <c r="E102" s="6">
        <v>1958</v>
      </c>
      <c r="F102" s="6">
        <v>5905.37</v>
      </c>
      <c r="G102" s="6">
        <v>992.4</v>
      </c>
      <c r="H102" s="6">
        <v>633.08000000000004</v>
      </c>
      <c r="I102" s="6">
        <v>692.78</v>
      </c>
      <c r="J102" s="6">
        <v>410.41</v>
      </c>
      <c r="K102" s="6">
        <v>19.940000000000001</v>
      </c>
      <c r="L102" s="6">
        <v>3504</v>
      </c>
      <c r="M102" s="6">
        <v>0</v>
      </c>
      <c r="N102" s="15">
        <f t="shared" si="1"/>
        <v>203056.15999999997</v>
      </c>
    </row>
    <row r="103" spans="1:14" x14ac:dyDescent="0.3">
      <c r="A103" s="3">
        <v>100</v>
      </c>
      <c r="B103" s="13" t="s">
        <v>113</v>
      </c>
      <c r="C103" s="6">
        <v>110857.57</v>
      </c>
      <c r="D103" s="6">
        <v>49829.599999999999</v>
      </c>
      <c r="E103" s="6">
        <v>1684.53</v>
      </c>
      <c r="F103" s="6">
        <v>5060.9399999999996</v>
      </c>
      <c r="G103" s="6">
        <v>1012.69</v>
      </c>
      <c r="H103" s="6">
        <v>564.46</v>
      </c>
      <c r="I103" s="6">
        <v>699.43</v>
      </c>
      <c r="J103" s="6">
        <v>350.34</v>
      </c>
      <c r="K103" s="6">
        <v>19.600000000000001</v>
      </c>
      <c r="L103" s="6">
        <v>5216</v>
      </c>
      <c r="M103" s="6">
        <v>0</v>
      </c>
      <c r="N103" s="15">
        <f t="shared" si="1"/>
        <v>175295.16</v>
      </c>
    </row>
    <row r="104" spans="1:14" x14ac:dyDescent="0.3">
      <c r="A104" s="3">
        <v>101</v>
      </c>
      <c r="B104" s="13" t="s">
        <v>114</v>
      </c>
      <c r="C104" s="6">
        <v>140084.29999999999</v>
      </c>
      <c r="D104" s="6">
        <v>66815.94</v>
      </c>
      <c r="E104" s="6">
        <v>1895.75</v>
      </c>
      <c r="F104" s="6">
        <v>5510.96</v>
      </c>
      <c r="G104" s="6">
        <v>1934.21</v>
      </c>
      <c r="H104" s="6">
        <v>757.88</v>
      </c>
      <c r="I104" s="6">
        <v>1345.97</v>
      </c>
      <c r="J104" s="6">
        <v>379.72</v>
      </c>
      <c r="K104" s="6">
        <v>38.24</v>
      </c>
      <c r="L104" s="6">
        <v>19527</v>
      </c>
      <c r="M104" s="6">
        <v>0</v>
      </c>
      <c r="N104" s="15">
        <f t="shared" si="1"/>
        <v>238289.96999999997</v>
      </c>
    </row>
    <row r="105" spans="1:14" x14ac:dyDescent="0.3">
      <c r="A105" s="3">
        <v>102</v>
      </c>
      <c r="B105" s="13" t="s">
        <v>115</v>
      </c>
      <c r="C105" s="6">
        <v>468157.2</v>
      </c>
      <c r="D105" s="6">
        <v>63668.11</v>
      </c>
      <c r="E105" s="6">
        <v>3583.24</v>
      </c>
      <c r="F105" s="6">
        <v>7855.21</v>
      </c>
      <c r="G105" s="6">
        <v>13440.09</v>
      </c>
      <c r="H105" s="6">
        <v>3075.19</v>
      </c>
      <c r="I105" s="6">
        <v>9858.32</v>
      </c>
      <c r="J105" s="6">
        <v>556.96</v>
      </c>
      <c r="K105" s="6">
        <v>289.73</v>
      </c>
      <c r="L105" s="6">
        <v>32677</v>
      </c>
      <c r="M105" s="6">
        <v>0</v>
      </c>
      <c r="N105" s="15">
        <f t="shared" si="1"/>
        <v>603161.04999999981</v>
      </c>
    </row>
    <row r="106" spans="1:14" x14ac:dyDescent="0.3">
      <c r="A106" s="3">
        <v>103</v>
      </c>
      <c r="B106" s="13" t="s">
        <v>116</v>
      </c>
      <c r="C106" s="6">
        <v>996839.48</v>
      </c>
      <c r="D106" s="6">
        <v>235594.22</v>
      </c>
      <c r="E106" s="6">
        <v>7746.77</v>
      </c>
      <c r="F106" s="6">
        <v>15165.84</v>
      </c>
      <c r="G106" s="6">
        <v>15646.74</v>
      </c>
      <c r="H106" s="6">
        <v>6781.66</v>
      </c>
      <c r="I106" s="6">
        <v>16527.2</v>
      </c>
      <c r="J106" s="6">
        <v>1388.49</v>
      </c>
      <c r="K106" s="6">
        <v>666.29</v>
      </c>
      <c r="L106" s="6">
        <v>0</v>
      </c>
      <c r="M106" s="6">
        <v>0</v>
      </c>
      <c r="N106" s="15">
        <f t="shared" si="1"/>
        <v>1296356.69</v>
      </c>
    </row>
    <row r="107" spans="1:14" x14ac:dyDescent="0.3">
      <c r="A107" s="3">
        <v>104</v>
      </c>
      <c r="B107" s="13" t="s">
        <v>117</v>
      </c>
      <c r="C107" s="6">
        <v>406022.92</v>
      </c>
      <c r="D107" s="6">
        <v>113254.79</v>
      </c>
      <c r="E107" s="6">
        <v>3518.23</v>
      </c>
      <c r="F107" s="6">
        <v>9241.89</v>
      </c>
      <c r="G107" s="6">
        <v>6893.19</v>
      </c>
      <c r="H107" s="6">
        <v>2462.13</v>
      </c>
      <c r="I107" s="6">
        <v>5804.04</v>
      </c>
      <c r="J107" s="6">
        <v>704.69</v>
      </c>
      <c r="K107" s="6">
        <v>197.72</v>
      </c>
      <c r="L107" s="6">
        <v>12512</v>
      </c>
      <c r="M107" s="6">
        <v>0</v>
      </c>
      <c r="N107" s="15">
        <f t="shared" si="1"/>
        <v>560611.59999999986</v>
      </c>
    </row>
    <row r="108" spans="1:14" x14ac:dyDescent="0.3">
      <c r="A108" s="3">
        <v>105</v>
      </c>
      <c r="B108" s="13" t="s">
        <v>118</v>
      </c>
      <c r="C108" s="6">
        <v>706745.16</v>
      </c>
      <c r="D108" s="6">
        <v>61279.199999999997</v>
      </c>
      <c r="E108" s="6">
        <v>5733.09</v>
      </c>
      <c r="F108" s="6">
        <v>12912.35</v>
      </c>
      <c r="G108" s="6">
        <v>19425.82</v>
      </c>
      <c r="H108" s="6">
        <v>4606.2299999999996</v>
      </c>
      <c r="I108" s="6">
        <v>14324.31</v>
      </c>
      <c r="J108" s="6">
        <v>899.09</v>
      </c>
      <c r="K108" s="6">
        <v>424.82</v>
      </c>
      <c r="L108" s="6">
        <v>0</v>
      </c>
      <c r="M108" s="6">
        <v>0</v>
      </c>
      <c r="N108" s="15">
        <f t="shared" si="1"/>
        <v>826350.06999999983</v>
      </c>
    </row>
    <row r="109" spans="1:14" x14ac:dyDescent="0.3">
      <c r="A109" s="3">
        <v>106</v>
      </c>
      <c r="B109" s="13" t="s">
        <v>119</v>
      </c>
      <c r="C109" s="6">
        <v>106221.68</v>
      </c>
      <c r="D109" s="6">
        <v>31091.49</v>
      </c>
      <c r="E109" s="6">
        <v>1168.3200000000002</v>
      </c>
      <c r="F109" s="6">
        <v>3153.01</v>
      </c>
      <c r="G109" s="6">
        <v>628.65</v>
      </c>
      <c r="H109" s="6">
        <v>626.58000000000004</v>
      </c>
      <c r="I109" s="6">
        <v>948.6</v>
      </c>
      <c r="J109" s="6">
        <v>222.89</v>
      </c>
      <c r="K109" s="6">
        <v>44.49</v>
      </c>
      <c r="L109" s="6">
        <v>6758</v>
      </c>
      <c r="M109" s="6">
        <v>0</v>
      </c>
      <c r="N109" s="15">
        <f t="shared" si="1"/>
        <v>150863.71</v>
      </c>
    </row>
    <row r="110" spans="1:14" x14ac:dyDescent="0.3">
      <c r="A110" s="3">
        <v>107</v>
      </c>
      <c r="B110" s="13" t="s">
        <v>120</v>
      </c>
      <c r="C110" s="6">
        <v>2215185.0099999998</v>
      </c>
      <c r="D110" s="6">
        <v>636284.02</v>
      </c>
      <c r="E110" s="6">
        <v>13980.650000000001</v>
      </c>
      <c r="F110" s="6">
        <v>28130.95</v>
      </c>
      <c r="G110" s="6">
        <v>65137.279999999999</v>
      </c>
      <c r="H110" s="6">
        <v>14803.16</v>
      </c>
      <c r="I110" s="6">
        <v>49191.33</v>
      </c>
      <c r="J110" s="6">
        <v>2058.4899999999998</v>
      </c>
      <c r="K110" s="6">
        <v>1464.24</v>
      </c>
      <c r="L110" s="6">
        <v>0</v>
      </c>
      <c r="M110" s="6">
        <v>0</v>
      </c>
      <c r="N110" s="15">
        <f t="shared" si="1"/>
        <v>3026235.1300000004</v>
      </c>
    </row>
    <row r="111" spans="1:14" x14ac:dyDescent="0.3">
      <c r="A111" s="3">
        <v>108</v>
      </c>
      <c r="B111" s="13" t="s">
        <v>121</v>
      </c>
      <c r="C111" s="6">
        <v>430552.42</v>
      </c>
      <c r="D111" s="6">
        <v>74438.350000000006</v>
      </c>
      <c r="E111" s="6">
        <v>3900.2500000000005</v>
      </c>
      <c r="F111" s="6">
        <v>9772.41</v>
      </c>
      <c r="G111" s="6">
        <v>7491.33</v>
      </c>
      <c r="H111" s="6">
        <v>2678.07</v>
      </c>
      <c r="I111" s="6">
        <v>6442.48</v>
      </c>
      <c r="J111" s="6">
        <v>677.99</v>
      </c>
      <c r="K111" s="6">
        <v>223.67</v>
      </c>
      <c r="L111" s="6">
        <v>4257</v>
      </c>
      <c r="M111" s="6">
        <v>0</v>
      </c>
      <c r="N111" s="15">
        <f t="shared" si="1"/>
        <v>540433.97</v>
      </c>
    </row>
    <row r="112" spans="1:14" x14ac:dyDescent="0.3">
      <c r="A112" s="3">
        <v>109</v>
      </c>
      <c r="B112" s="13" t="s">
        <v>122</v>
      </c>
      <c r="C112" s="6">
        <v>147767.53</v>
      </c>
      <c r="D112" s="6">
        <v>59224.71</v>
      </c>
      <c r="E112" s="6">
        <v>1553.47</v>
      </c>
      <c r="F112" s="6">
        <v>4118.8500000000004</v>
      </c>
      <c r="G112" s="6">
        <v>3094.33</v>
      </c>
      <c r="H112" s="6">
        <v>884.66</v>
      </c>
      <c r="I112" s="6">
        <v>2264.08</v>
      </c>
      <c r="J112" s="6">
        <v>287.26</v>
      </c>
      <c r="K112" s="6">
        <v>65.989999999999995</v>
      </c>
      <c r="L112" s="6">
        <v>3663</v>
      </c>
      <c r="M112" s="6">
        <v>0</v>
      </c>
      <c r="N112" s="15">
        <f t="shared" si="1"/>
        <v>222923.87999999998</v>
      </c>
    </row>
    <row r="113" spans="1:14" x14ac:dyDescent="0.3">
      <c r="A113" s="3">
        <v>110</v>
      </c>
      <c r="B113" s="13" t="s">
        <v>123</v>
      </c>
      <c r="C113" s="6">
        <v>212549.38</v>
      </c>
      <c r="D113" s="6">
        <v>52869.599999999999</v>
      </c>
      <c r="E113" s="6">
        <v>2400.37</v>
      </c>
      <c r="F113" s="6">
        <v>6767.17</v>
      </c>
      <c r="G113" s="6">
        <v>4420.66</v>
      </c>
      <c r="H113" s="6">
        <v>1212.53</v>
      </c>
      <c r="I113" s="6">
        <v>2900.32</v>
      </c>
      <c r="J113" s="6">
        <v>456.63</v>
      </c>
      <c r="K113" s="6">
        <v>78.87</v>
      </c>
      <c r="L113" s="6">
        <v>2299</v>
      </c>
      <c r="M113" s="6">
        <v>0</v>
      </c>
      <c r="N113" s="15">
        <f t="shared" si="1"/>
        <v>285954.52999999997</v>
      </c>
    </row>
    <row r="114" spans="1:14" x14ac:dyDescent="0.3">
      <c r="A114" s="3">
        <v>111</v>
      </c>
      <c r="B114" s="13" t="s">
        <v>124</v>
      </c>
      <c r="C114" s="6">
        <v>473478.92</v>
      </c>
      <c r="D114" s="6">
        <v>84709.68</v>
      </c>
      <c r="E114" s="6">
        <v>4218.4400000000005</v>
      </c>
      <c r="F114" s="6">
        <v>11122.83</v>
      </c>
      <c r="G114" s="6">
        <v>12708.09</v>
      </c>
      <c r="H114" s="6">
        <v>2871.59</v>
      </c>
      <c r="I114" s="6">
        <v>8473.5400000000009</v>
      </c>
      <c r="J114" s="6">
        <v>725.03</v>
      </c>
      <c r="K114" s="6">
        <v>230.44</v>
      </c>
      <c r="L114" s="6">
        <v>0</v>
      </c>
      <c r="M114" s="6">
        <v>0</v>
      </c>
      <c r="N114" s="15">
        <f t="shared" si="1"/>
        <v>598538.55999999982</v>
      </c>
    </row>
    <row r="115" spans="1:14" x14ac:dyDescent="0.3">
      <c r="A115" s="3">
        <v>112</v>
      </c>
      <c r="B115" s="13" t="s">
        <v>125</v>
      </c>
      <c r="C115" s="6">
        <v>487239.85</v>
      </c>
      <c r="D115" s="6">
        <v>221720.21</v>
      </c>
      <c r="E115" s="6">
        <v>5818.2000000000007</v>
      </c>
      <c r="F115" s="6">
        <v>16520.82</v>
      </c>
      <c r="G115" s="6">
        <v>6545.9</v>
      </c>
      <c r="H115" s="6">
        <v>2744.23</v>
      </c>
      <c r="I115" s="6">
        <v>5210.62</v>
      </c>
      <c r="J115" s="6">
        <v>1134.81</v>
      </c>
      <c r="K115" s="6">
        <v>168.21</v>
      </c>
      <c r="L115" s="6">
        <v>35986</v>
      </c>
      <c r="M115" s="6">
        <v>0</v>
      </c>
      <c r="N115" s="15">
        <f t="shared" si="1"/>
        <v>783088.84999999986</v>
      </c>
    </row>
    <row r="116" spans="1:14" x14ac:dyDescent="0.3">
      <c r="A116" s="3">
        <v>113</v>
      </c>
      <c r="B116" s="13" t="s">
        <v>126</v>
      </c>
      <c r="C116" s="6">
        <v>383631.37</v>
      </c>
      <c r="D116" s="6">
        <v>210519.95</v>
      </c>
      <c r="E116" s="6">
        <v>3467.0299999999997</v>
      </c>
      <c r="F116" s="6">
        <v>9051.2000000000007</v>
      </c>
      <c r="G116" s="6">
        <v>8019.09</v>
      </c>
      <c r="H116" s="6">
        <v>2331.83</v>
      </c>
      <c r="I116" s="6">
        <v>6087.97</v>
      </c>
      <c r="J116" s="6">
        <v>665.57</v>
      </c>
      <c r="K116" s="6">
        <v>186.49</v>
      </c>
      <c r="L116" s="6">
        <v>0</v>
      </c>
      <c r="M116" s="6">
        <v>0</v>
      </c>
      <c r="N116" s="15">
        <f t="shared" si="1"/>
        <v>623960.49999999988</v>
      </c>
    </row>
    <row r="117" spans="1:14" x14ac:dyDescent="0.3">
      <c r="A117" s="3">
        <v>114</v>
      </c>
      <c r="B117" s="13" t="s">
        <v>127</v>
      </c>
      <c r="C117" s="6">
        <v>119901.41</v>
      </c>
      <c r="D117" s="6">
        <v>42360.21</v>
      </c>
      <c r="E117" s="6">
        <v>1504.97</v>
      </c>
      <c r="F117" s="6">
        <v>4247.88</v>
      </c>
      <c r="G117" s="6">
        <v>1704.36</v>
      </c>
      <c r="H117" s="6">
        <v>674.17</v>
      </c>
      <c r="I117" s="6">
        <v>1300.97</v>
      </c>
      <c r="J117" s="6">
        <v>299.48</v>
      </c>
      <c r="K117" s="6">
        <v>40.049999999999997</v>
      </c>
      <c r="L117" s="6">
        <v>3318</v>
      </c>
      <c r="M117" s="6">
        <v>0</v>
      </c>
      <c r="N117" s="15">
        <f t="shared" si="1"/>
        <v>175351.5</v>
      </c>
    </row>
    <row r="118" spans="1:14" x14ac:dyDescent="0.3">
      <c r="A118" s="3">
        <v>115</v>
      </c>
      <c r="B118" s="13" t="s">
        <v>128</v>
      </c>
      <c r="C118" s="6">
        <v>1010940.15</v>
      </c>
      <c r="D118" s="6">
        <v>328782.24</v>
      </c>
      <c r="E118" s="6">
        <v>6656.05</v>
      </c>
      <c r="F118" s="6">
        <v>12781.57</v>
      </c>
      <c r="G118" s="6">
        <v>25839.41</v>
      </c>
      <c r="H118" s="6">
        <v>6854.76</v>
      </c>
      <c r="I118" s="6">
        <v>21187.02</v>
      </c>
      <c r="J118" s="6">
        <v>955.86</v>
      </c>
      <c r="K118" s="6">
        <v>689.2</v>
      </c>
      <c r="L118" s="6">
        <v>0</v>
      </c>
      <c r="M118" s="6">
        <v>0</v>
      </c>
      <c r="N118" s="15">
        <f t="shared" si="1"/>
        <v>1414686.2600000002</v>
      </c>
    </row>
    <row r="119" spans="1:14" x14ac:dyDescent="0.3">
      <c r="A119" s="3">
        <v>116</v>
      </c>
      <c r="B119" s="13" t="s">
        <v>129</v>
      </c>
      <c r="C119" s="6">
        <v>398678.44</v>
      </c>
      <c r="D119" s="6">
        <v>60382.8</v>
      </c>
      <c r="E119" s="6">
        <v>3838.95</v>
      </c>
      <c r="F119" s="6">
        <v>9794.9</v>
      </c>
      <c r="G119" s="6">
        <v>10809.39</v>
      </c>
      <c r="H119" s="6">
        <v>2452.38</v>
      </c>
      <c r="I119" s="6">
        <v>7220.24</v>
      </c>
      <c r="J119" s="6">
        <v>683.97</v>
      </c>
      <c r="K119" s="6">
        <v>197.69</v>
      </c>
      <c r="L119" s="6">
        <v>0</v>
      </c>
      <c r="M119" s="6">
        <v>0</v>
      </c>
      <c r="N119" s="15">
        <f t="shared" si="1"/>
        <v>494058.76</v>
      </c>
    </row>
    <row r="120" spans="1:14" x14ac:dyDescent="0.3">
      <c r="A120" s="3">
        <v>117</v>
      </c>
      <c r="B120" s="13" t="s">
        <v>130</v>
      </c>
      <c r="C120" s="6">
        <v>295177.46000000002</v>
      </c>
      <c r="D120" s="6">
        <v>96477.05</v>
      </c>
      <c r="E120" s="6">
        <v>2844.1600000000003</v>
      </c>
      <c r="F120" s="6">
        <v>7163.9</v>
      </c>
      <c r="G120" s="6">
        <v>5722.9</v>
      </c>
      <c r="H120" s="6">
        <v>1829.17</v>
      </c>
      <c r="I120" s="6">
        <v>4555.49</v>
      </c>
      <c r="J120" s="6">
        <v>495.15</v>
      </c>
      <c r="K120" s="6">
        <v>149.52000000000001</v>
      </c>
      <c r="L120" s="6">
        <v>0</v>
      </c>
      <c r="M120" s="6">
        <v>0</v>
      </c>
      <c r="N120" s="15">
        <f t="shared" si="1"/>
        <v>414414.80000000005</v>
      </c>
    </row>
    <row r="121" spans="1:14" x14ac:dyDescent="0.3">
      <c r="A121" s="3">
        <v>118</v>
      </c>
      <c r="B121" s="13" t="s">
        <v>131</v>
      </c>
      <c r="C121" s="6">
        <v>637089.19999999995</v>
      </c>
      <c r="D121" s="6">
        <v>143565.81</v>
      </c>
      <c r="E121" s="6">
        <v>5539.2999999999993</v>
      </c>
      <c r="F121" s="6">
        <v>14714.68</v>
      </c>
      <c r="G121" s="6">
        <v>6117.13</v>
      </c>
      <c r="H121" s="6">
        <v>3841.98</v>
      </c>
      <c r="I121" s="6">
        <v>7190.03</v>
      </c>
      <c r="J121" s="6">
        <v>1084.8599999999999</v>
      </c>
      <c r="K121" s="6">
        <v>305.56</v>
      </c>
      <c r="L121" s="6">
        <v>22328</v>
      </c>
      <c r="M121" s="6">
        <v>0</v>
      </c>
      <c r="N121" s="15">
        <f t="shared" si="1"/>
        <v>841776.55000000016</v>
      </c>
    </row>
    <row r="122" spans="1:14" x14ac:dyDescent="0.3">
      <c r="A122" s="3">
        <v>119</v>
      </c>
      <c r="B122" s="13" t="s">
        <v>132</v>
      </c>
      <c r="C122" s="6">
        <v>117485.22</v>
      </c>
      <c r="D122" s="6">
        <v>44889</v>
      </c>
      <c r="E122" s="6">
        <v>1564.4099999999999</v>
      </c>
      <c r="F122" s="6">
        <v>4413.1400000000003</v>
      </c>
      <c r="G122" s="6">
        <v>1870.62</v>
      </c>
      <c r="H122" s="6">
        <v>655.43</v>
      </c>
      <c r="I122" s="6">
        <v>1310.5999999999999</v>
      </c>
      <c r="J122" s="6">
        <v>316.52</v>
      </c>
      <c r="K122" s="6">
        <v>36.82</v>
      </c>
      <c r="L122" s="6">
        <v>0</v>
      </c>
      <c r="M122" s="6">
        <v>0</v>
      </c>
      <c r="N122" s="15">
        <f t="shared" si="1"/>
        <v>172541.76</v>
      </c>
    </row>
    <row r="123" spans="1:14" x14ac:dyDescent="0.3">
      <c r="A123" s="3">
        <v>120</v>
      </c>
      <c r="B123" s="13" t="s">
        <v>133</v>
      </c>
      <c r="C123" s="6">
        <v>120726.88</v>
      </c>
      <c r="D123" s="6">
        <v>54771.61</v>
      </c>
      <c r="E123" s="6">
        <v>1641.46</v>
      </c>
      <c r="F123" s="6">
        <v>4730.34</v>
      </c>
      <c r="G123" s="6">
        <v>1134.05</v>
      </c>
      <c r="H123" s="6">
        <v>658.34</v>
      </c>
      <c r="I123" s="6">
        <v>981.96</v>
      </c>
      <c r="J123" s="6">
        <v>329.25</v>
      </c>
      <c r="K123" s="6">
        <v>34</v>
      </c>
      <c r="L123" s="6">
        <v>3531</v>
      </c>
      <c r="M123" s="6">
        <v>0</v>
      </c>
      <c r="N123" s="15">
        <f t="shared" si="1"/>
        <v>188538.88999999996</v>
      </c>
    </row>
    <row r="124" spans="1:14" x14ac:dyDescent="0.3">
      <c r="A124" s="3">
        <v>121</v>
      </c>
      <c r="B124" s="13" t="s">
        <v>134</v>
      </c>
      <c r="C124" s="6">
        <v>124070.45</v>
      </c>
      <c r="D124" s="6">
        <v>47493.85</v>
      </c>
      <c r="E124" s="6">
        <v>1613.7</v>
      </c>
      <c r="F124" s="6">
        <v>4636.3599999999997</v>
      </c>
      <c r="G124" s="6">
        <v>1503.65</v>
      </c>
      <c r="H124" s="6">
        <v>683.26</v>
      </c>
      <c r="I124" s="6">
        <v>1181.25</v>
      </c>
      <c r="J124" s="6">
        <v>325.17</v>
      </c>
      <c r="K124" s="6">
        <v>37.369999999999997</v>
      </c>
      <c r="L124" s="6">
        <v>3057</v>
      </c>
      <c r="M124" s="6">
        <v>0</v>
      </c>
      <c r="N124" s="15">
        <f t="shared" si="1"/>
        <v>184602.06</v>
      </c>
    </row>
    <row r="125" spans="1:14" x14ac:dyDescent="0.3">
      <c r="A125" s="3">
        <v>122</v>
      </c>
      <c r="B125" s="13" t="s">
        <v>135</v>
      </c>
      <c r="C125" s="6">
        <v>120953.8</v>
      </c>
      <c r="D125" s="6">
        <v>51087.47</v>
      </c>
      <c r="E125" s="6">
        <v>1392.2</v>
      </c>
      <c r="F125" s="6">
        <v>3876.01</v>
      </c>
      <c r="G125" s="6">
        <v>1649.4</v>
      </c>
      <c r="H125" s="6">
        <v>693.83</v>
      </c>
      <c r="I125" s="6">
        <v>1362.71</v>
      </c>
      <c r="J125" s="6">
        <v>278.88</v>
      </c>
      <c r="K125" s="6">
        <v>45.29</v>
      </c>
      <c r="L125" s="6">
        <v>3922</v>
      </c>
      <c r="M125" s="6">
        <v>0</v>
      </c>
      <c r="N125" s="15">
        <f t="shared" si="1"/>
        <v>185261.59000000003</v>
      </c>
    </row>
    <row r="126" spans="1:14" x14ac:dyDescent="0.3">
      <c r="A126" s="3">
        <v>123</v>
      </c>
      <c r="B126" s="13" t="s">
        <v>136</v>
      </c>
      <c r="C126" s="6">
        <v>281294.28999999998</v>
      </c>
      <c r="D126" s="6">
        <v>80324.02</v>
      </c>
      <c r="E126" s="6">
        <v>2648.8900000000003</v>
      </c>
      <c r="F126" s="6">
        <v>6754.07</v>
      </c>
      <c r="G126" s="6">
        <v>7208.72</v>
      </c>
      <c r="H126" s="6">
        <v>1730.54</v>
      </c>
      <c r="I126" s="6">
        <v>5021.9399999999996</v>
      </c>
      <c r="J126" s="6">
        <v>484.4</v>
      </c>
      <c r="K126" s="6">
        <v>140.29</v>
      </c>
      <c r="L126" s="6">
        <v>0</v>
      </c>
      <c r="M126" s="6">
        <v>0</v>
      </c>
      <c r="N126" s="15">
        <f t="shared" si="1"/>
        <v>385607.16</v>
      </c>
    </row>
    <row r="127" spans="1:14" x14ac:dyDescent="0.3">
      <c r="A127" s="3">
        <v>124</v>
      </c>
      <c r="B127" s="13" t="s">
        <v>137</v>
      </c>
      <c r="C127" s="6">
        <v>2215019.56</v>
      </c>
      <c r="D127" s="6">
        <v>540673.98</v>
      </c>
      <c r="E127" s="6">
        <v>15004.690000000002</v>
      </c>
      <c r="F127" s="6">
        <v>29637</v>
      </c>
      <c r="G127" s="6">
        <v>51606.23</v>
      </c>
      <c r="H127" s="6">
        <v>14934.51</v>
      </c>
      <c r="I127" s="6">
        <v>42973.56</v>
      </c>
      <c r="J127" s="6">
        <v>2202.27</v>
      </c>
      <c r="K127" s="6">
        <v>1484.87</v>
      </c>
      <c r="L127" s="6">
        <v>43520</v>
      </c>
      <c r="M127" s="6">
        <v>0</v>
      </c>
      <c r="N127" s="15">
        <f t="shared" si="1"/>
        <v>2957056.67</v>
      </c>
    </row>
    <row r="128" spans="1:14" x14ac:dyDescent="0.3">
      <c r="A128" s="3">
        <v>125</v>
      </c>
      <c r="B128" s="13" t="s">
        <v>138</v>
      </c>
      <c r="C128" s="6">
        <v>1229987.3600000001</v>
      </c>
      <c r="D128" s="6">
        <v>223526.77</v>
      </c>
      <c r="E128" s="6">
        <v>9841.5299999999988</v>
      </c>
      <c r="F128" s="6">
        <v>22791.39</v>
      </c>
      <c r="G128" s="6">
        <v>30281.64</v>
      </c>
      <c r="H128" s="6">
        <v>7928.34</v>
      </c>
      <c r="I128" s="6">
        <v>22953.82</v>
      </c>
      <c r="J128" s="6">
        <v>1546.7</v>
      </c>
      <c r="K128" s="6">
        <v>721.18</v>
      </c>
      <c r="L128" s="6">
        <v>0</v>
      </c>
      <c r="M128" s="6">
        <v>0</v>
      </c>
      <c r="N128" s="15">
        <f t="shared" si="1"/>
        <v>1549578.73</v>
      </c>
    </row>
    <row r="129" spans="1:14" x14ac:dyDescent="0.3">
      <c r="A129" s="3">
        <v>126</v>
      </c>
      <c r="B129" s="13" t="s">
        <v>139</v>
      </c>
      <c r="C129" s="6">
        <v>477726.09</v>
      </c>
      <c r="D129" s="6">
        <v>88367.43</v>
      </c>
      <c r="E129" s="6">
        <v>4238.8</v>
      </c>
      <c r="F129" s="6">
        <v>10446.85</v>
      </c>
      <c r="G129" s="6">
        <v>14064.97</v>
      </c>
      <c r="H129" s="6">
        <v>2996.53</v>
      </c>
      <c r="I129" s="6">
        <v>9382.5400000000009</v>
      </c>
      <c r="J129" s="6">
        <v>728.01</v>
      </c>
      <c r="K129" s="6">
        <v>255.14</v>
      </c>
      <c r="L129" s="6">
        <v>0</v>
      </c>
      <c r="M129" s="6">
        <v>0</v>
      </c>
      <c r="N129" s="15">
        <f t="shared" si="1"/>
        <v>608206.3600000001</v>
      </c>
    </row>
    <row r="130" spans="1:14" x14ac:dyDescent="0.3">
      <c r="A130" s="3">
        <v>127</v>
      </c>
      <c r="B130" s="13" t="s">
        <v>140</v>
      </c>
      <c r="C130" s="6">
        <v>205957.37</v>
      </c>
      <c r="D130" s="6">
        <v>49627.4</v>
      </c>
      <c r="E130" s="6">
        <v>2268.83</v>
      </c>
      <c r="F130" s="6">
        <v>6342.9</v>
      </c>
      <c r="G130" s="6">
        <v>3230.14</v>
      </c>
      <c r="H130" s="6">
        <v>1185.8699999999999</v>
      </c>
      <c r="I130" s="6">
        <v>2501.5700000000002</v>
      </c>
      <c r="J130" s="6">
        <v>422.08</v>
      </c>
      <c r="K130" s="6">
        <v>79.790000000000006</v>
      </c>
      <c r="L130" s="6">
        <v>0</v>
      </c>
      <c r="M130" s="6">
        <v>0</v>
      </c>
      <c r="N130" s="15">
        <f t="shared" si="1"/>
        <v>271615.95</v>
      </c>
    </row>
    <row r="131" spans="1:14" x14ac:dyDescent="0.3">
      <c r="A131" s="3">
        <v>128</v>
      </c>
      <c r="B131" s="13" t="s">
        <v>141</v>
      </c>
      <c r="C131" s="6">
        <v>170626.26</v>
      </c>
      <c r="D131" s="6">
        <v>70747.03</v>
      </c>
      <c r="E131" s="6">
        <v>1978.8300000000002</v>
      </c>
      <c r="F131" s="6">
        <v>5395.48</v>
      </c>
      <c r="G131" s="6">
        <v>3369.41</v>
      </c>
      <c r="H131" s="6">
        <v>992.38</v>
      </c>
      <c r="I131" s="6">
        <v>2381.02</v>
      </c>
      <c r="J131" s="6">
        <v>413.42</v>
      </c>
      <c r="K131" s="6">
        <v>66.47</v>
      </c>
      <c r="L131" s="6">
        <v>6250</v>
      </c>
      <c r="M131" s="6">
        <v>0</v>
      </c>
      <c r="N131" s="15">
        <f t="shared" si="1"/>
        <v>262220.30000000005</v>
      </c>
    </row>
    <row r="132" spans="1:14" x14ac:dyDescent="0.3">
      <c r="A132" s="3">
        <v>129</v>
      </c>
      <c r="B132" s="13" t="s">
        <v>142</v>
      </c>
      <c r="C132" s="6">
        <v>239655.71</v>
      </c>
      <c r="D132" s="6">
        <v>84371.46</v>
      </c>
      <c r="E132" s="6">
        <v>1824.07</v>
      </c>
      <c r="F132" s="6">
        <v>5016.75</v>
      </c>
      <c r="G132" s="6">
        <v>887.38</v>
      </c>
      <c r="H132" s="6">
        <v>1434.59</v>
      </c>
      <c r="I132" s="6">
        <v>2191.16</v>
      </c>
      <c r="J132" s="6">
        <v>309.23</v>
      </c>
      <c r="K132" s="6">
        <v>116.57</v>
      </c>
      <c r="L132" s="6">
        <v>2597</v>
      </c>
      <c r="M132" s="6">
        <v>0</v>
      </c>
      <c r="N132" s="15">
        <f t="shared" ref="N132:N195" si="2">SUM(C132:M132)</f>
        <v>338403.92</v>
      </c>
    </row>
    <row r="133" spans="1:14" x14ac:dyDescent="0.3">
      <c r="A133" s="3">
        <v>130</v>
      </c>
      <c r="B133" s="13" t="s">
        <v>143</v>
      </c>
      <c r="C133" s="6">
        <v>576599.41</v>
      </c>
      <c r="D133" s="6">
        <v>176140.27</v>
      </c>
      <c r="E133" s="6">
        <v>5716.79</v>
      </c>
      <c r="F133" s="6">
        <v>14701.08</v>
      </c>
      <c r="G133" s="6">
        <v>13466.12</v>
      </c>
      <c r="H133" s="6">
        <v>3528.4</v>
      </c>
      <c r="I133" s="6">
        <v>9552.24</v>
      </c>
      <c r="J133" s="6">
        <v>1020.5</v>
      </c>
      <c r="K133" s="6">
        <v>279.52</v>
      </c>
      <c r="L133" s="6">
        <v>18440</v>
      </c>
      <c r="M133" s="6">
        <v>0</v>
      </c>
      <c r="N133" s="15">
        <f t="shared" si="2"/>
        <v>819444.33000000007</v>
      </c>
    </row>
    <row r="134" spans="1:14" x14ac:dyDescent="0.3">
      <c r="A134" s="3">
        <v>131</v>
      </c>
      <c r="B134" s="13" t="s">
        <v>144</v>
      </c>
      <c r="C134" s="6">
        <v>1188428.8700000001</v>
      </c>
      <c r="D134" s="6">
        <v>375044.87</v>
      </c>
      <c r="E134" s="6">
        <v>10605.16</v>
      </c>
      <c r="F134" s="6">
        <v>26402.6</v>
      </c>
      <c r="G134" s="6">
        <v>29321.599999999999</v>
      </c>
      <c r="H134" s="6">
        <v>7414.27</v>
      </c>
      <c r="I134" s="6">
        <v>21179.97</v>
      </c>
      <c r="J134" s="6">
        <v>1865.45</v>
      </c>
      <c r="K134" s="6">
        <v>624.46</v>
      </c>
      <c r="L134" s="6">
        <v>0</v>
      </c>
      <c r="M134" s="6">
        <v>0</v>
      </c>
      <c r="N134" s="15">
        <f t="shared" si="2"/>
        <v>1660887.2500000002</v>
      </c>
    </row>
    <row r="135" spans="1:14" x14ac:dyDescent="0.3">
      <c r="A135" s="3">
        <v>132</v>
      </c>
      <c r="B135" s="13" t="s">
        <v>145</v>
      </c>
      <c r="C135" s="6">
        <v>257250.73</v>
      </c>
      <c r="D135" s="6">
        <v>65515.41</v>
      </c>
      <c r="E135" s="6">
        <v>2377.73</v>
      </c>
      <c r="F135" s="6">
        <v>6110.48</v>
      </c>
      <c r="G135" s="6">
        <v>3489.15</v>
      </c>
      <c r="H135" s="6">
        <v>1578.53</v>
      </c>
      <c r="I135" s="6">
        <v>3388.75</v>
      </c>
      <c r="J135" s="6">
        <v>421.63</v>
      </c>
      <c r="K135" s="6">
        <v>128.01</v>
      </c>
      <c r="L135" s="6">
        <v>2789</v>
      </c>
      <c r="M135" s="6">
        <v>0</v>
      </c>
      <c r="N135" s="15">
        <f t="shared" si="2"/>
        <v>343049.42000000004</v>
      </c>
    </row>
    <row r="136" spans="1:14" x14ac:dyDescent="0.3">
      <c r="A136" s="3">
        <v>133</v>
      </c>
      <c r="B136" s="13" t="s">
        <v>146</v>
      </c>
      <c r="C136" s="6">
        <v>447113.15</v>
      </c>
      <c r="D136" s="6">
        <v>105068.07</v>
      </c>
      <c r="E136" s="6">
        <v>4100.7699999999995</v>
      </c>
      <c r="F136" s="6">
        <v>9972.5400000000009</v>
      </c>
      <c r="G136" s="6">
        <v>10162.67</v>
      </c>
      <c r="H136" s="6">
        <v>2821.08</v>
      </c>
      <c r="I136" s="6">
        <v>7701.6</v>
      </c>
      <c r="J136" s="6">
        <v>714.81</v>
      </c>
      <c r="K136" s="6">
        <v>240.64</v>
      </c>
      <c r="L136" s="6">
        <v>17852</v>
      </c>
      <c r="M136" s="6">
        <v>0</v>
      </c>
      <c r="N136" s="15">
        <f t="shared" si="2"/>
        <v>605747.33000000007</v>
      </c>
    </row>
    <row r="137" spans="1:14" x14ac:dyDescent="0.3">
      <c r="A137" s="3">
        <v>134</v>
      </c>
      <c r="B137" s="13" t="s">
        <v>147</v>
      </c>
      <c r="C137" s="6">
        <v>2448223.8199999998</v>
      </c>
      <c r="D137" s="6">
        <v>529270.57999999996</v>
      </c>
      <c r="E137" s="6">
        <v>18338.82</v>
      </c>
      <c r="F137" s="6">
        <v>39763.26</v>
      </c>
      <c r="G137" s="6">
        <v>74642.539999999994</v>
      </c>
      <c r="H137" s="6">
        <v>16134.39</v>
      </c>
      <c r="I137" s="6">
        <v>52478.78</v>
      </c>
      <c r="J137" s="6">
        <v>2772.38</v>
      </c>
      <c r="K137" s="6">
        <v>1533.01</v>
      </c>
      <c r="L137" s="6">
        <v>0</v>
      </c>
      <c r="M137" s="6">
        <v>0</v>
      </c>
      <c r="N137" s="15">
        <f t="shared" si="2"/>
        <v>3183157.5799999991</v>
      </c>
    </row>
    <row r="138" spans="1:14" x14ac:dyDescent="0.3">
      <c r="A138" s="3">
        <v>135</v>
      </c>
      <c r="B138" s="13" t="s">
        <v>148</v>
      </c>
      <c r="C138" s="6">
        <v>814817.5</v>
      </c>
      <c r="D138" s="6">
        <v>52216.800000000003</v>
      </c>
      <c r="E138" s="6">
        <v>5731.32</v>
      </c>
      <c r="F138" s="6">
        <v>11199.11</v>
      </c>
      <c r="G138" s="6">
        <v>20808.759999999998</v>
      </c>
      <c r="H138" s="6">
        <v>5528.8</v>
      </c>
      <c r="I138" s="6">
        <v>16878.54</v>
      </c>
      <c r="J138" s="6">
        <v>778.65</v>
      </c>
      <c r="K138" s="6">
        <v>552</v>
      </c>
      <c r="L138" s="6">
        <v>18770</v>
      </c>
      <c r="M138" s="6">
        <v>0</v>
      </c>
      <c r="N138" s="15">
        <f t="shared" si="2"/>
        <v>947281.4800000001</v>
      </c>
    </row>
    <row r="139" spans="1:14" x14ac:dyDescent="0.3">
      <c r="A139" s="3">
        <v>136</v>
      </c>
      <c r="B139" s="13" t="s">
        <v>149</v>
      </c>
      <c r="C139" s="6">
        <v>1166992.31</v>
      </c>
      <c r="D139" s="6">
        <v>396919.8</v>
      </c>
      <c r="E139" s="6">
        <v>9380.49</v>
      </c>
      <c r="F139" s="6">
        <v>21629.119999999999</v>
      </c>
      <c r="G139" s="6">
        <v>30998.51</v>
      </c>
      <c r="H139" s="6">
        <v>7535.18</v>
      </c>
      <c r="I139" s="6">
        <v>22932.86</v>
      </c>
      <c r="J139" s="6">
        <v>1481.6</v>
      </c>
      <c r="K139" s="6">
        <v>686.51</v>
      </c>
      <c r="L139" s="6">
        <v>0</v>
      </c>
      <c r="M139" s="6">
        <v>0</v>
      </c>
      <c r="N139" s="15">
        <f t="shared" si="2"/>
        <v>1658556.3800000004</v>
      </c>
    </row>
    <row r="140" spans="1:14" x14ac:dyDescent="0.3">
      <c r="A140" s="3">
        <v>137</v>
      </c>
      <c r="B140" s="13" t="s">
        <v>150</v>
      </c>
      <c r="C140" s="6">
        <v>478749.57</v>
      </c>
      <c r="D140" s="6">
        <v>121953.52</v>
      </c>
      <c r="E140" s="6">
        <v>4135.1100000000006</v>
      </c>
      <c r="F140" s="6">
        <v>10024.959999999999</v>
      </c>
      <c r="G140" s="6">
        <v>8928.7000000000007</v>
      </c>
      <c r="H140" s="6">
        <v>3020.59</v>
      </c>
      <c r="I140" s="6">
        <v>7533.68</v>
      </c>
      <c r="J140" s="6">
        <v>775.27</v>
      </c>
      <c r="K140" s="6">
        <v>260.5</v>
      </c>
      <c r="L140" s="6">
        <v>7658</v>
      </c>
      <c r="M140" s="6">
        <v>0</v>
      </c>
      <c r="N140" s="15">
        <f t="shared" si="2"/>
        <v>643039.89999999991</v>
      </c>
    </row>
    <row r="141" spans="1:14" x14ac:dyDescent="0.3">
      <c r="A141" s="3">
        <v>138</v>
      </c>
      <c r="B141" s="13" t="s">
        <v>151</v>
      </c>
      <c r="C141" s="6">
        <v>90682.61</v>
      </c>
      <c r="D141" s="6">
        <v>41302.04</v>
      </c>
      <c r="E141" s="6">
        <v>1244.72</v>
      </c>
      <c r="F141" s="6">
        <v>3600.61</v>
      </c>
      <c r="G141" s="6">
        <v>1138.81</v>
      </c>
      <c r="H141" s="6">
        <v>490.96</v>
      </c>
      <c r="I141" s="6">
        <v>833.14</v>
      </c>
      <c r="J141" s="6">
        <v>262.10000000000002</v>
      </c>
      <c r="K141" s="6">
        <v>24.43</v>
      </c>
      <c r="L141" s="6">
        <v>0</v>
      </c>
      <c r="M141" s="6">
        <v>0</v>
      </c>
      <c r="N141" s="15">
        <f t="shared" si="2"/>
        <v>139579.41999999998</v>
      </c>
    </row>
    <row r="142" spans="1:14" x14ac:dyDescent="0.3">
      <c r="A142" s="3">
        <v>139</v>
      </c>
      <c r="B142" s="13" t="s">
        <v>152</v>
      </c>
      <c r="C142" s="6">
        <v>251948.1</v>
      </c>
      <c r="D142" s="6">
        <v>53529</v>
      </c>
      <c r="E142" s="6">
        <v>2801.49</v>
      </c>
      <c r="F142" s="6">
        <v>7600.12</v>
      </c>
      <c r="G142" s="6">
        <v>5677.74</v>
      </c>
      <c r="H142" s="6">
        <v>1480.26</v>
      </c>
      <c r="I142" s="6">
        <v>3816.7</v>
      </c>
      <c r="J142" s="6">
        <v>529.39</v>
      </c>
      <c r="K142" s="6">
        <v>103.79</v>
      </c>
      <c r="L142" s="6">
        <v>0</v>
      </c>
      <c r="M142" s="6">
        <v>0</v>
      </c>
      <c r="N142" s="15">
        <f t="shared" si="2"/>
        <v>327486.58999999997</v>
      </c>
    </row>
    <row r="143" spans="1:14" x14ac:dyDescent="0.3">
      <c r="A143" s="3">
        <v>140</v>
      </c>
      <c r="B143" s="13" t="s">
        <v>153</v>
      </c>
      <c r="C143" s="6">
        <v>111040.29</v>
      </c>
      <c r="D143" s="6">
        <v>32755.09</v>
      </c>
      <c r="E143" s="6">
        <v>1279.08</v>
      </c>
      <c r="F143" s="6">
        <v>3496.13</v>
      </c>
      <c r="G143" s="6">
        <v>2042.03</v>
      </c>
      <c r="H143" s="6">
        <v>646.70000000000005</v>
      </c>
      <c r="I143" s="6">
        <v>1497.87</v>
      </c>
      <c r="J143" s="6">
        <v>244.91</v>
      </c>
      <c r="K143" s="6">
        <v>43.85</v>
      </c>
      <c r="L143" s="6">
        <v>407</v>
      </c>
      <c r="M143" s="6">
        <v>0</v>
      </c>
      <c r="N143" s="15">
        <f t="shared" si="2"/>
        <v>153452.95000000001</v>
      </c>
    </row>
    <row r="144" spans="1:14" x14ac:dyDescent="0.3">
      <c r="A144" s="3">
        <v>141</v>
      </c>
      <c r="B144" s="13" t="s">
        <v>154</v>
      </c>
      <c r="C144" s="6">
        <v>907941.92</v>
      </c>
      <c r="D144" s="6">
        <v>103115.91</v>
      </c>
      <c r="E144" s="6">
        <v>7106.6200000000008</v>
      </c>
      <c r="F144" s="6">
        <v>15260.8</v>
      </c>
      <c r="G144" s="6">
        <v>22456.19</v>
      </c>
      <c r="H144" s="6">
        <v>6015.98</v>
      </c>
      <c r="I144" s="6">
        <v>17669.38</v>
      </c>
      <c r="J144" s="6">
        <v>1061.6500000000001</v>
      </c>
      <c r="K144" s="6">
        <v>571.99</v>
      </c>
      <c r="L144" s="6">
        <v>0</v>
      </c>
      <c r="M144" s="6">
        <v>0</v>
      </c>
      <c r="N144" s="15">
        <f t="shared" si="2"/>
        <v>1081200.44</v>
      </c>
    </row>
    <row r="145" spans="1:14" x14ac:dyDescent="0.3">
      <c r="A145" s="3">
        <v>142</v>
      </c>
      <c r="B145" s="13" t="s">
        <v>155</v>
      </c>
      <c r="C145" s="6">
        <v>135810.95000000001</v>
      </c>
      <c r="D145" s="6">
        <v>40048.480000000003</v>
      </c>
      <c r="E145" s="6">
        <v>1704.86</v>
      </c>
      <c r="F145" s="6">
        <v>4901.6099999999997</v>
      </c>
      <c r="G145" s="6">
        <v>2182.31</v>
      </c>
      <c r="H145" s="6">
        <v>751.75</v>
      </c>
      <c r="I145" s="6">
        <v>1508.38</v>
      </c>
      <c r="J145" s="6">
        <v>340.19</v>
      </c>
      <c r="K145" s="6">
        <v>42.62</v>
      </c>
      <c r="L145" s="6">
        <v>0</v>
      </c>
      <c r="M145" s="6">
        <v>0</v>
      </c>
      <c r="N145" s="15">
        <f t="shared" si="2"/>
        <v>187291.15</v>
      </c>
    </row>
    <row r="146" spans="1:14" x14ac:dyDescent="0.3">
      <c r="A146" s="3">
        <v>143</v>
      </c>
      <c r="B146" s="13" t="s">
        <v>156</v>
      </c>
      <c r="C146" s="6">
        <v>1076301.31</v>
      </c>
      <c r="D146" s="6">
        <v>376861.04</v>
      </c>
      <c r="E146" s="6">
        <v>8239.66</v>
      </c>
      <c r="F146" s="6">
        <v>20417.38</v>
      </c>
      <c r="G146" s="6">
        <v>23751.35</v>
      </c>
      <c r="H146" s="6">
        <v>6735.85</v>
      </c>
      <c r="I146" s="6">
        <v>18489.38</v>
      </c>
      <c r="J146" s="6">
        <v>1564.7</v>
      </c>
      <c r="K146" s="6">
        <v>576.66999999999996</v>
      </c>
      <c r="L146" s="6">
        <v>0</v>
      </c>
      <c r="M146" s="6">
        <v>0</v>
      </c>
      <c r="N146" s="15">
        <f t="shared" si="2"/>
        <v>1532937.3399999999</v>
      </c>
    </row>
    <row r="147" spans="1:14" x14ac:dyDescent="0.3">
      <c r="A147" s="3">
        <v>144</v>
      </c>
      <c r="B147" s="13" t="s">
        <v>157</v>
      </c>
      <c r="C147" s="6">
        <v>127886.06</v>
      </c>
      <c r="D147" s="6">
        <v>35229.42</v>
      </c>
      <c r="E147" s="6">
        <v>1445.51</v>
      </c>
      <c r="F147" s="6">
        <v>3949.78</v>
      </c>
      <c r="G147" s="6">
        <v>2740.15</v>
      </c>
      <c r="H147" s="6">
        <v>745.08</v>
      </c>
      <c r="I147" s="6">
        <v>1869.48</v>
      </c>
      <c r="J147" s="6">
        <v>287.43</v>
      </c>
      <c r="K147" s="6">
        <v>50.85</v>
      </c>
      <c r="L147" s="6">
        <v>0</v>
      </c>
      <c r="M147" s="6">
        <v>0</v>
      </c>
      <c r="N147" s="15">
        <f t="shared" si="2"/>
        <v>174203.75999999998</v>
      </c>
    </row>
    <row r="148" spans="1:14" x14ac:dyDescent="0.3">
      <c r="A148" s="3">
        <v>145</v>
      </c>
      <c r="B148" s="13" t="s">
        <v>158</v>
      </c>
      <c r="C148" s="6">
        <v>765514.9</v>
      </c>
      <c r="D148" s="6">
        <v>120117.44</v>
      </c>
      <c r="E148" s="6">
        <v>4907.59</v>
      </c>
      <c r="F148" s="6">
        <v>9069.16</v>
      </c>
      <c r="G148" s="6">
        <v>12940.58</v>
      </c>
      <c r="H148" s="6">
        <v>5223.67</v>
      </c>
      <c r="I148" s="6">
        <v>13540.55</v>
      </c>
      <c r="J148" s="6">
        <v>772.69</v>
      </c>
      <c r="K148" s="6">
        <v>530.33000000000004</v>
      </c>
      <c r="L148" s="6">
        <v>10259</v>
      </c>
      <c r="M148" s="6">
        <v>0</v>
      </c>
      <c r="N148" s="15">
        <f t="shared" si="2"/>
        <v>942875.91</v>
      </c>
    </row>
    <row r="149" spans="1:14" x14ac:dyDescent="0.3">
      <c r="A149" s="3">
        <v>146</v>
      </c>
      <c r="B149" s="13" t="s">
        <v>159</v>
      </c>
      <c r="C149" s="6">
        <v>314981.34999999998</v>
      </c>
      <c r="D149" s="6">
        <v>99528.86</v>
      </c>
      <c r="E149" s="6">
        <v>3208.5</v>
      </c>
      <c r="F149" s="6">
        <v>8397.64</v>
      </c>
      <c r="G149" s="6">
        <v>7221.66</v>
      </c>
      <c r="H149" s="6">
        <v>1903.92</v>
      </c>
      <c r="I149" s="6">
        <v>5084.91</v>
      </c>
      <c r="J149" s="6">
        <v>599.24</v>
      </c>
      <c r="K149" s="6">
        <v>145.91999999999999</v>
      </c>
      <c r="L149" s="6">
        <v>10559</v>
      </c>
      <c r="M149" s="6">
        <v>0</v>
      </c>
      <c r="N149" s="15">
        <f t="shared" si="2"/>
        <v>451630.99999999988</v>
      </c>
    </row>
    <row r="150" spans="1:14" x14ac:dyDescent="0.3">
      <c r="A150" s="3">
        <v>147</v>
      </c>
      <c r="B150" s="13" t="s">
        <v>160</v>
      </c>
      <c r="C150" s="6">
        <v>183380.07</v>
      </c>
      <c r="D150" s="6">
        <v>69024.55</v>
      </c>
      <c r="E150" s="6">
        <v>2025.19</v>
      </c>
      <c r="F150" s="6">
        <v>5535.29</v>
      </c>
      <c r="G150" s="6">
        <v>946.18</v>
      </c>
      <c r="H150" s="6">
        <v>1072.8399999999999</v>
      </c>
      <c r="I150" s="6">
        <v>1550.52</v>
      </c>
      <c r="J150" s="6">
        <v>380.9</v>
      </c>
      <c r="K150" s="6">
        <v>74.67</v>
      </c>
      <c r="L150" s="6">
        <v>0</v>
      </c>
      <c r="M150" s="6">
        <v>0</v>
      </c>
      <c r="N150" s="15">
        <f t="shared" si="2"/>
        <v>263990.21000000002</v>
      </c>
    </row>
    <row r="151" spans="1:14" x14ac:dyDescent="0.3">
      <c r="A151" s="3">
        <v>148</v>
      </c>
      <c r="B151" s="13" t="s">
        <v>161</v>
      </c>
      <c r="C151" s="6">
        <v>273481.90000000002</v>
      </c>
      <c r="D151" s="6">
        <v>95275.19</v>
      </c>
      <c r="E151" s="6">
        <v>2827.23</v>
      </c>
      <c r="F151" s="6">
        <v>7984.35</v>
      </c>
      <c r="G151" s="6">
        <v>5630.59</v>
      </c>
      <c r="H151" s="6">
        <v>1573.45</v>
      </c>
      <c r="I151" s="6">
        <v>3875.34</v>
      </c>
      <c r="J151" s="6">
        <v>518.02</v>
      </c>
      <c r="K151" s="6">
        <v>108.33</v>
      </c>
      <c r="L151" s="6">
        <v>0</v>
      </c>
      <c r="M151" s="6">
        <v>0</v>
      </c>
      <c r="N151" s="15">
        <f t="shared" si="2"/>
        <v>391274.40000000008</v>
      </c>
    </row>
    <row r="152" spans="1:14" x14ac:dyDescent="0.3">
      <c r="A152" s="3">
        <v>149</v>
      </c>
      <c r="B152" s="13" t="s">
        <v>162</v>
      </c>
      <c r="C152" s="6">
        <v>217836.63</v>
      </c>
      <c r="D152" s="6">
        <v>70563.570000000007</v>
      </c>
      <c r="E152" s="6">
        <v>2178.34</v>
      </c>
      <c r="F152" s="6">
        <v>5705.68</v>
      </c>
      <c r="G152" s="6">
        <v>5222.8</v>
      </c>
      <c r="H152" s="6">
        <v>1316.32</v>
      </c>
      <c r="I152" s="6">
        <v>3601.29</v>
      </c>
      <c r="J152" s="6">
        <v>418.66</v>
      </c>
      <c r="K152" s="6">
        <v>101.22</v>
      </c>
      <c r="L152" s="6">
        <v>12905</v>
      </c>
      <c r="M152" s="6">
        <v>0</v>
      </c>
      <c r="N152" s="15">
        <f t="shared" si="2"/>
        <v>319849.50999999995</v>
      </c>
    </row>
    <row r="153" spans="1:14" x14ac:dyDescent="0.3">
      <c r="A153" s="3">
        <v>150</v>
      </c>
      <c r="B153" s="13" t="s">
        <v>163</v>
      </c>
      <c r="C153" s="6">
        <v>1167986.32</v>
      </c>
      <c r="D153" s="6">
        <v>188515.44</v>
      </c>
      <c r="E153" s="6">
        <v>8138.76</v>
      </c>
      <c r="F153" s="6">
        <v>17076.28</v>
      </c>
      <c r="G153" s="6">
        <v>34409.230000000003</v>
      </c>
      <c r="H153" s="6">
        <v>7758.78</v>
      </c>
      <c r="I153" s="6">
        <v>25654.01</v>
      </c>
      <c r="J153" s="6">
        <v>1144.3699999999999</v>
      </c>
      <c r="K153" s="6">
        <v>754.2</v>
      </c>
      <c r="L153" s="6">
        <v>0</v>
      </c>
      <c r="M153" s="6">
        <v>0</v>
      </c>
      <c r="N153" s="15">
        <f t="shared" si="2"/>
        <v>1451437.3900000001</v>
      </c>
    </row>
    <row r="154" spans="1:14" x14ac:dyDescent="0.3">
      <c r="A154" s="3">
        <v>151</v>
      </c>
      <c r="B154" s="13" t="s">
        <v>164</v>
      </c>
      <c r="C154" s="6">
        <v>77618.39</v>
      </c>
      <c r="D154" s="6">
        <v>30075.4</v>
      </c>
      <c r="E154" s="6">
        <v>1136.8499999999999</v>
      </c>
      <c r="F154" s="6">
        <v>3411.23</v>
      </c>
      <c r="G154" s="6">
        <v>795.51</v>
      </c>
      <c r="H154" s="6">
        <v>399.35</v>
      </c>
      <c r="I154" s="6">
        <v>550.55999999999995</v>
      </c>
      <c r="J154" s="6">
        <v>234.7</v>
      </c>
      <c r="K154" s="6">
        <v>15.26</v>
      </c>
      <c r="L154" s="6">
        <v>0</v>
      </c>
      <c r="M154" s="6">
        <v>0</v>
      </c>
      <c r="N154" s="15">
        <f t="shared" si="2"/>
        <v>114237.25</v>
      </c>
    </row>
    <row r="155" spans="1:14" x14ac:dyDescent="0.3">
      <c r="A155" s="3">
        <v>152</v>
      </c>
      <c r="B155" s="13" t="s">
        <v>165</v>
      </c>
      <c r="C155" s="6">
        <v>249274.65</v>
      </c>
      <c r="D155" s="6">
        <v>48240.4</v>
      </c>
      <c r="E155" s="6">
        <v>2485.6</v>
      </c>
      <c r="F155" s="6">
        <v>6375.96</v>
      </c>
      <c r="G155" s="6">
        <v>6542.92</v>
      </c>
      <c r="H155" s="6">
        <v>1526.8</v>
      </c>
      <c r="I155" s="6">
        <v>4363.8900000000003</v>
      </c>
      <c r="J155" s="6">
        <v>444.55</v>
      </c>
      <c r="K155" s="6">
        <v>121.04</v>
      </c>
      <c r="L155" s="6">
        <v>36962</v>
      </c>
      <c r="M155" s="6">
        <v>0</v>
      </c>
      <c r="N155" s="15">
        <f t="shared" si="2"/>
        <v>356337.80999999994</v>
      </c>
    </row>
    <row r="156" spans="1:14" x14ac:dyDescent="0.3">
      <c r="A156" s="3">
        <v>153</v>
      </c>
      <c r="B156" s="13" t="s">
        <v>166</v>
      </c>
      <c r="C156" s="6">
        <v>427194.51</v>
      </c>
      <c r="D156" s="6">
        <v>47176.4</v>
      </c>
      <c r="E156" s="6">
        <v>3754.57</v>
      </c>
      <c r="F156" s="6">
        <v>9141.9599999999991</v>
      </c>
      <c r="G156" s="6">
        <v>12403.2</v>
      </c>
      <c r="H156" s="6">
        <v>2694.99</v>
      </c>
      <c r="I156" s="6">
        <v>8538.1299999999992</v>
      </c>
      <c r="J156" s="6">
        <v>640.15</v>
      </c>
      <c r="K156" s="6">
        <v>232.2</v>
      </c>
      <c r="L156" s="6">
        <v>85420</v>
      </c>
      <c r="M156" s="6">
        <v>0</v>
      </c>
      <c r="N156" s="15">
        <f t="shared" si="2"/>
        <v>597196.1100000001</v>
      </c>
    </row>
    <row r="157" spans="1:14" x14ac:dyDescent="0.3">
      <c r="A157" s="3">
        <v>154</v>
      </c>
      <c r="B157" s="13" t="s">
        <v>167</v>
      </c>
      <c r="C157" s="6">
        <v>304157.90000000002</v>
      </c>
      <c r="D157" s="6">
        <v>95628.479999999996</v>
      </c>
      <c r="E157" s="6">
        <v>3095.34</v>
      </c>
      <c r="F157" s="6">
        <v>8271.4699999999993</v>
      </c>
      <c r="G157" s="6">
        <v>5939.93</v>
      </c>
      <c r="H157" s="6">
        <v>1814.3</v>
      </c>
      <c r="I157" s="6">
        <v>4448.67</v>
      </c>
      <c r="J157" s="6">
        <v>590.20000000000005</v>
      </c>
      <c r="K157" s="6">
        <v>135.44</v>
      </c>
      <c r="L157" s="6">
        <v>0</v>
      </c>
      <c r="M157" s="6">
        <v>0</v>
      </c>
      <c r="N157" s="15">
        <f t="shared" si="2"/>
        <v>424081.73</v>
      </c>
    </row>
    <row r="158" spans="1:14" x14ac:dyDescent="0.3">
      <c r="A158" s="3">
        <v>155</v>
      </c>
      <c r="B158" s="13" t="s">
        <v>168</v>
      </c>
      <c r="C158" s="6">
        <v>162371.94</v>
      </c>
      <c r="D158" s="6">
        <v>64679.95</v>
      </c>
      <c r="E158" s="6">
        <v>1984.4799999999998</v>
      </c>
      <c r="F158" s="6">
        <v>5561.38</v>
      </c>
      <c r="G158" s="6">
        <v>2778.55</v>
      </c>
      <c r="H158" s="6">
        <v>922.12</v>
      </c>
      <c r="I158" s="6">
        <v>1953.7</v>
      </c>
      <c r="J158" s="6">
        <v>386.38</v>
      </c>
      <c r="K158" s="6">
        <v>57.14</v>
      </c>
      <c r="L158" s="6">
        <v>0</v>
      </c>
      <c r="M158" s="6">
        <v>0</v>
      </c>
      <c r="N158" s="15">
        <f t="shared" si="2"/>
        <v>240695.64000000004</v>
      </c>
    </row>
    <row r="159" spans="1:14" x14ac:dyDescent="0.3">
      <c r="A159" s="3">
        <v>156</v>
      </c>
      <c r="B159" s="13" t="s">
        <v>169</v>
      </c>
      <c r="C159" s="6">
        <v>437810.35</v>
      </c>
      <c r="D159" s="6">
        <v>90539.38</v>
      </c>
      <c r="E159" s="6">
        <v>3863.13</v>
      </c>
      <c r="F159" s="6">
        <v>8997.83</v>
      </c>
      <c r="G159" s="6">
        <v>9247.06</v>
      </c>
      <c r="H159" s="6">
        <v>2816.45</v>
      </c>
      <c r="I159" s="6">
        <v>7592.99</v>
      </c>
      <c r="J159" s="6">
        <v>668.43</v>
      </c>
      <c r="K159" s="6">
        <v>249.95</v>
      </c>
      <c r="L159" s="6">
        <v>7028</v>
      </c>
      <c r="M159" s="6">
        <v>0</v>
      </c>
      <c r="N159" s="15">
        <f t="shared" si="2"/>
        <v>568813.56999999995</v>
      </c>
    </row>
    <row r="160" spans="1:14" x14ac:dyDescent="0.3">
      <c r="A160" s="3">
        <v>157</v>
      </c>
      <c r="B160" s="13" t="s">
        <v>170</v>
      </c>
      <c r="C160" s="6">
        <v>2592897.8199999998</v>
      </c>
      <c r="D160" s="6">
        <v>534742.68999999994</v>
      </c>
      <c r="E160" s="6">
        <v>16417.66</v>
      </c>
      <c r="F160" s="6">
        <v>32552.880000000001</v>
      </c>
      <c r="G160" s="6">
        <v>41189.550000000003</v>
      </c>
      <c r="H160" s="6">
        <v>17388.13</v>
      </c>
      <c r="I160" s="6">
        <v>44007.31</v>
      </c>
      <c r="J160" s="6">
        <v>2464.87</v>
      </c>
      <c r="K160" s="6">
        <v>1731.27</v>
      </c>
      <c r="L160" s="6">
        <v>0</v>
      </c>
      <c r="M160" s="6">
        <v>0</v>
      </c>
      <c r="N160" s="15">
        <f t="shared" si="2"/>
        <v>3283392.1799999997</v>
      </c>
    </row>
    <row r="161" spans="1:14" x14ac:dyDescent="0.3">
      <c r="A161" s="3">
        <v>158</v>
      </c>
      <c r="B161" s="13" t="s">
        <v>171</v>
      </c>
      <c r="C161" s="6">
        <v>371732.57</v>
      </c>
      <c r="D161" s="6">
        <v>102338.33</v>
      </c>
      <c r="E161" s="6">
        <v>3427.81</v>
      </c>
      <c r="F161" s="6">
        <v>7924.39</v>
      </c>
      <c r="G161" s="6">
        <v>5701</v>
      </c>
      <c r="H161" s="6">
        <v>2396.88</v>
      </c>
      <c r="I161" s="6">
        <v>5543.27</v>
      </c>
      <c r="J161" s="6">
        <v>647.27</v>
      </c>
      <c r="K161" s="6">
        <v>210.93</v>
      </c>
      <c r="L161" s="6">
        <v>11439</v>
      </c>
      <c r="M161" s="6">
        <v>0</v>
      </c>
      <c r="N161" s="15">
        <f t="shared" si="2"/>
        <v>511361.45000000007</v>
      </c>
    </row>
    <row r="162" spans="1:14" x14ac:dyDescent="0.3">
      <c r="A162" s="3">
        <v>159</v>
      </c>
      <c r="B162" s="13" t="s">
        <v>172</v>
      </c>
      <c r="C162" s="6">
        <v>522303.56</v>
      </c>
      <c r="D162" s="6">
        <v>73385.91</v>
      </c>
      <c r="E162" s="6">
        <v>4443.8700000000008</v>
      </c>
      <c r="F162" s="6">
        <v>10794.91</v>
      </c>
      <c r="G162" s="6">
        <v>14332.01</v>
      </c>
      <c r="H162" s="6">
        <v>3300.48</v>
      </c>
      <c r="I162" s="6">
        <v>10028.41</v>
      </c>
      <c r="J162" s="6">
        <v>738.89</v>
      </c>
      <c r="K162" s="6">
        <v>287.23</v>
      </c>
      <c r="L162" s="6">
        <v>0</v>
      </c>
      <c r="M162" s="6">
        <v>0</v>
      </c>
      <c r="N162" s="15">
        <f t="shared" si="2"/>
        <v>639615.27</v>
      </c>
    </row>
    <row r="163" spans="1:14" x14ac:dyDescent="0.3">
      <c r="A163" s="3">
        <v>160</v>
      </c>
      <c r="B163" s="13" t="s">
        <v>173</v>
      </c>
      <c r="C163" s="6">
        <v>224817.62</v>
      </c>
      <c r="D163" s="6">
        <v>68919.62</v>
      </c>
      <c r="E163" s="6">
        <v>2189.4699999999998</v>
      </c>
      <c r="F163" s="6">
        <v>5985.54</v>
      </c>
      <c r="G163" s="6">
        <v>3610.8</v>
      </c>
      <c r="H163" s="6">
        <v>1326.95</v>
      </c>
      <c r="I163" s="6">
        <v>2970.06</v>
      </c>
      <c r="J163" s="6">
        <v>407.17</v>
      </c>
      <c r="K163" s="6">
        <v>98.36</v>
      </c>
      <c r="L163" s="6">
        <v>8896</v>
      </c>
      <c r="M163" s="6">
        <v>0</v>
      </c>
      <c r="N163" s="15">
        <f t="shared" si="2"/>
        <v>319221.58999999991</v>
      </c>
    </row>
    <row r="164" spans="1:14" x14ac:dyDescent="0.3">
      <c r="A164" s="3">
        <v>161</v>
      </c>
      <c r="B164" s="13" t="s">
        <v>174</v>
      </c>
      <c r="C164" s="6">
        <v>332632.28000000003</v>
      </c>
      <c r="D164" s="6">
        <v>58453.05</v>
      </c>
      <c r="E164" s="6">
        <v>3105.34</v>
      </c>
      <c r="F164" s="6">
        <v>7588.86</v>
      </c>
      <c r="G164" s="6">
        <v>6945.66</v>
      </c>
      <c r="H164" s="6">
        <v>2094.8000000000002</v>
      </c>
      <c r="I164" s="6">
        <v>5512.21</v>
      </c>
      <c r="J164" s="6">
        <v>525.62</v>
      </c>
      <c r="K164" s="6">
        <v>177.63</v>
      </c>
      <c r="L164" s="6">
        <v>0</v>
      </c>
      <c r="M164" s="6">
        <v>0</v>
      </c>
      <c r="N164" s="15">
        <f t="shared" si="2"/>
        <v>417035.45</v>
      </c>
    </row>
    <row r="165" spans="1:14" x14ac:dyDescent="0.3">
      <c r="A165" s="3">
        <v>162</v>
      </c>
      <c r="B165" s="13" t="s">
        <v>175</v>
      </c>
      <c r="C165" s="6">
        <v>223024.68</v>
      </c>
      <c r="D165" s="6">
        <v>42706</v>
      </c>
      <c r="E165" s="6">
        <v>2205.7600000000002</v>
      </c>
      <c r="F165" s="6">
        <v>5773.08</v>
      </c>
      <c r="G165" s="6">
        <v>5317.99</v>
      </c>
      <c r="H165" s="6">
        <v>1351.29</v>
      </c>
      <c r="I165" s="6">
        <v>3690.61</v>
      </c>
      <c r="J165" s="6">
        <v>392.49</v>
      </c>
      <c r="K165" s="6">
        <v>105.18</v>
      </c>
      <c r="L165" s="6">
        <v>0</v>
      </c>
      <c r="M165" s="6">
        <v>0</v>
      </c>
      <c r="N165" s="15">
        <f t="shared" si="2"/>
        <v>284567.07999999996</v>
      </c>
    </row>
    <row r="166" spans="1:14" x14ac:dyDescent="0.3">
      <c r="A166" s="3">
        <v>163</v>
      </c>
      <c r="B166" s="13" t="s">
        <v>176</v>
      </c>
      <c r="C166" s="6">
        <v>186504.33</v>
      </c>
      <c r="D166" s="6">
        <v>90690.78</v>
      </c>
      <c r="E166" s="6">
        <v>2047.74</v>
      </c>
      <c r="F166" s="6">
        <v>5569.27</v>
      </c>
      <c r="G166" s="6">
        <v>4057.96</v>
      </c>
      <c r="H166" s="6">
        <v>1094.6500000000001</v>
      </c>
      <c r="I166" s="6">
        <v>2780.23</v>
      </c>
      <c r="J166" s="6">
        <v>386.75</v>
      </c>
      <c r="K166" s="6">
        <v>76.989999999999995</v>
      </c>
      <c r="L166" s="6">
        <v>0</v>
      </c>
      <c r="M166" s="6">
        <v>0</v>
      </c>
      <c r="N166" s="15">
        <f t="shared" si="2"/>
        <v>293208.7</v>
      </c>
    </row>
    <row r="167" spans="1:14" x14ac:dyDescent="0.3">
      <c r="A167" s="3">
        <v>164</v>
      </c>
      <c r="B167" s="13" t="s">
        <v>177</v>
      </c>
      <c r="C167" s="6">
        <v>293390.03000000003</v>
      </c>
      <c r="D167" s="6">
        <v>49835.8</v>
      </c>
      <c r="E167" s="6">
        <v>2895.08</v>
      </c>
      <c r="F167" s="6">
        <v>7548.46</v>
      </c>
      <c r="G167" s="6">
        <v>7388.49</v>
      </c>
      <c r="H167" s="6">
        <v>1780.78</v>
      </c>
      <c r="I167" s="6">
        <v>5052.83</v>
      </c>
      <c r="J167" s="6">
        <v>528.27</v>
      </c>
      <c r="K167" s="6">
        <v>138.97</v>
      </c>
      <c r="L167" s="6">
        <v>12191</v>
      </c>
      <c r="M167" s="6">
        <v>0</v>
      </c>
      <c r="N167" s="15">
        <f t="shared" si="2"/>
        <v>380749.71000000008</v>
      </c>
    </row>
    <row r="168" spans="1:14" x14ac:dyDescent="0.3">
      <c r="A168" s="3">
        <v>165</v>
      </c>
      <c r="B168" s="13" t="s">
        <v>178</v>
      </c>
      <c r="C168" s="6">
        <v>195693.25</v>
      </c>
      <c r="D168" s="6">
        <v>99159.02</v>
      </c>
      <c r="E168" s="6">
        <v>2128.0299999999997</v>
      </c>
      <c r="F168" s="6">
        <v>5832.43</v>
      </c>
      <c r="G168" s="6">
        <v>4166.3999999999996</v>
      </c>
      <c r="H168" s="6">
        <v>1143.8800000000001</v>
      </c>
      <c r="I168" s="6">
        <v>2879.98</v>
      </c>
      <c r="J168" s="6">
        <v>396.57</v>
      </c>
      <c r="K168" s="6">
        <v>80.040000000000006</v>
      </c>
      <c r="L168" s="6">
        <v>0</v>
      </c>
      <c r="M168" s="6">
        <v>0</v>
      </c>
      <c r="N168" s="15">
        <f t="shared" si="2"/>
        <v>311479.60000000003</v>
      </c>
    </row>
    <row r="169" spans="1:14" x14ac:dyDescent="0.3">
      <c r="A169" s="3">
        <v>166</v>
      </c>
      <c r="B169" s="13" t="s">
        <v>179</v>
      </c>
      <c r="C169" s="6">
        <v>1178860.21</v>
      </c>
      <c r="D169" s="6">
        <v>238054.77</v>
      </c>
      <c r="E169" s="6">
        <v>9388.5399999999991</v>
      </c>
      <c r="F169" s="6">
        <v>20789.57</v>
      </c>
      <c r="G169" s="6">
        <v>28573.31</v>
      </c>
      <c r="H169" s="6">
        <v>7728.78</v>
      </c>
      <c r="I169" s="6">
        <v>22608.48</v>
      </c>
      <c r="J169" s="6">
        <v>1448.52</v>
      </c>
      <c r="K169" s="6">
        <v>721.45</v>
      </c>
      <c r="L169" s="6">
        <v>0</v>
      </c>
      <c r="M169" s="6">
        <v>0</v>
      </c>
      <c r="N169" s="15">
        <f t="shared" si="2"/>
        <v>1508173.6300000001</v>
      </c>
    </row>
    <row r="170" spans="1:14" x14ac:dyDescent="0.3">
      <c r="A170" s="3">
        <v>167</v>
      </c>
      <c r="B170" s="13" t="s">
        <v>180</v>
      </c>
      <c r="C170" s="6">
        <v>230759.59</v>
      </c>
      <c r="D170" s="6">
        <v>75206.990000000005</v>
      </c>
      <c r="E170" s="6">
        <v>2327.9700000000003</v>
      </c>
      <c r="F170" s="6">
        <v>6109.96</v>
      </c>
      <c r="G170" s="6">
        <v>5546.91</v>
      </c>
      <c r="H170" s="6">
        <v>1394.36</v>
      </c>
      <c r="I170" s="6">
        <v>3824.48</v>
      </c>
      <c r="J170" s="6">
        <v>422.64</v>
      </c>
      <c r="K170" s="6">
        <v>107.18</v>
      </c>
      <c r="L170" s="6">
        <v>0</v>
      </c>
      <c r="M170" s="6">
        <v>0</v>
      </c>
      <c r="N170" s="15">
        <f t="shared" si="2"/>
        <v>325700.07999999996</v>
      </c>
    </row>
    <row r="171" spans="1:14" x14ac:dyDescent="0.3">
      <c r="A171" s="3">
        <v>168</v>
      </c>
      <c r="B171" s="13" t="s">
        <v>181</v>
      </c>
      <c r="C171" s="6">
        <v>130875.31</v>
      </c>
      <c r="D171" s="6">
        <v>38139.599999999999</v>
      </c>
      <c r="E171" s="6">
        <v>1600.62</v>
      </c>
      <c r="F171" s="6">
        <v>4501.3</v>
      </c>
      <c r="G171" s="6">
        <v>2407.73</v>
      </c>
      <c r="H171" s="6">
        <v>740.45</v>
      </c>
      <c r="I171" s="6">
        <v>1648.59</v>
      </c>
      <c r="J171" s="6">
        <v>313.45999999999998</v>
      </c>
      <c r="K171" s="6">
        <v>45.47</v>
      </c>
      <c r="L171" s="6">
        <v>0</v>
      </c>
      <c r="M171" s="6">
        <v>0</v>
      </c>
      <c r="N171" s="15">
        <f t="shared" si="2"/>
        <v>180272.53</v>
      </c>
    </row>
    <row r="172" spans="1:14" x14ac:dyDescent="0.3">
      <c r="A172" s="3">
        <v>169</v>
      </c>
      <c r="B172" s="13" t="s">
        <v>182</v>
      </c>
      <c r="C172" s="6">
        <v>412874.72</v>
      </c>
      <c r="D172" s="6">
        <v>92530.23</v>
      </c>
      <c r="E172" s="6">
        <v>4066.71</v>
      </c>
      <c r="F172" s="6">
        <v>10435.77</v>
      </c>
      <c r="G172" s="6">
        <v>11597.28</v>
      </c>
      <c r="H172" s="6">
        <v>2530.29</v>
      </c>
      <c r="I172" s="6">
        <v>7397.79</v>
      </c>
      <c r="J172" s="6">
        <v>723.59</v>
      </c>
      <c r="K172" s="6">
        <v>201.39</v>
      </c>
      <c r="L172" s="6">
        <v>0</v>
      </c>
      <c r="M172" s="6">
        <v>0</v>
      </c>
      <c r="N172" s="15">
        <f t="shared" si="2"/>
        <v>542357.77</v>
      </c>
    </row>
    <row r="173" spans="1:14" x14ac:dyDescent="0.3">
      <c r="A173" s="3">
        <v>170</v>
      </c>
      <c r="B173" s="13" t="s">
        <v>183</v>
      </c>
      <c r="C173" s="6">
        <v>439126.19</v>
      </c>
      <c r="D173" s="6">
        <v>93213.53</v>
      </c>
      <c r="E173" s="6">
        <v>4141.5599999999995</v>
      </c>
      <c r="F173" s="6">
        <v>11814.46</v>
      </c>
      <c r="G173" s="6">
        <v>9881.6200000000008</v>
      </c>
      <c r="H173" s="6">
        <v>2533.7399999999998</v>
      </c>
      <c r="I173" s="6">
        <v>6528.51</v>
      </c>
      <c r="J173" s="6">
        <v>745.73</v>
      </c>
      <c r="K173" s="6">
        <v>180.97</v>
      </c>
      <c r="L173" s="6">
        <v>0</v>
      </c>
      <c r="M173" s="6">
        <v>0</v>
      </c>
      <c r="N173" s="15">
        <f t="shared" si="2"/>
        <v>568166.30999999994</v>
      </c>
    </row>
    <row r="174" spans="1:14" x14ac:dyDescent="0.3">
      <c r="A174" s="3">
        <v>171</v>
      </c>
      <c r="B174" s="13" t="s">
        <v>184</v>
      </c>
      <c r="C174" s="6">
        <v>1594792.9</v>
      </c>
      <c r="D174" s="6">
        <v>407331.12</v>
      </c>
      <c r="E174" s="6">
        <v>13442.08</v>
      </c>
      <c r="F174" s="6">
        <v>32019.34</v>
      </c>
      <c r="G174" s="6">
        <v>51280.160000000003</v>
      </c>
      <c r="H174" s="6">
        <v>10160.26</v>
      </c>
      <c r="I174" s="6">
        <v>32129.59</v>
      </c>
      <c r="J174" s="6">
        <v>2252.96</v>
      </c>
      <c r="K174" s="6">
        <v>897.4</v>
      </c>
      <c r="L174" s="6">
        <v>0</v>
      </c>
      <c r="M174" s="6">
        <v>0</v>
      </c>
      <c r="N174" s="15">
        <f t="shared" si="2"/>
        <v>2144305.8099999996</v>
      </c>
    </row>
    <row r="175" spans="1:14" x14ac:dyDescent="0.3">
      <c r="A175" s="3">
        <v>172</v>
      </c>
      <c r="B175" s="13" t="s">
        <v>185</v>
      </c>
      <c r="C175" s="6">
        <v>95600.82</v>
      </c>
      <c r="D175" s="6">
        <v>22182.11</v>
      </c>
      <c r="E175" s="6">
        <v>935.8599999999999</v>
      </c>
      <c r="F175" s="6">
        <v>2271.8200000000002</v>
      </c>
      <c r="G175" s="6">
        <v>1022.27</v>
      </c>
      <c r="H175" s="6">
        <v>604.20000000000005</v>
      </c>
      <c r="I175" s="6">
        <v>1208.19</v>
      </c>
      <c r="J175" s="6">
        <v>157.96</v>
      </c>
      <c r="K175" s="6">
        <v>50.93</v>
      </c>
      <c r="L175" s="6">
        <v>0</v>
      </c>
      <c r="M175" s="6">
        <v>0</v>
      </c>
      <c r="N175" s="15">
        <f t="shared" si="2"/>
        <v>124034.16000000002</v>
      </c>
    </row>
    <row r="176" spans="1:14" x14ac:dyDescent="0.3">
      <c r="A176" s="3">
        <v>173</v>
      </c>
      <c r="B176" s="13" t="s">
        <v>186</v>
      </c>
      <c r="C176" s="6">
        <v>186832.63</v>
      </c>
      <c r="D176" s="6">
        <v>58781.02</v>
      </c>
      <c r="E176" s="6">
        <v>1878.4499999999998</v>
      </c>
      <c r="F176" s="6">
        <v>5098.68</v>
      </c>
      <c r="G176" s="6">
        <v>3678.71</v>
      </c>
      <c r="H176" s="6">
        <v>1104.8900000000001</v>
      </c>
      <c r="I176" s="6">
        <v>2730.42</v>
      </c>
      <c r="J176" s="6">
        <v>353.52</v>
      </c>
      <c r="K176" s="6">
        <v>81.39</v>
      </c>
      <c r="L176" s="6">
        <v>7867</v>
      </c>
      <c r="M176" s="6">
        <v>0</v>
      </c>
      <c r="N176" s="15">
        <f t="shared" si="2"/>
        <v>268406.71000000002</v>
      </c>
    </row>
    <row r="177" spans="1:14" x14ac:dyDescent="0.3">
      <c r="A177" s="3">
        <v>174</v>
      </c>
      <c r="B177" s="13" t="s">
        <v>187</v>
      </c>
      <c r="C177" s="6">
        <v>497902.21</v>
      </c>
      <c r="D177" s="6">
        <v>112985.41</v>
      </c>
      <c r="E177" s="6">
        <v>3534.0000000000005</v>
      </c>
      <c r="F177" s="6">
        <v>7327.34</v>
      </c>
      <c r="G177" s="6">
        <v>11317.91</v>
      </c>
      <c r="H177" s="6">
        <v>3322.18</v>
      </c>
      <c r="I177" s="6">
        <v>9640.57</v>
      </c>
      <c r="J177" s="6">
        <v>500.2</v>
      </c>
      <c r="K177" s="6">
        <v>323.94</v>
      </c>
      <c r="L177" s="6">
        <v>0</v>
      </c>
      <c r="M177" s="6">
        <v>0</v>
      </c>
      <c r="N177" s="15">
        <f t="shared" si="2"/>
        <v>646853.75999999989</v>
      </c>
    </row>
    <row r="178" spans="1:14" x14ac:dyDescent="0.3">
      <c r="A178" s="3">
        <v>175</v>
      </c>
      <c r="B178" s="13" t="s">
        <v>188</v>
      </c>
      <c r="C178" s="6">
        <v>249850.05</v>
      </c>
      <c r="D178" s="6">
        <v>59659.29</v>
      </c>
      <c r="E178" s="6">
        <v>2403.71</v>
      </c>
      <c r="F178" s="6">
        <v>5933.36</v>
      </c>
      <c r="G178" s="6">
        <v>3623.5</v>
      </c>
      <c r="H178" s="6">
        <v>1564.83</v>
      </c>
      <c r="I178" s="6">
        <v>3471.5</v>
      </c>
      <c r="J178" s="6">
        <v>412.21</v>
      </c>
      <c r="K178" s="6">
        <v>130.47999999999999</v>
      </c>
      <c r="L178" s="6">
        <v>0</v>
      </c>
      <c r="M178" s="6">
        <v>0</v>
      </c>
      <c r="N178" s="15">
        <f t="shared" si="2"/>
        <v>327048.93</v>
      </c>
    </row>
    <row r="179" spans="1:14" x14ac:dyDescent="0.3">
      <c r="A179" s="3">
        <v>176</v>
      </c>
      <c r="B179" s="13" t="s">
        <v>189</v>
      </c>
      <c r="C179" s="6">
        <v>382687.15</v>
      </c>
      <c r="D179" s="6">
        <v>106425.05</v>
      </c>
      <c r="E179" s="6">
        <v>3840.29</v>
      </c>
      <c r="F179" s="6">
        <v>10067.34</v>
      </c>
      <c r="G179" s="6">
        <v>6980.48</v>
      </c>
      <c r="H179" s="6">
        <v>2311.84</v>
      </c>
      <c r="I179" s="6">
        <v>5508.37</v>
      </c>
      <c r="J179" s="6">
        <v>725.27</v>
      </c>
      <c r="K179" s="6">
        <v>177.7</v>
      </c>
      <c r="L179" s="6">
        <v>0</v>
      </c>
      <c r="M179" s="6">
        <v>0</v>
      </c>
      <c r="N179" s="15">
        <f t="shared" si="2"/>
        <v>518723.49000000005</v>
      </c>
    </row>
    <row r="180" spans="1:14" x14ac:dyDescent="0.3">
      <c r="A180" s="3">
        <v>177</v>
      </c>
      <c r="B180" s="13" t="s">
        <v>190</v>
      </c>
      <c r="C180" s="6">
        <v>1116296.82</v>
      </c>
      <c r="D180" s="6">
        <v>194051.57</v>
      </c>
      <c r="E180" s="6">
        <v>8631.84</v>
      </c>
      <c r="F180" s="6">
        <v>18268.02</v>
      </c>
      <c r="G180" s="6">
        <v>26011.84</v>
      </c>
      <c r="H180" s="6">
        <v>7425.11</v>
      </c>
      <c r="I180" s="6">
        <v>21499.66</v>
      </c>
      <c r="J180" s="6">
        <v>1329.35</v>
      </c>
      <c r="K180" s="6">
        <v>710.67</v>
      </c>
      <c r="L180" s="6">
        <v>0</v>
      </c>
      <c r="M180" s="6">
        <v>0</v>
      </c>
      <c r="N180" s="15">
        <f t="shared" si="2"/>
        <v>1394224.8800000004</v>
      </c>
    </row>
    <row r="181" spans="1:14" x14ac:dyDescent="0.3">
      <c r="A181" s="3">
        <v>178</v>
      </c>
      <c r="B181" s="13" t="s">
        <v>191</v>
      </c>
      <c r="C181" s="6">
        <v>538798.9</v>
      </c>
      <c r="D181" s="6">
        <v>44501.22</v>
      </c>
      <c r="E181" s="6">
        <v>4131.28</v>
      </c>
      <c r="F181" s="6">
        <v>9499.57</v>
      </c>
      <c r="G181" s="6">
        <v>16680.2</v>
      </c>
      <c r="H181" s="6">
        <v>3478.63</v>
      </c>
      <c r="I181" s="6">
        <v>11682.9</v>
      </c>
      <c r="J181" s="6">
        <v>658.21</v>
      </c>
      <c r="K181" s="6">
        <v>319.39</v>
      </c>
      <c r="L181" s="6">
        <v>0</v>
      </c>
      <c r="M181" s="6">
        <v>0</v>
      </c>
      <c r="N181" s="15">
        <f t="shared" si="2"/>
        <v>629750.29999999993</v>
      </c>
    </row>
    <row r="182" spans="1:14" x14ac:dyDescent="0.3">
      <c r="A182" s="3">
        <v>179</v>
      </c>
      <c r="B182" s="13" t="s">
        <v>192</v>
      </c>
      <c r="C182" s="6">
        <v>327337.78999999998</v>
      </c>
      <c r="D182" s="6">
        <v>79310.14</v>
      </c>
      <c r="E182" s="6">
        <v>2769.7400000000002</v>
      </c>
      <c r="F182" s="6">
        <v>6105.78</v>
      </c>
      <c r="G182" s="6">
        <v>3666.91</v>
      </c>
      <c r="H182" s="6">
        <v>2154.5700000000002</v>
      </c>
      <c r="I182" s="6">
        <v>4591.5600000000004</v>
      </c>
      <c r="J182" s="6">
        <v>429.06</v>
      </c>
      <c r="K182" s="6">
        <v>200.09</v>
      </c>
      <c r="L182" s="6">
        <v>1242</v>
      </c>
      <c r="M182" s="6">
        <v>0</v>
      </c>
      <c r="N182" s="15">
        <f t="shared" si="2"/>
        <v>427807.64</v>
      </c>
    </row>
    <row r="183" spans="1:14" x14ac:dyDescent="0.3">
      <c r="A183" s="3">
        <v>180</v>
      </c>
      <c r="B183" s="13" t="s">
        <v>193</v>
      </c>
      <c r="C183" s="6">
        <v>258547.82</v>
      </c>
      <c r="D183" s="6">
        <v>91155.96</v>
      </c>
      <c r="E183" s="6">
        <v>2526.35</v>
      </c>
      <c r="F183" s="6">
        <v>6424.61</v>
      </c>
      <c r="G183" s="6">
        <v>5934.28</v>
      </c>
      <c r="H183" s="6">
        <v>1592.54</v>
      </c>
      <c r="I183" s="6">
        <v>4350.95</v>
      </c>
      <c r="J183" s="6">
        <v>447.3</v>
      </c>
      <c r="K183" s="6">
        <v>128.29</v>
      </c>
      <c r="L183" s="6">
        <v>0</v>
      </c>
      <c r="M183" s="6">
        <v>0</v>
      </c>
      <c r="N183" s="15">
        <f t="shared" si="2"/>
        <v>371108.1</v>
      </c>
    </row>
    <row r="184" spans="1:14" x14ac:dyDescent="0.3">
      <c r="A184" s="3">
        <v>181</v>
      </c>
      <c r="B184" s="13" t="s">
        <v>194</v>
      </c>
      <c r="C184" s="6">
        <v>122216.72</v>
      </c>
      <c r="D184" s="6">
        <v>48361.97</v>
      </c>
      <c r="E184" s="6">
        <v>1434.21</v>
      </c>
      <c r="F184" s="6">
        <v>3969.11</v>
      </c>
      <c r="G184" s="6">
        <v>1148.78</v>
      </c>
      <c r="H184" s="6">
        <v>704.36</v>
      </c>
      <c r="I184" s="6">
        <v>1178.25</v>
      </c>
      <c r="J184" s="6">
        <v>273.75</v>
      </c>
      <c r="K184" s="6">
        <v>46.2</v>
      </c>
      <c r="L184" s="6">
        <v>2321</v>
      </c>
      <c r="M184" s="6">
        <v>0</v>
      </c>
      <c r="N184" s="15">
        <f t="shared" si="2"/>
        <v>181654.34999999998</v>
      </c>
    </row>
    <row r="185" spans="1:14" x14ac:dyDescent="0.3">
      <c r="A185" s="3">
        <v>182</v>
      </c>
      <c r="B185" s="13" t="s">
        <v>195</v>
      </c>
      <c r="C185" s="6">
        <v>240560.12</v>
      </c>
      <c r="D185" s="6">
        <v>49492.6</v>
      </c>
      <c r="E185" s="6">
        <v>2508.21</v>
      </c>
      <c r="F185" s="6">
        <v>6647.12</v>
      </c>
      <c r="G185" s="6">
        <v>5648.44</v>
      </c>
      <c r="H185" s="6">
        <v>1441.45</v>
      </c>
      <c r="I185" s="6">
        <v>3868.34</v>
      </c>
      <c r="J185" s="6">
        <v>463.28</v>
      </c>
      <c r="K185" s="6">
        <v>107.95</v>
      </c>
      <c r="L185" s="6">
        <v>0</v>
      </c>
      <c r="M185" s="6">
        <v>0</v>
      </c>
      <c r="N185" s="15">
        <f t="shared" si="2"/>
        <v>310737.51000000007</v>
      </c>
    </row>
    <row r="186" spans="1:14" x14ac:dyDescent="0.3">
      <c r="A186" s="3">
        <v>183</v>
      </c>
      <c r="B186" s="13" t="s">
        <v>196</v>
      </c>
      <c r="C186" s="6">
        <v>191764.37</v>
      </c>
      <c r="D186" s="6">
        <v>66439.149999999994</v>
      </c>
      <c r="E186" s="6">
        <v>2135.1600000000003</v>
      </c>
      <c r="F186" s="6">
        <v>5844.25</v>
      </c>
      <c r="G186" s="6">
        <v>3770.03</v>
      </c>
      <c r="H186" s="6">
        <v>1119.1300000000001</v>
      </c>
      <c r="I186" s="6">
        <v>2681.94</v>
      </c>
      <c r="J186" s="6">
        <v>408.93</v>
      </c>
      <c r="K186" s="6">
        <v>77.180000000000007</v>
      </c>
      <c r="L186" s="6">
        <v>0</v>
      </c>
      <c r="M186" s="6">
        <v>0</v>
      </c>
      <c r="N186" s="15">
        <f t="shared" si="2"/>
        <v>274240.14</v>
      </c>
    </row>
    <row r="187" spans="1:14" x14ac:dyDescent="0.3">
      <c r="A187" s="3">
        <v>184</v>
      </c>
      <c r="B187" s="13" t="s">
        <v>197</v>
      </c>
      <c r="C187" s="6">
        <v>34191437.710000001</v>
      </c>
      <c r="D187" s="6">
        <v>8401810.4299999997</v>
      </c>
      <c r="E187" s="6">
        <v>225493.08</v>
      </c>
      <c r="F187" s="6">
        <v>475176.96000000002</v>
      </c>
      <c r="G187" s="6">
        <v>397105.52</v>
      </c>
      <c r="H187" s="6">
        <v>226316</v>
      </c>
      <c r="I187" s="6">
        <v>506295.84</v>
      </c>
      <c r="J187" s="6">
        <v>30846.720000000001</v>
      </c>
      <c r="K187" s="6">
        <v>22069.57</v>
      </c>
      <c r="L187" s="6">
        <v>1778862</v>
      </c>
      <c r="M187" s="6">
        <v>250967.65</v>
      </c>
      <c r="N187" s="15">
        <f t="shared" si="2"/>
        <v>46506381.480000004</v>
      </c>
    </row>
    <row r="188" spans="1:14" ht="15" customHeight="1" x14ac:dyDescent="0.3">
      <c r="A188" s="3">
        <v>185</v>
      </c>
      <c r="B188" s="13" t="s">
        <v>198</v>
      </c>
      <c r="C188" s="6">
        <v>786573.38</v>
      </c>
      <c r="D188" s="6">
        <v>111582.6</v>
      </c>
      <c r="E188" s="6">
        <v>6467.9400000000005</v>
      </c>
      <c r="F188" s="6">
        <v>15026.07</v>
      </c>
      <c r="G188" s="6">
        <v>22634.02</v>
      </c>
      <c r="H188" s="6">
        <v>5063.97</v>
      </c>
      <c r="I188" s="6">
        <v>16085.07</v>
      </c>
      <c r="J188" s="6">
        <v>1052.54</v>
      </c>
      <c r="K188" s="6">
        <v>457.05</v>
      </c>
      <c r="L188" s="6">
        <v>0</v>
      </c>
      <c r="M188" s="6">
        <v>0</v>
      </c>
      <c r="N188" s="15">
        <f t="shared" si="2"/>
        <v>964942.6399999999</v>
      </c>
    </row>
    <row r="189" spans="1:14" ht="15" customHeight="1" x14ac:dyDescent="0.3">
      <c r="A189" s="3">
        <v>186</v>
      </c>
      <c r="B189" s="13" t="s">
        <v>199</v>
      </c>
      <c r="C189" s="6">
        <v>120273.93</v>
      </c>
      <c r="D189" s="6">
        <v>59019.75</v>
      </c>
      <c r="E189" s="6">
        <v>1689.82</v>
      </c>
      <c r="F189" s="6">
        <v>4974.58</v>
      </c>
      <c r="G189" s="6">
        <v>1326.87</v>
      </c>
      <c r="H189" s="6">
        <v>638.03</v>
      </c>
      <c r="I189" s="6">
        <v>977.19</v>
      </c>
      <c r="J189" s="6">
        <v>345.48</v>
      </c>
      <c r="K189" s="6">
        <v>28.97</v>
      </c>
      <c r="L189" s="6">
        <v>0</v>
      </c>
      <c r="M189" s="6">
        <v>0</v>
      </c>
      <c r="N189" s="15">
        <f t="shared" si="2"/>
        <v>189274.62</v>
      </c>
    </row>
    <row r="190" spans="1:14" ht="15" customHeight="1" x14ac:dyDescent="0.3">
      <c r="A190" s="3">
        <v>187</v>
      </c>
      <c r="B190" s="13" t="s">
        <v>200</v>
      </c>
      <c r="C190" s="6">
        <v>227195.04</v>
      </c>
      <c r="D190" s="6">
        <v>75514.14</v>
      </c>
      <c r="E190" s="6">
        <v>2522.44</v>
      </c>
      <c r="F190" s="6">
        <v>7007.55</v>
      </c>
      <c r="G190" s="6">
        <v>4663.4799999999996</v>
      </c>
      <c r="H190" s="6">
        <v>1311.3</v>
      </c>
      <c r="I190" s="6">
        <v>3187.16</v>
      </c>
      <c r="J190" s="6">
        <v>490.84</v>
      </c>
      <c r="K190" s="6">
        <v>88.24</v>
      </c>
      <c r="L190" s="6">
        <v>175</v>
      </c>
      <c r="M190" s="6">
        <v>0</v>
      </c>
      <c r="N190" s="15">
        <f t="shared" si="2"/>
        <v>322155.18999999994</v>
      </c>
    </row>
    <row r="191" spans="1:14" ht="15" customHeight="1" x14ac:dyDescent="0.3">
      <c r="A191" s="3">
        <v>188</v>
      </c>
      <c r="B191" s="13" t="s">
        <v>201</v>
      </c>
      <c r="C191" s="6">
        <v>855410.44</v>
      </c>
      <c r="D191" s="6">
        <v>160159.85999999999</v>
      </c>
      <c r="E191" s="6">
        <v>6857.6200000000008</v>
      </c>
      <c r="F191" s="6">
        <v>15642.39</v>
      </c>
      <c r="G191" s="6">
        <v>24852.89</v>
      </c>
      <c r="H191" s="6">
        <v>5545.34</v>
      </c>
      <c r="I191" s="6">
        <v>17556.75</v>
      </c>
      <c r="J191" s="6">
        <v>1096.19</v>
      </c>
      <c r="K191" s="6">
        <v>508.18</v>
      </c>
      <c r="L191" s="6">
        <v>0</v>
      </c>
      <c r="M191" s="6">
        <v>0</v>
      </c>
      <c r="N191" s="15">
        <f t="shared" si="2"/>
        <v>1087629.6599999999</v>
      </c>
    </row>
    <row r="192" spans="1:14" ht="15" customHeight="1" x14ac:dyDescent="0.3">
      <c r="A192" s="3">
        <v>189</v>
      </c>
      <c r="B192" s="13" t="s">
        <v>202</v>
      </c>
      <c r="C192" s="6">
        <v>412490.22</v>
      </c>
      <c r="D192" s="6">
        <v>72828.03</v>
      </c>
      <c r="E192" s="6">
        <v>3284.46</v>
      </c>
      <c r="F192" s="6">
        <v>7007.2</v>
      </c>
      <c r="G192" s="6">
        <v>8123.93</v>
      </c>
      <c r="H192" s="6">
        <v>2742.01</v>
      </c>
      <c r="I192" s="6">
        <v>7211.5</v>
      </c>
      <c r="J192" s="6">
        <v>488.58</v>
      </c>
      <c r="K192" s="6">
        <v>261.11</v>
      </c>
      <c r="L192" s="6">
        <v>0</v>
      </c>
      <c r="M192" s="6">
        <v>0</v>
      </c>
      <c r="N192" s="15">
        <f t="shared" si="2"/>
        <v>514437.04000000004</v>
      </c>
    </row>
    <row r="193" spans="1:14" x14ac:dyDescent="0.3">
      <c r="A193" s="3">
        <v>190</v>
      </c>
      <c r="B193" s="13" t="s">
        <v>203</v>
      </c>
      <c r="C193" s="6">
        <v>2196640.1</v>
      </c>
      <c r="D193" s="6">
        <v>293420.78999999998</v>
      </c>
      <c r="E193" s="6">
        <v>16745.84</v>
      </c>
      <c r="F193" s="6">
        <v>36363.410000000003</v>
      </c>
      <c r="G193" s="6">
        <v>57512.24</v>
      </c>
      <c r="H193" s="6">
        <v>14480.25</v>
      </c>
      <c r="I193" s="6">
        <v>43931.5</v>
      </c>
      <c r="J193" s="6">
        <v>2531.41</v>
      </c>
      <c r="K193" s="6">
        <v>1372.45</v>
      </c>
      <c r="L193" s="6">
        <v>63113</v>
      </c>
      <c r="M193" s="6">
        <v>266543.35999999999</v>
      </c>
      <c r="N193" s="15">
        <f t="shared" si="2"/>
        <v>2992654.3500000006</v>
      </c>
    </row>
    <row r="194" spans="1:14" ht="15" customHeight="1" x14ac:dyDescent="0.3">
      <c r="A194" s="3">
        <v>191</v>
      </c>
      <c r="B194" s="13" t="s">
        <v>204</v>
      </c>
      <c r="C194" s="6">
        <v>64683.360000000001</v>
      </c>
      <c r="D194" s="6">
        <v>27596.84</v>
      </c>
      <c r="E194" s="6">
        <v>843.11</v>
      </c>
      <c r="F194" s="6">
        <v>2374.09</v>
      </c>
      <c r="G194" s="6">
        <v>744.99</v>
      </c>
      <c r="H194" s="6">
        <v>362.34</v>
      </c>
      <c r="I194" s="6">
        <v>621.59</v>
      </c>
      <c r="J194" s="6">
        <v>174.1</v>
      </c>
      <c r="K194" s="6">
        <v>20.78</v>
      </c>
      <c r="L194" s="6">
        <v>3966</v>
      </c>
      <c r="M194" s="6">
        <v>0</v>
      </c>
      <c r="N194" s="15">
        <f t="shared" si="2"/>
        <v>101387.2</v>
      </c>
    </row>
    <row r="195" spans="1:14" ht="15" customHeight="1" x14ac:dyDescent="0.3">
      <c r="A195" s="3">
        <v>192</v>
      </c>
      <c r="B195" s="13" t="s">
        <v>205</v>
      </c>
      <c r="C195" s="6">
        <v>257206.8</v>
      </c>
      <c r="D195" s="6">
        <v>69023.22</v>
      </c>
      <c r="E195" s="6">
        <v>2213.4299999999998</v>
      </c>
      <c r="F195" s="6">
        <v>5145.66</v>
      </c>
      <c r="G195" s="6">
        <v>3782.12</v>
      </c>
      <c r="H195" s="6">
        <v>1655.17</v>
      </c>
      <c r="I195" s="6">
        <v>3842.39</v>
      </c>
      <c r="J195" s="6">
        <v>378.29</v>
      </c>
      <c r="K195" s="6">
        <v>147.83000000000001</v>
      </c>
      <c r="L195" s="6">
        <v>0</v>
      </c>
      <c r="M195" s="6">
        <v>0</v>
      </c>
      <c r="N195" s="15">
        <f t="shared" si="2"/>
        <v>343394.91</v>
      </c>
    </row>
    <row r="196" spans="1:14" ht="15" customHeight="1" x14ac:dyDescent="0.3">
      <c r="A196" s="3">
        <v>193</v>
      </c>
      <c r="B196" s="13" t="s">
        <v>206</v>
      </c>
      <c r="C196" s="6">
        <v>400846.9</v>
      </c>
      <c r="D196" s="6">
        <v>47831.45</v>
      </c>
      <c r="E196" s="6">
        <v>2986.55</v>
      </c>
      <c r="F196" s="6">
        <v>5908.21</v>
      </c>
      <c r="G196" s="6">
        <v>7035.72</v>
      </c>
      <c r="H196" s="6">
        <v>2720.17</v>
      </c>
      <c r="I196" s="6">
        <v>7033.38</v>
      </c>
      <c r="J196" s="6">
        <v>421.56</v>
      </c>
      <c r="K196" s="6">
        <v>269.27999999999997</v>
      </c>
      <c r="L196" s="6">
        <v>0</v>
      </c>
      <c r="M196" s="6">
        <v>0</v>
      </c>
      <c r="N196" s="15">
        <f t="shared" ref="N196:N259" si="3">SUM(C196:M196)</f>
        <v>475053.22000000003</v>
      </c>
    </row>
    <row r="197" spans="1:14" ht="15" customHeight="1" x14ac:dyDescent="0.3">
      <c r="A197" s="3">
        <v>194</v>
      </c>
      <c r="B197" s="13" t="s">
        <v>207</v>
      </c>
      <c r="C197" s="6">
        <v>281260.51</v>
      </c>
      <c r="D197" s="6">
        <v>71339.360000000001</v>
      </c>
      <c r="E197" s="6">
        <v>2494.4299999999998</v>
      </c>
      <c r="F197" s="6">
        <v>6420.31</v>
      </c>
      <c r="G197" s="6">
        <v>3450.07</v>
      </c>
      <c r="H197" s="6">
        <v>1720.99</v>
      </c>
      <c r="I197" s="6">
        <v>3564.93</v>
      </c>
      <c r="J197" s="6">
        <v>504.69</v>
      </c>
      <c r="K197" s="6">
        <v>139.69</v>
      </c>
      <c r="L197" s="6">
        <v>0</v>
      </c>
      <c r="M197" s="6">
        <v>0</v>
      </c>
      <c r="N197" s="15">
        <f t="shared" si="3"/>
        <v>370894.98</v>
      </c>
    </row>
    <row r="198" spans="1:14" x14ac:dyDescent="0.3">
      <c r="A198" s="3">
        <v>195</v>
      </c>
      <c r="B198" s="13" t="s">
        <v>208</v>
      </c>
      <c r="C198" s="6">
        <v>223020.93</v>
      </c>
      <c r="D198" s="6">
        <v>76996.27</v>
      </c>
      <c r="E198" s="6">
        <v>2556.94</v>
      </c>
      <c r="F198" s="6">
        <v>7270.35</v>
      </c>
      <c r="G198" s="6">
        <v>2769.5</v>
      </c>
      <c r="H198" s="6">
        <v>1255.17</v>
      </c>
      <c r="I198" s="6">
        <v>2272.4499999999998</v>
      </c>
      <c r="J198" s="6">
        <v>564.1</v>
      </c>
      <c r="K198" s="6">
        <v>77.61</v>
      </c>
      <c r="L198" s="6">
        <v>10744</v>
      </c>
      <c r="M198" s="6">
        <v>0</v>
      </c>
      <c r="N198" s="15">
        <f t="shared" si="3"/>
        <v>327527.31999999995</v>
      </c>
    </row>
    <row r="199" spans="1:14" x14ac:dyDescent="0.3">
      <c r="A199" s="3">
        <v>196</v>
      </c>
      <c r="B199" s="13" t="s">
        <v>209</v>
      </c>
      <c r="C199" s="6">
        <v>111663.31</v>
      </c>
      <c r="D199" s="6">
        <v>43856.45</v>
      </c>
      <c r="E199" s="6">
        <v>1345.8000000000002</v>
      </c>
      <c r="F199" s="6">
        <v>3678.06</v>
      </c>
      <c r="G199" s="6">
        <v>1017.92</v>
      </c>
      <c r="H199" s="6">
        <v>648.36</v>
      </c>
      <c r="I199" s="6">
        <v>1079.26</v>
      </c>
      <c r="J199" s="6">
        <v>255.22</v>
      </c>
      <c r="K199" s="6">
        <v>42.82</v>
      </c>
      <c r="L199" s="6">
        <v>0</v>
      </c>
      <c r="M199" s="6">
        <v>0</v>
      </c>
      <c r="N199" s="15">
        <f t="shared" si="3"/>
        <v>163587.20000000001</v>
      </c>
    </row>
    <row r="200" spans="1:14" x14ac:dyDescent="0.3">
      <c r="A200" s="3">
        <v>197</v>
      </c>
      <c r="B200" s="13" t="s">
        <v>210</v>
      </c>
      <c r="C200" s="6">
        <v>526251.53</v>
      </c>
      <c r="D200" s="6">
        <v>133534.38</v>
      </c>
      <c r="E200" s="6">
        <v>4471.3900000000003</v>
      </c>
      <c r="F200" s="6">
        <v>10892.67</v>
      </c>
      <c r="G200" s="6">
        <v>8334.09</v>
      </c>
      <c r="H200" s="6">
        <v>3318.4</v>
      </c>
      <c r="I200" s="6">
        <v>7799.61</v>
      </c>
      <c r="J200" s="6">
        <v>775.76</v>
      </c>
      <c r="K200" s="6">
        <v>287.58</v>
      </c>
      <c r="L200" s="6">
        <v>16238</v>
      </c>
      <c r="M200" s="6">
        <v>0</v>
      </c>
      <c r="N200" s="15">
        <f t="shared" si="3"/>
        <v>711903.41</v>
      </c>
    </row>
    <row r="201" spans="1:14" x14ac:dyDescent="0.3">
      <c r="A201" s="3">
        <v>198</v>
      </c>
      <c r="B201" s="13" t="s">
        <v>211</v>
      </c>
      <c r="C201" s="6">
        <v>2791834.54</v>
      </c>
      <c r="D201" s="6">
        <v>959575.98</v>
      </c>
      <c r="E201" s="6">
        <v>21095.35</v>
      </c>
      <c r="F201" s="6">
        <v>46920.88</v>
      </c>
      <c r="G201" s="6">
        <v>77039.53</v>
      </c>
      <c r="H201" s="6">
        <v>18247.16</v>
      </c>
      <c r="I201" s="6">
        <v>56585.46</v>
      </c>
      <c r="J201" s="6">
        <v>3183.9</v>
      </c>
      <c r="K201" s="6">
        <v>1711.47</v>
      </c>
      <c r="L201" s="6">
        <v>0</v>
      </c>
      <c r="M201" s="6">
        <v>0</v>
      </c>
      <c r="N201" s="15">
        <f t="shared" si="3"/>
        <v>3976194.27</v>
      </c>
    </row>
    <row r="202" spans="1:14" x14ac:dyDescent="0.3">
      <c r="A202" s="3">
        <v>199</v>
      </c>
      <c r="B202" s="13" t="s">
        <v>212</v>
      </c>
      <c r="C202" s="6">
        <v>110961.39</v>
      </c>
      <c r="D202" s="6">
        <v>42537.78</v>
      </c>
      <c r="E202" s="6">
        <v>1550.72</v>
      </c>
      <c r="F202" s="6">
        <v>4609.6400000000003</v>
      </c>
      <c r="G202" s="6">
        <v>1282.47</v>
      </c>
      <c r="H202" s="6">
        <v>582.95000000000005</v>
      </c>
      <c r="I202" s="6">
        <v>894</v>
      </c>
      <c r="J202" s="6">
        <v>317.68</v>
      </c>
      <c r="K202" s="6">
        <v>25.58</v>
      </c>
      <c r="L202" s="6">
        <v>0</v>
      </c>
      <c r="M202" s="6">
        <v>0</v>
      </c>
      <c r="N202" s="15">
        <f t="shared" si="3"/>
        <v>162762.21</v>
      </c>
    </row>
    <row r="203" spans="1:14" x14ac:dyDescent="0.3">
      <c r="A203" s="3">
        <v>200</v>
      </c>
      <c r="B203" s="13" t="s">
        <v>213</v>
      </c>
      <c r="C203" s="6">
        <v>369033.98</v>
      </c>
      <c r="D203" s="6">
        <v>57662.2</v>
      </c>
      <c r="E203" s="6">
        <v>3643.65</v>
      </c>
      <c r="F203" s="6">
        <v>9475.67</v>
      </c>
      <c r="G203" s="6">
        <v>9598.94</v>
      </c>
      <c r="H203" s="6">
        <v>2243.0100000000002</v>
      </c>
      <c r="I203" s="6">
        <v>6446.99</v>
      </c>
      <c r="J203" s="6">
        <v>662.29</v>
      </c>
      <c r="K203" s="6">
        <v>175.61</v>
      </c>
      <c r="L203" s="6">
        <v>0</v>
      </c>
      <c r="M203" s="6">
        <v>0</v>
      </c>
      <c r="N203" s="15">
        <f t="shared" si="3"/>
        <v>458942.33999999997</v>
      </c>
    </row>
    <row r="204" spans="1:14" x14ac:dyDescent="0.3">
      <c r="A204" s="3">
        <v>201</v>
      </c>
      <c r="B204" s="13" t="s">
        <v>214</v>
      </c>
      <c r="C204" s="6">
        <v>207459.8</v>
      </c>
      <c r="D204" s="6">
        <v>37976.6</v>
      </c>
      <c r="E204" s="6">
        <v>2184.92</v>
      </c>
      <c r="F204" s="6">
        <v>5784.12</v>
      </c>
      <c r="G204" s="6">
        <v>4802.8</v>
      </c>
      <c r="H204" s="6">
        <v>1243.53</v>
      </c>
      <c r="I204" s="6">
        <v>3331.44</v>
      </c>
      <c r="J204" s="6">
        <v>402.59</v>
      </c>
      <c r="K204" s="6">
        <v>92.86</v>
      </c>
      <c r="L204" s="6">
        <v>0</v>
      </c>
      <c r="M204" s="6">
        <v>0</v>
      </c>
      <c r="N204" s="15">
        <f t="shared" si="3"/>
        <v>263278.65999999997</v>
      </c>
    </row>
    <row r="205" spans="1:14" x14ac:dyDescent="0.3">
      <c r="A205" s="3">
        <v>202</v>
      </c>
      <c r="B205" s="13" t="s">
        <v>215</v>
      </c>
      <c r="C205" s="6">
        <v>472779.07</v>
      </c>
      <c r="D205" s="6">
        <v>115489.19</v>
      </c>
      <c r="E205" s="6">
        <v>4158.95</v>
      </c>
      <c r="F205" s="6">
        <v>10237.24</v>
      </c>
      <c r="G205" s="6">
        <v>11694.44</v>
      </c>
      <c r="H205" s="6">
        <v>2968.66</v>
      </c>
      <c r="I205" s="6">
        <v>8548.56</v>
      </c>
      <c r="J205" s="6">
        <v>698.78</v>
      </c>
      <c r="K205" s="6">
        <v>253.85</v>
      </c>
      <c r="L205" s="6">
        <v>0</v>
      </c>
      <c r="M205" s="6">
        <v>0</v>
      </c>
      <c r="N205" s="15">
        <f t="shared" si="3"/>
        <v>626828.74</v>
      </c>
    </row>
    <row r="206" spans="1:14" x14ac:dyDescent="0.3">
      <c r="A206" s="3">
        <v>203</v>
      </c>
      <c r="B206" s="13" t="s">
        <v>216</v>
      </c>
      <c r="C206" s="6">
        <v>352930.29</v>
      </c>
      <c r="D206" s="6">
        <v>63008.68</v>
      </c>
      <c r="E206" s="6">
        <v>3555.8</v>
      </c>
      <c r="F206" s="6">
        <v>9225.23</v>
      </c>
      <c r="G206" s="6">
        <v>9234.61</v>
      </c>
      <c r="H206" s="6">
        <v>2146.73</v>
      </c>
      <c r="I206" s="6">
        <v>6151.05</v>
      </c>
      <c r="J206" s="6">
        <v>647.38</v>
      </c>
      <c r="K206" s="6">
        <v>167.24</v>
      </c>
      <c r="L206" s="6">
        <v>0</v>
      </c>
      <c r="M206" s="6">
        <v>0</v>
      </c>
      <c r="N206" s="15">
        <f t="shared" si="3"/>
        <v>447067.00999999989</v>
      </c>
    </row>
    <row r="207" spans="1:14" x14ac:dyDescent="0.3">
      <c r="A207" s="3">
        <v>204</v>
      </c>
      <c r="B207" s="13" t="s">
        <v>217</v>
      </c>
      <c r="C207" s="6">
        <v>97285.95</v>
      </c>
      <c r="D207" s="6">
        <v>38132.92</v>
      </c>
      <c r="E207" s="6">
        <v>1190.1699999999998</v>
      </c>
      <c r="F207" s="6">
        <v>3466.91</v>
      </c>
      <c r="G207" s="6">
        <v>1598.68</v>
      </c>
      <c r="H207" s="6">
        <v>534.16999999999996</v>
      </c>
      <c r="I207" s="6">
        <v>1102.57</v>
      </c>
      <c r="J207" s="6">
        <v>237.66</v>
      </c>
      <c r="K207" s="6">
        <v>29.99</v>
      </c>
      <c r="L207" s="6">
        <v>0</v>
      </c>
      <c r="M207" s="6">
        <v>0</v>
      </c>
      <c r="N207" s="15">
        <f t="shared" si="3"/>
        <v>143579.02000000002</v>
      </c>
    </row>
    <row r="208" spans="1:14" x14ac:dyDescent="0.3">
      <c r="A208" s="3">
        <v>205</v>
      </c>
      <c r="B208" s="13" t="s">
        <v>218</v>
      </c>
      <c r="C208" s="6">
        <v>1574374.25</v>
      </c>
      <c r="D208" s="6">
        <v>273605.73</v>
      </c>
      <c r="E208" s="6">
        <v>13136.460000000001</v>
      </c>
      <c r="F208" s="6">
        <v>31332.400000000001</v>
      </c>
      <c r="G208" s="6">
        <v>44164.78</v>
      </c>
      <c r="H208" s="6">
        <v>10118.379999999999</v>
      </c>
      <c r="I208" s="6">
        <v>31019.87</v>
      </c>
      <c r="J208" s="6">
        <v>2155.42</v>
      </c>
      <c r="K208" s="6">
        <v>897.15</v>
      </c>
      <c r="L208" s="6">
        <v>39108</v>
      </c>
      <c r="M208" s="6">
        <v>43017.08</v>
      </c>
      <c r="N208" s="15">
        <f t="shared" si="3"/>
        <v>2062929.5199999998</v>
      </c>
    </row>
    <row r="209" spans="1:14" x14ac:dyDescent="0.3">
      <c r="A209" s="3">
        <v>206</v>
      </c>
      <c r="B209" s="13" t="s">
        <v>219</v>
      </c>
      <c r="C209" s="6">
        <v>248482.12</v>
      </c>
      <c r="D209" s="6">
        <v>62044.47</v>
      </c>
      <c r="E209" s="6">
        <v>2352.56</v>
      </c>
      <c r="F209" s="6">
        <v>5850.41</v>
      </c>
      <c r="G209" s="6">
        <v>6149.54</v>
      </c>
      <c r="H209" s="6">
        <v>1548.52</v>
      </c>
      <c r="I209" s="6">
        <v>4425.5600000000004</v>
      </c>
      <c r="J209" s="6">
        <v>432</v>
      </c>
      <c r="K209" s="6">
        <v>128.16999999999999</v>
      </c>
      <c r="L209" s="6">
        <v>0</v>
      </c>
      <c r="M209" s="6">
        <v>0</v>
      </c>
      <c r="N209" s="15">
        <f t="shared" si="3"/>
        <v>331413.34999999992</v>
      </c>
    </row>
    <row r="210" spans="1:14" x14ac:dyDescent="0.3">
      <c r="A210" s="3">
        <v>207</v>
      </c>
      <c r="B210" s="13" t="s">
        <v>220</v>
      </c>
      <c r="C210" s="6">
        <v>1703459.8400000001</v>
      </c>
      <c r="D210" s="6">
        <v>197875.06</v>
      </c>
      <c r="E210" s="6">
        <v>13583.91</v>
      </c>
      <c r="F210" s="6">
        <v>31261.23</v>
      </c>
      <c r="G210" s="6">
        <v>49212.88</v>
      </c>
      <c r="H210" s="6">
        <v>10998.18</v>
      </c>
      <c r="I210" s="6">
        <v>34707.56</v>
      </c>
      <c r="J210" s="6">
        <v>2234.77</v>
      </c>
      <c r="K210" s="6">
        <v>1002.33</v>
      </c>
      <c r="L210" s="6">
        <v>0</v>
      </c>
      <c r="M210" s="6">
        <v>35661.129999999997</v>
      </c>
      <c r="N210" s="15">
        <f t="shared" si="3"/>
        <v>2079996.89</v>
      </c>
    </row>
    <row r="211" spans="1:14" x14ac:dyDescent="0.3">
      <c r="A211" s="3">
        <v>208</v>
      </c>
      <c r="B211" s="13" t="s">
        <v>221</v>
      </c>
      <c r="C211" s="6">
        <v>681698.32</v>
      </c>
      <c r="D211" s="6">
        <v>175585</v>
      </c>
      <c r="E211" s="6">
        <v>6425.6</v>
      </c>
      <c r="F211" s="6">
        <v>16361.64</v>
      </c>
      <c r="G211" s="6">
        <v>17969.32</v>
      </c>
      <c r="H211" s="6">
        <v>4200.0200000000004</v>
      </c>
      <c r="I211" s="6">
        <v>12277.93</v>
      </c>
      <c r="J211" s="6">
        <v>1145.1199999999999</v>
      </c>
      <c r="K211" s="6">
        <v>341.45</v>
      </c>
      <c r="L211" s="6">
        <v>0</v>
      </c>
      <c r="M211" s="6">
        <v>0</v>
      </c>
      <c r="N211" s="15">
        <f t="shared" si="3"/>
        <v>916004.39999999991</v>
      </c>
    </row>
    <row r="212" spans="1:14" x14ac:dyDescent="0.3">
      <c r="A212" s="3">
        <v>209</v>
      </c>
      <c r="B212" s="13" t="s">
        <v>222</v>
      </c>
      <c r="C212" s="6">
        <v>154285.32999999999</v>
      </c>
      <c r="D212" s="6">
        <v>67043.09</v>
      </c>
      <c r="E212" s="6">
        <v>2018.6799999999998</v>
      </c>
      <c r="F212" s="6">
        <v>5839.36</v>
      </c>
      <c r="G212" s="6">
        <v>1572.19</v>
      </c>
      <c r="H212" s="6">
        <v>843.09</v>
      </c>
      <c r="I212" s="6">
        <v>1310.57</v>
      </c>
      <c r="J212" s="6">
        <v>408.2</v>
      </c>
      <c r="K212" s="6">
        <v>44.89</v>
      </c>
      <c r="L212" s="6">
        <v>4513</v>
      </c>
      <c r="M212" s="6">
        <v>0</v>
      </c>
      <c r="N212" s="15">
        <f t="shared" si="3"/>
        <v>237878.39999999999</v>
      </c>
    </row>
    <row r="213" spans="1:14" x14ac:dyDescent="0.3">
      <c r="A213" s="3">
        <v>210</v>
      </c>
      <c r="B213" s="13" t="s">
        <v>223</v>
      </c>
      <c r="C213" s="6">
        <v>558253.82999999996</v>
      </c>
      <c r="D213" s="6">
        <v>61880.800000000003</v>
      </c>
      <c r="E213" s="6">
        <v>5293.26</v>
      </c>
      <c r="F213" s="6">
        <v>13665.01</v>
      </c>
      <c r="G213" s="6">
        <v>14736.63</v>
      </c>
      <c r="H213" s="6">
        <v>3412.71</v>
      </c>
      <c r="I213" s="6">
        <v>10038.040000000001</v>
      </c>
      <c r="J213" s="6">
        <v>956.4</v>
      </c>
      <c r="K213" s="6">
        <v>272.95999999999998</v>
      </c>
      <c r="L213" s="6">
        <v>0</v>
      </c>
      <c r="M213" s="6">
        <v>0</v>
      </c>
      <c r="N213" s="15">
        <f t="shared" si="3"/>
        <v>668509.64</v>
      </c>
    </row>
    <row r="214" spans="1:14" x14ac:dyDescent="0.3">
      <c r="A214" s="3">
        <v>211</v>
      </c>
      <c r="B214" s="13" t="s">
        <v>224</v>
      </c>
      <c r="C214" s="6">
        <v>334856.5</v>
      </c>
      <c r="D214" s="6">
        <v>67081.64</v>
      </c>
      <c r="E214" s="6">
        <v>3152.4700000000003</v>
      </c>
      <c r="F214" s="6">
        <v>8028.1</v>
      </c>
      <c r="G214" s="6">
        <v>8849.66</v>
      </c>
      <c r="H214" s="6">
        <v>2063.48</v>
      </c>
      <c r="I214" s="6">
        <v>6036.82</v>
      </c>
      <c r="J214" s="6">
        <v>553.17999999999995</v>
      </c>
      <c r="K214" s="6">
        <v>167.99</v>
      </c>
      <c r="L214" s="6">
        <v>0</v>
      </c>
      <c r="M214" s="6">
        <v>0</v>
      </c>
      <c r="N214" s="15">
        <f t="shared" si="3"/>
        <v>430789.83999999991</v>
      </c>
    </row>
    <row r="215" spans="1:14" x14ac:dyDescent="0.3">
      <c r="A215" s="3">
        <v>212</v>
      </c>
      <c r="B215" s="13" t="s">
        <v>225</v>
      </c>
      <c r="C215" s="6">
        <v>329569.37</v>
      </c>
      <c r="D215" s="6">
        <v>54352.6</v>
      </c>
      <c r="E215" s="6">
        <v>3353.57</v>
      </c>
      <c r="F215" s="6">
        <v>8684.02</v>
      </c>
      <c r="G215" s="6">
        <v>8153.01</v>
      </c>
      <c r="H215" s="6">
        <v>2005.98</v>
      </c>
      <c r="I215" s="6">
        <v>5558.21</v>
      </c>
      <c r="J215" s="6">
        <v>606.78</v>
      </c>
      <c r="K215" s="6">
        <v>156.16</v>
      </c>
      <c r="L215" s="6">
        <v>0</v>
      </c>
      <c r="M215" s="6">
        <v>0</v>
      </c>
      <c r="N215" s="15">
        <f t="shared" si="3"/>
        <v>412439.7</v>
      </c>
    </row>
    <row r="216" spans="1:14" x14ac:dyDescent="0.3">
      <c r="A216" s="3">
        <v>213</v>
      </c>
      <c r="B216" s="13" t="s">
        <v>226</v>
      </c>
      <c r="C216" s="6">
        <v>447804.74</v>
      </c>
      <c r="D216" s="6">
        <v>109229.33</v>
      </c>
      <c r="E216" s="6">
        <v>3899.16</v>
      </c>
      <c r="F216" s="6">
        <v>10087.24</v>
      </c>
      <c r="G216" s="6">
        <v>10795.14</v>
      </c>
      <c r="H216" s="6">
        <v>2745.01</v>
      </c>
      <c r="I216" s="6">
        <v>7733.33</v>
      </c>
      <c r="J216" s="6">
        <v>668.24</v>
      </c>
      <c r="K216" s="6">
        <v>225.7</v>
      </c>
      <c r="L216" s="6">
        <v>0</v>
      </c>
      <c r="M216" s="6">
        <v>0</v>
      </c>
      <c r="N216" s="15">
        <f t="shared" si="3"/>
        <v>593187.8899999999</v>
      </c>
    </row>
    <row r="217" spans="1:14" x14ac:dyDescent="0.3">
      <c r="A217" s="3">
        <v>214</v>
      </c>
      <c r="B217" s="13" t="s">
        <v>227</v>
      </c>
      <c r="C217" s="6">
        <v>237638.6</v>
      </c>
      <c r="D217" s="6">
        <v>43944.2</v>
      </c>
      <c r="E217" s="6">
        <v>2591.0099999999998</v>
      </c>
      <c r="F217" s="6">
        <v>7108.35</v>
      </c>
      <c r="G217" s="6">
        <v>5186.88</v>
      </c>
      <c r="H217" s="6">
        <v>1385.92</v>
      </c>
      <c r="I217" s="6">
        <v>3535.45</v>
      </c>
      <c r="J217" s="6">
        <v>505.23</v>
      </c>
      <c r="K217" s="6">
        <v>96.16</v>
      </c>
      <c r="L217" s="6">
        <v>0</v>
      </c>
      <c r="M217" s="6">
        <v>0</v>
      </c>
      <c r="N217" s="15">
        <f t="shared" si="3"/>
        <v>301991.79999999993</v>
      </c>
    </row>
    <row r="218" spans="1:14" x14ac:dyDescent="0.3">
      <c r="A218" s="3">
        <v>215</v>
      </c>
      <c r="B218" s="13" t="s">
        <v>228</v>
      </c>
      <c r="C218" s="6">
        <v>137071.15</v>
      </c>
      <c r="D218" s="6">
        <v>56696.959999999999</v>
      </c>
      <c r="E218" s="6">
        <v>1322.95</v>
      </c>
      <c r="F218" s="6">
        <v>3523.84</v>
      </c>
      <c r="G218" s="6">
        <v>2196.81</v>
      </c>
      <c r="H218" s="6">
        <v>820.71</v>
      </c>
      <c r="I218" s="6">
        <v>1860.34</v>
      </c>
      <c r="J218" s="6">
        <v>262.23</v>
      </c>
      <c r="K218" s="6">
        <v>62.62</v>
      </c>
      <c r="L218" s="6">
        <v>1283</v>
      </c>
      <c r="M218" s="6">
        <v>0</v>
      </c>
      <c r="N218" s="15">
        <f t="shared" si="3"/>
        <v>205100.61</v>
      </c>
    </row>
    <row r="219" spans="1:14" x14ac:dyDescent="0.3">
      <c r="A219" s="3">
        <v>216</v>
      </c>
      <c r="B219" s="13" t="s">
        <v>229</v>
      </c>
      <c r="C219" s="6">
        <v>183775.6</v>
      </c>
      <c r="D219" s="6">
        <v>74260.88</v>
      </c>
      <c r="E219" s="6">
        <v>2138.36</v>
      </c>
      <c r="F219" s="6">
        <v>6007.9</v>
      </c>
      <c r="G219" s="6">
        <v>3140.02</v>
      </c>
      <c r="H219" s="6">
        <v>1047.25</v>
      </c>
      <c r="I219" s="6">
        <v>2289.13</v>
      </c>
      <c r="J219" s="6">
        <v>411.95</v>
      </c>
      <c r="K219" s="6">
        <v>67.010000000000005</v>
      </c>
      <c r="L219" s="6">
        <v>5966</v>
      </c>
      <c r="M219" s="6">
        <v>0</v>
      </c>
      <c r="N219" s="15">
        <f t="shared" si="3"/>
        <v>279104.10000000003</v>
      </c>
    </row>
    <row r="220" spans="1:14" x14ac:dyDescent="0.3">
      <c r="A220" s="4">
        <v>217</v>
      </c>
      <c r="B220" s="13" t="s">
        <v>230</v>
      </c>
      <c r="C220" s="6">
        <v>360608.07</v>
      </c>
      <c r="D220" s="6">
        <v>59023.9</v>
      </c>
      <c r="E220" s="6">
        <v>3690.7</v>
      </c>
      <c r="F220" s="6">
        <v>9937.86</v>
      </c>
      <c r="G220" s="6">
        <v>8944.4500000000007</v>
      </c>
      <c r="H220" s="6">
        <v>2138.96</v>
      </c>
      <c r="I220" s="6">
        <v>5782.17</v>
      </c>
      <c r="J220" s="6">
        <v>722.86</v>
      </c>
      <c r="K220" s="6">
        <v>157.26</v>
      </c>
      <c r="L220" s="6">
        <v>4433</v>
      </c>
      <c r="M220" s="6">
        <v>0</v>
      </c>
      <c r="N220" s="15">
        <f t="shared" si="3"/>
        <v>455439.23000000004</v>
      </c>
    </row>
    <row r="221" spans="1:14" x14ac:dyDescent="0.3">
      <c r="A221" s="3">
        <v>218</v>
      </c>
      <c r="B221" s="13" t="s">
        <v>231</v>
      </c>
      <c r="C221" s="6">
        <v>115875.52</v>
      </c>
      <c r="D221" s="6">
        <v>58930.38</v>
      </c>
      <c r="E221" s="6">
        <v>1607.26</v>
      </c>
      <c r="F221" s="6">
        <v>4747.09</v>
      </c>
      <c r="G221" s="6">
        <v>1387.42</v>
      </c>
      <c r="H221" s="6">
        <v>613.71</v>
      </c>
      <c r="I221" s="6">
        <v>982.45</v>
      </c>
      <c r="J221" s="6">
        <v>329.2</v>
      </c>
      <c r="K221" s="6">
        <v>28.04</v>
      </c>
      <c r="L221" s="6">
        <v>0</v>
      </c>
      <c r="M221" s="6">
        <v>0</v>
      </c>
      <c r="N221" s="15">
        <f t="shared" si="3"/>
        <v>184501.07000000004</v>
      </c>
    </row>
    <row r="222" spans="1:14" x14ac:dyDescent="0.3">
      <c r="A222" s="3">
        <v>219</v>
      </c>
      <c r="B222" s="13" t="s">
        <v>232</v>
      </c>
      <c r="C222" s="6">
        <v>331232.81</v>
      </c>
      <c r="D222" s="6">
        <v>124113.03</v>
      </c>
      <c r="E222" s="6">
        <v>3358.9100000000003</v>
      </c>
      <c r="F222" s="6">
        <v>8620.98</v>
      </c>
      <c r="G222" s="6">
        <v>6825.09</v>
      </c>
      <c r="H222" s="6">
        <v>2026.7</v>
      </c>
      <c r="I222" s="6">
        <v>5162.95</v>
      </c>
      <c r="J222" s="6">
        <v>612.37</v>
      </c>
      <c r="K222" s="6">
        <v>159.38</v>
      </c>
      <c r="L222" s="6">
        <v>30010</v>
      </c>
      <c r="M222" s="6">
        <v>0</v>
      </c>
      <c r="N222" s="15">
        <f t="shared" si="3"/>
        <v>512122.22</v>
      </c>
    </row>
    <row r="223" spans="1:14" x14ac:dyDescent="0.3">
      <c r="A223" s="3">
        <v>220</v>
      </c>
      <c r="B223" s="13" t="s">
        <v>233</v>
      </c>
      <c r="C223" s="6">
        <v>336597.84</v>
      </c>
      <c r="D223" s="6">
        <v>94786.99</v>
      </c>
      <c r="E223" s="6">
        <v>3298.43</v>
      </c>
      <c r="F223" s="6">
        <v>8516.18</v>
      </c>
      <c r="G223" s="6">
        <v>6821.74</v>
      </c>
      <c r="H223" s="6">
        <v>2054.25</v>
      </c>
      <c r="I223" s="6">
        <v>5232.57</v>
      </c>
      <c r="J223" s="6">
        <v>607.41</v>
      </c>
      <c r="K223" s="6">
        <v>162.29</v>
      </c>
      <c r="L223" s="6">
        <v>0</v>
      </c>
      <c r="M223" s="6">
        <v>0</v>
      </c>
      <c r="N223" s="15">
        <f t="shared" si="3"/>
        <v>458077.69999999995</v>
      </c>
    </row>
    <row r="224" spans="1:14" x14ac:dyDescent="0.3">
      <c r="A224" s="3">
        <v>221</v>
      </c>
      <c r="B224" s="13" t="s">
        <v>234</v>
      </c>
      <c r="C224" s="6">
        <v>174373.09</v>
      </c>
      <c r="D224" s="6">
        <v>76211.16</v>
      </c>
      <c r="E224" s="6">
        <v>1770.75</v>
      </c>
      <c r="F224" s="6">
        <v>4632.29</v>
      </c>
      <c r="G224" s="6">
        <v>3777.69</v>
      </c>
      <c r="H224" s="6">
        <v>1055.02</v>
      </c>
      <c r="I224" s="6">
        <v>2765.08</v>
      </c>
      <c r="J224" s="6">
        <v>319.61</v>
      </c>
      <c r="K224" s="6">
        <v>81.260000000000005</v>
      </c>
      <c r="L224" s="6">
        <v>0</v>
      </c>
      <c r="M224" s="6">
        <v>0</v>
      </c>
      <c r="N224" s="15">
        <f t="shared" si="3"/>
        <v>264985.95</v>
      </c>
    </row>
    <row r="225" spans="1:14" x14ac:dyDescent="0.3">
      <c r="A225" s="3">
        <v>222</v>
      </c>
      <c r="B225" s="13" t="s">
        <v>235</v>
      </c>
      <c r="C225" s="6">
        <v>183360.15</v>
      </c>
      <c r="D225" s="6">
        <v>55831.68</v>
      </c>
      <c r="E225" s="6">
        <v>1977.1499999999999</v>
      </c>
      <c r="F225" s="6">
        <v>5367.41</v>
      </c>
      <c r="G225" s="6">
        <v>3607.82</v>
      </c>
      <c r="H225" s="6">
        <v>1079.3</v>
      </c>
      <c r="I225" s="6">
        <v>2628.18</v>
      </c>
      <c r="J225" s="6">
        <v>371.3</v>
      </c>
      <c r="K225" s="6">
        <v>76.86</v>
      </c>
      <c r="L225" s="6">
        <v>0</v>
      </c>
      <c r="M225" s="6">
        <v>0</v>
      </c>
      <c r="N225" s="15">
        <f t="shared" si="3"/>
        <v>254299.84999999995</v>
      </c>
    </row>
    <row r="226" spans="1:14" x14ac:dyDescent="0.3">
      <c r="A226" s="3">
        <v>223</v>
      </c>
      <c r="B226" s="13" t="s">
        <v>236</v>
      </c>
      <c r="C226" s="6">
        <v>101672.95</v>
      </c>
      <c r="D226" s="6">
        <v>77453.25</v>
      </c>
      <c r="E226" s="6">
        <v>1410.71</v>
      </c>
      <c r="F226" s="6">
        <v>4190.62</v>
      </c>
      <c r="G226" s="6">
        <v>1103.18</v>
      </c>
      <c r="H226" s="6">
        <v>535.47</v>
      </c>
      <c r="I226" s="6">
        <v>812.92</v>
      </c>
      <c r="J226" s="6">
        <v>289.13</v>
      </c>
      <c r="K226" s="6">
        <v>23.84</v>
      </c>
      <c r="L226" s="6">
        <v>8772</v>
      </c>
      <c r="M226" s="6">
        <v>0</v>
      </c>
      <c r="N226" s="15">
        <f t="shared" si="3"/>
        <v>196264.07</v>
      </c>
    </row>
    <row r="227" spans="1:14" x14ac:dyDescent="0.3">
      <c r="A227" s="3">
        <v>224</v>
      </c>
      <c r="B227" s="13" t="s">
        <v>237</v>
      </c>
      <c r="C227" s="6">
        <v>90738.46</v>
      </c>
      <c r="D227" s="6">
        <v>38052.800000000003</v>
      </c>
      <c r="E227" s="6">
        <v>1125.45</v>
      </c>
      <c r="F227" s="6">
        <v>3188.44</v>
      </c>
      <c r="G227" s="6">
        <v>1616.52</v>
      </c>
      <c r="H227" s="6">
        <v>509.35</v>
      </c>
      <c r="I227" s="6">
        <v>1117.92</v>
      </c>
      <c r="J227" s="6">
        <v>221.4</v>
      </c>
      <c r="K227" s="6">
        <v>30.39</v>
      </c>
      <c r="L227" s="6">
        <v>0</v>
      </c>
      <c r="M227" s="6">
        <v>0</v>
      </c>
      <c r="N227" s="15">
        <f t="shared" si="3"/>
        <v>136600.73000000001</v>
      </c>
    </row>
    <row r="228" spans="1:14" x14ac:dyDescent="0.3">
      <c r="A228" s="3">
        <v>225</v>
      </c>
      <c r="B228" s="13" t="s">
        <v>238</v>
      </c>
      <c r="C228" s="6">
        <v>535738.91</v>
      </c>
      <c r="D228" s="6">
        <v>62250</v>
      </c>
      <c r="E228" s="6">
        <v>4891.2</v>
      </c>
      <c r="F228" s="6">
        <v>12208.49</v>
      </c>
      <c r="G228" s="6">
        <v>15602.67</v>
      </c>
      <c r="H228" s="6">
        <v>3337.6</v>
      </c>
      <c r="I228" s="6">
        <v>10262.75</v>
      </c>
      <c r="J228" s="6">
        <v>854.66</v>
      </c>
      <c r="K228" s="6">
        <v>279.02999999999997</v>
      </c>
      <c r="L228" s="6">
        <v>0</v>
      </c>
      <c r="M228" s="6">
        <v>0</v>
      </c>
      <c r="N228" s="15">
        <f t="shared" si="3"/>
        <v>645425.31000000006</v>
      </c>
    </row>
    <row r="229" spans="1:14" x14ac:dyDescent="0.3">
      <c r="A229" s="3">
        <v>226</v>
      </c>
      <c r="B229" s="13" t="s">
        <v>239</v>
      </c>
      <c r="C229" s="6">
        <v>304662.77</v>
      </c>
      <c r="D229" s="6">
        <v>138237.07</v>
      </c>
      <c r="E229" s="6">
        <v>2671.78</v>
      </c>
      <c r="F229" s="6">
        <v>6594.68</v>
      </c>
      <c r="G229" s="6">
        <v>7497.14</v>
      </c>
      <c r="H229" s="6">
        <v>1910.91</v>
      </c>
      <c r="I229" s="6">
        <v>5525.26</v>
      </c>
      <c r="J229" s="6">
        <v>444.98</v>
      </c>
      <c r="K229" s="6">
        <v>163.27000000000001</v>
      </c>
      <c r="L229" s="6">
        <v>0</v>
      </c>
      <c r="M229" s="6">
        <v>0</v>
      </c>
      <c r="N229" s="15">
        <f t="shared" si="3"/>
        <v>467707.86000000004</v>
      </c>
    </row>
    <row r="230" spans="1:14" x14ac:dyDescent="0.3">
      <c r="A230" s="3">
        <v>227</v>
      </c>
      <c r="B230" s="13" t="s">
        <v>240</v>
      </c>
      <c r="C230" s="6">
        <v>2141309.84</v>
      </c>
      <c r="D230" s="6">
        <v>419334.52</v>
      </c>
      <c r="E230" s="6">
        <v>13153.89</v>
      </c>
      <c r="F230" s="6">
        <v>22842.67</v>
      </c>
      <c r="G230" s="6">
        <v>45301.01</v>
      </c>
      <c r="H230" s="6">
        <v>14796.54</v>
      </c>
      <c r="I230" s="6">
        <v>42448.86</v>
      </c>
      <c r="J230" s="6">
        <v>1670.19</v>
      </c>
      <c r="K230" s="6">
        <v>1537.11</v>
      </c>
      <c r="L230" s="6">
        <v>0</v>
      </c>
      <c r="M230" s="6">
        <v>0</v>
      </c>
      <c r="N230" s="15">
        <f t="shared" si="3"/>
        <v>2702394.6299999994</v>
      </c>
    </row>
    <row r="231" spans="1:14" x14ac:dyDescent="0.3">
      <c r="A231" s="3">
        <v>228</v>
      </c>
      <c r="B231" s="13" t="s">
        <v>241</v>
      </c>
      <c r="C231" s="6">
        <v>149349.66</v>
      </c>
      <c r="D231" s="6">
        <v>55950</v>
      </c>
      <c r="E231" s="6">
        <v>2058.5099999999998</v>
      </c>
      <c r="F231" s="6">
        <v>5991.61</v>
      </c>
      <c r="G231" s="6">
        <v>2154.9699999999998</v>
      </c>
      <c r="H231" s="6">
        <v>804.9</v>
      </c>
      <c r="I231" s="6">
        <v>1449.09</v>
      </c>
      <c r="J231" s="6">
        <v>414.92</v>
      </c>
      <c r="K231" s="6">
        <v>39.43</v>
      </c>
      <c r="L231" s="6">
        <v>0</v>
      </c>
      <c r="M231" s="6">
        <v>0</v>
      </c>
      <c r="N231" s="15">
        <f t="shared" si="3"/>
        <v>218213.09</v>
      </c>
    </row>
    <row r="232" spans="1:14" x14ac:dyDescent="0.3">
      <c r="A232" s="3">
        <v>229</v>
      </c>
      <c r="B232" s="13" t="s">
        <v>242</v>
      </c>
      <c r="C232" s="6">
        <v>881872.38</v>
      </c>
      <c r="D232" s="6">
        <v>242484.22</v>
      </c>
      <c r="E232" s="6">
        <v>6760.74</v>
      </c>
      <c r="F232" s="6">
        <v>14181.17</v>
      </c>
      <c r="G232" s="6">
        <v>24037.13</v>
      </c>
      <c r="H232" s="6">
        <v>5884.99</v>
      </c>
      <c r="I232" s="6">
        <v>18026.189999999999</v>
      </c>
      <c r="J232" s="6">
        <v>988.68</v>
      </c>
      <c r="K232" s="6">
        <v>567.02</v>
      </c>
      <c r="L232" s="6">
        <v>0</v>
      </c>
      <c r="M232" s="6">
        <v>0</v>
      </c>
      <c r="N232" s="15">
        <f t="shared" si="3"/>
        <v>1194802.5199999998</v>
      </c>
    </row>
    <row r="233" spans="1:14" x14ac:dyDescent="0.3">
      <c r="A233" s="3">
        <v>230</v>
      </c>
      <c r="B233" s="13" t="s">
        <v>243</v>
      </c>
      <c r="C233" s="6">
        <v>142509.03</v>
      </c>
      <c r="D233" s="6">
        <v>49635.41</v>
      </c>
      <c r="E233" s="6">
        <v>1546.4</v>
      </c>
      <c r="F233" s="6">
        <v>4230.6899999999996</v>
      </c>
      <c r="G233" s="6">
        <v>2355.96</v>
      </c>
      <c r="H233" s="6">
        <v>834.22</v>
      </c>
      <c r="I233" s="6">
        <v>1850.4</v>
      </c>
      <c r="J233" s="6">
        <v>286.08999999999997</v>
      </c>
      <c r="K233" s="6">
        <v>58.65</v>
      </c>
      <c r="L233" s="6">
        <v>1159</v>
      </c>
      <c r="M233" s="6">
        <v>0</v>
      </c>
      <c r="N233" s="15">
        <f t="shared" si="3"/>
        <v>204465.84999999998</v>
      </c>
    </row>
    <row r="234" spans="1:14" x14ac:dyDescent="0.3">
      <c r="A234" s="3">
        <v>231</v>
      </c>
      <c r="B234" s="13" t="s">
        <v>244</v>
      </c>
      <c r="C234" s="6">
        <v>342008.31</v>
      </c>
      <c r="D234" s="6">
        <v>55038.6</v>
      </c>
      <c r="E234" s="6">
        <v>3191.8100000000004</v>
      </c>
      <c r="F234" s="6">
        <v>7847.76</v>
      </c>
      <c r="G234" s="6">
        <v>8370.25</v>
      </c>
      <c r="H234" s="6">
        <v>2145.83</v>
      </c>
      <c r="I234" s="6">
        <v>6012.43</v>
      </c>
      <c r="J234" s="6">
        <v>561.99</v>
      </c>
      <c r="K234" s="6">
        <v>180.56</v>
      </c>
      <c r="L234" s="6">
        <v>0</v>
      </c>
      <c r="M234" s="6">
        <v>0</v>
      </c>
      <c r="N234" s="15">
        <f t="shared" si="3"/>
        <v>425357.54</v>
      </c>
    </row>
    <row r="235" spans="1:14" x14ac:dyDescent="0.3">
      <c r="A235" s="3">
        <v>232</v>
      </c>
      <c r="B235" s="13" t="s">
        <v>245</v>
      </c>
      <c r="C235" s="6">
        <v>2347063.2400000002</v>
      </c>
      <c r="D235" s="6">
        <v>493590.4</v>
      </c>
      <c r="E235" s="6">
        <v>18735.03</v>
      </c>
      <c r="F235" s="6">
        <v>43922.43</v>
      </c>
      <c r="G235" s="6">
        <v>57877.25</v>
      </c>
      <c r="H235" s="6">
        <v>15053.87</v>
      </c>
      <c r="I235" s="6">
        <v>43466.51</v>
      </c>
      <c r="J235" s="6">
        <v>2977.43</v>
      </c>
      <c r="K235" s="6">
        <v>1359.28</v>
      </c>
      <c r="L235" s="6">
        <v>107196</v>
      </c>
      <c r="M235" s="6">
        <v>0</v>
      </c>
      <c r="N235" s="15">
        <f t="shared" si="3"/>
        <v>3131241.44</v>
      </c>
    </row>
    <row r="236" spans="1:14" x14ac:dyDescent="0.3">
      <c r="A236" s="3">
        <v>233</v>
      </c>
      <c r="B236" s="13" t="s">
        <v>246</v>
      </c>
      <c r="C236" s="6">
        <v>337757.41</v>
      </c>
      <c r="D236" s="6">
        <v>159694.35</v>
      </c>
      <c r="E236" s="6">
        <v>3015.41</v>
      </c>
      <c r="F236" s="6">
        <v>7648.35</v>
      </c>
      <c r="G236" s="6">
        <v>4417.4799999999996</v>
      </c>
      <c r="H236" s="6">
        <v>2091.83</v>
      </c>
      <c r="I236" s="6">
        <v>4457.58</v>
      </c>
      <c r="J236" s="6">
        <v>488.07</v>
      </c>
      <c r="K236" s="6">
        <v>174.38</v>
      </c>
      <c r="L236" s="6">
        <v>1252</v>
      </c>
      <c r="M236" s="6">
        <v>0</v>
      </c>
      <c r="N236" s="15">
        <f t="shared" si="3"/>
        <v>520996.86</v>
      </c>
    </row>
    <row r="237" spans="1:14" x14ac:dyDescent="0.3">
      <c r="A237" s="3">
        <v>234</v>
      </c>
      <c r="B237" s="13" t="s">
        <v>247</v>
      </c>
      <c r="C237" s="6">
        <v>662625.06999999995</v>
      </c>
      <c r="D237" s="6">
        <v>68426.2</v>
      </c>
      <c r="E237" s="6">
        <v>5947.61</v>
      </c>
      <c r="F237" s="6">
        <v>14733.93</v>
      </c>
      <c r="G237" s="6">
        <v>18911.89</v>
      </c>
      <c r="H237" s="6">
        <v>4144.62</v>
      </c>
      <c r="I237" s="6">
        <v>12637.53</v>
      </c>
      <c r="J237" s="6">
        <v>1032.4000000000001</v>
      </c>
      <c r="K237" s="6">
        <v>350.27</v>
      </c>
      <c r="L237" s="6">
        <v>0</v>
      </c>
      <c r="M237" s="6">
        <v>0</v>
      </c>
      <c r="N237" s="15">
        <f t="shared" si="3"/>
        <v>788809.52</v>
      </c>
    </row>
    <row r="238" spans="1:14" x14ac:dyDescent="0.3">
      <c r="A238" s="3">
        <v>235</v>
      </c>
      <c r="B238" s="13" t="s">
        <v>248</v>
      </c>
      <c r="C238" s="6">
        <v>402940.59</v>
      </c>
      <c r="D238" s="6">
        <v>104250.41</v>
      </c>
      <c r="E238" s="6">
        <v>4077.4</v>
      </c>
      <c r="F238" s="6">
        <v>10780.79</v>
      </c>
      <c r="G238" s="6">
        <v>9837.7000000000007</v>
      </c>
      <c r="H238" s="6">
        <v>2422.7199999999998</v>
      </c>
      <c r="I238" s="6">
        <v>6711.75</v>
      </c>
      <c r="J238" s="6">
        <v>740.03</v>
      </c>
      <c r="K238" s="6">
        <v>184.47</v>
      </c>
      <c r="L238" s="6">
        <v>0</v>
      </c>
      <c r="M238" s="6">
        <v>0</v>
      </c>
      <c r="N238" s="15">
        <f t="shared" si="3"/>
        <v>541945.86</v>
      </c>
    </row>
    <row r="239" spans="1:14" x14ac:dyDescent="0.3">
      <c r="A239" s="3">
        <v>236</v>
      </c>
      <c r="B239" s="13" t="s">
        <v>249</v>
      </c>
      <c r="C239" s="6">
        <v>206344.49</v>
      </c>
      <c r="D239" s="6">
        <v>92479.74</v>
      </c>
      <c r="E239" s="6">
        <v>2441.9899999999998</v>
      </c>
      <c r="F239" s="6">
        <v>7006.9</v>
      </c>
      <c r="G239" s="6">
        <v>3624.46</v>
      </c>
      <c r="H239" s="6">
        <v>1150.3499999999999</v>
      </c>
      <c r="I239" s="6">
        <v>2442.1999999999998</v>
      </c>
      <c r="J239" s="6">
        <v>515.29999999999995</v>
      </c>
      <c r="K239" s="6">
        <v>68.459999999999994</v>
      </c>
      <c r="L239" s="6">
        <v>4834</v>
      </c>
      <c r="M239" s="6">
        <v>0</v>
      </c>
      <c r="N239" s="15">
        <f t="shared" si="3"/>
        <v>320907.89</v>
      </c>
    </row>
    <row r="240" spans="1:14" x14ac:dyDescent="0.3">
      <c r="A240" s="3">
        <v>237</v>
      </c>
      <c r="B240" s="13" t="s">
        <v>250</v>
      </c>
      <c r="C240" s="6">
        <v>220427.05</v>
      </c>
      <c r="D240" s="6">
        <v>63897.72</v>
      </c>
      <c r="E240" s="6">
        <v>2353.54</v>
      </c>
      <c r="F240" s="6">
        <v>6139.87</v>
      </c>
      <c r="G240" s="6">
        <v>3935</v>
      </c>
      <c r="H240" s="6">
        <v>1331.66</v>
      </c>
      <c r="I240" s="6">
        <v>3141.59</v>
      </c>
      <c r="J240" s="6">
        <v>444.59</v>
      </c>
      <c r="K240" s="6">
        <v>100.48</v>
      </c>
      <c r="L240" s="6">
        <v>0</v>
      </c>
      <c r="M240" s="6">
        <v>0</v>
      </c>
      <c r="N240" s="15">
        <f t="shared" si="3"/>
        <v>301771.5</v>
      </c>
    </row>
    <row r="241" spans="1:14" x14ac:dyDescent="0.3">
      <c r="A241" s="3">
        <v>238</v>
      </c>
      <c r="B241" s="13" t="s">
        <v>251</v>
      </c>
      <c r="C241" s="6">
        <v>162349.72</v>
      </c>
      <c r="D241" s="6">
        <v>68005.94</v>
      </c>
      <c r="E241" s="6">
        <v>2002.1499999999999</v>
      </c>
      <c r="F241" s="6">
        <v>5610.27</v>
      </c>
      <c r="G241" s="6">
        <v>2518.54</v>
      </c>
      <c r="H241" s="6">
        <v>921.02</v>
      </c>
      <c r="I241" s="6">
        <v>1880.69</v>
      </c>
      <c r="J241" s="6">
        <v>389.73</v>
      </c>
      <c r="K241" s="6">
        <v>56.66</v>
      </c>
      <c r="L241" s="6">
        <v>6187</v>
      </c>
      <c r="M241" s="6">
        <v>0</v>
      </c>
      <c r="N241" s="15">
        <f t="shared" si="3"/>
        <v>249921.72</v>
      </c>
    </row>
    <row r="242" spans="1:14" x14ac:dyDescent="0.3">
      <c r="A242" s="3">
        <v>239</v>
      </c>
      <c r="B242" s="13" t="s">
        <v>252</v>
      </c>
      <c r="C242" s="6">
        <v>158835.70000000001</v>
      </c>
      <c r="D242" s="6">
        <v>41761.120000000003</v>
      </c>
      <c r="E242" s="6">
        <v>1566.81</v>
      </c>
      <c r="F242" s="6">
        <v>4046.05</v>
      </c>
      <c r="G242" s="6">
        <v>2535.83</v>
      </c>
      <c r="H242" s="6">
        <v>968.29</v>
      </c>
      <c r="I242" s="6">
        <v>2193.1799999999998</v>
      </c>
      <c r="J242" s="6">
        <v>297.8</v>
      </c>
      <c r="K242" s="6">
        <v>76.11</v>
      </c>
      <c r="L242" s="6">
        <v>6374</v>
      </c>
      <c r="M242" s="6">
        <v>0</v>
      </c>
      <c r="N242" s="15">
        <f t="shared" si="3"/>
        <v>218654.88999999996</v>
      </c>
    </row>
    <row r="243" spans="1:14" x14ac:dyDescent="0.3">
      <c r="A243" s="3">
        <v>240</v>
      </c>
      <c r="B243" s="13" t="s">
        <v>253</v>
      </c>
      <c r="C243" s="6">
        <v>292283.01</v>
      </c>
      <c r="D243" s="6">
        <v>55297</v>
      </c>
      <c r="E243" s="6">
        <v>3019.93</v>
      </c>
      <c r="F243" s="6">
        <v>7885.83</v>
      </c>
      <c r="G243" s="6">
        <v>7295.01</v>
      </c>
      <c r="H243" s="6">
        <v>1769.52</v>
      </c>
      <c r="I243" s="6">
        <v>4868.68</v>
      </c>
      <c r="J243" s="6">
        <v>548.15</v>
      </c>
      <c r="K243" s="6">
        <v>135.61000000000001</v>
      </c>
      <c r="L243" s="6">
        <v>0</v>
      </c>
      <c r="M243" s="6">
        <v>0</v>
      </c>
      <c r="N243" s="15">
        <f t="shared" si="3"/>
        <v>373102.74000000005</v>
      </c>
    </row>
    <row r="244" spans="1:14" x14ac:dyDescent="0.3">
      <c r="A244" s="3">
        <v>241</v>
      </c>
      <c r="B244" s="13" t="s">
        <v>254</v>
      </c>
      <c r="C244" s="6">
        <v>180753.06</v>
      </c>
      <c r="D244" s="6">
        <v>66145.34</v>
      </c>
      <c r="E244" s="6">
        <v>1878.92</v>
      </c>
      <c r="F244" s="6">
        <v>4998.3999999999996</v>
      </c>
      <c r="G244" s="6">
        <v>2615.56</v>
      </c>
      <c r="H244" s="6">
        <v>1080.76</v>
      </c>
      <c r="I244" s="6">
        <v>2298.5500000000002</v>
      </c>
      <c r="J244" s="6">
        <v>347.61</v>
      </c>
      <c r="K244" s="6">
        <v>80.650000000000006</v>
      </c>
      <c r="L244" s="6">
        <v>0</v>
      </c>
      <c r="M244" s="6">
        <v>0</v>
      </c>
      <c r="N244" s="15">
        <f t="shared" si="3"/>
        <v>260198.84999999998</v>
      </c>
    </row>
    <row r="245" spans="1:14" x14ac:dyDescent="0.3">
      <c r="A245" s="3">
        <v>242</v>
      </c>
      <c r="B245" s="13" t="s">
        <v>255</v>
      </c>
      <c r="C245" s="6">
        <v>1089467.83</v>
      </c>
      <c r="D245" s="6">
        <v>80242.8</v>
      </c>
      <c r="E245" s="6">
        <v>9173.9500000000007</v>
      </c>
      <c r="F245" s="6">
        <v>21797.74</v>
      </c>
      <c r="G245" s="6">
        <v>33178.89</v>
      </c>
      <c r="H245" s="6">
        <v>6950.53</v>
      </c>
      <c r="I245" s="6">
        <v>22057.759999999998</v>
      </c>
      <c r="J245" s="6">
        <v>1512.84</v>
      </c>
      <c r="K245" s="6">
        <v>615.54999999999995</v>
      </c>
      <c r="L245" s="6">
        <v>0</v>
      </c>
      <c r="M245" s="6">
        <v>0</v>
      </c>
      <c r="N245" s="15">
        <f t="shared" si="3"/>
        <v>1264997.8900000001</v>
      </c>
    </row>
    <row r="246" spans="1:14" x14ac:dyDescent="0.3">
      <c r="A246" s="3">
        <v>243</v>
      </c>
      <c r="B246" s="13" t="s">
        <v>256</v>
      </c>
      <c r="C246" s="6">
        <v>329041.62</v>
      </c>
      <c r="D246" s="6">
        <v>103874.75</v>
      </c>
      <c r="E246" s="6">
        <v>3060.8</v>
      </c>
      <c r="F246" s="6">
        <v>7556.54</v>
      </c>
      <c r="G246" s="6">
        <v>4942.79</v>
      </c>
      <c r="H246" s="6">
        <v>2058.2399999999998</v>
      </c>
      <c r="I246" s="6">
        <v>4676.79</v>
      </c>
      <c r="J246" s="6">
        <v>563.64</v>
      </c>
      <c r="K246" s="6">
        <v>172.22</v>
      </c>
      <c r="L246" s="6">
        <v>20008</v>
      </c>
      <c r="M246" s="6">
        <v>0</v>
      </c>
      <c r="N246" s="15">
        <f t="shared" si="3"/>
        <v>475955.3899999999</v>
      </c>
    </row>
    <row r="247" spans="1:14" x14ac:dyDescent="0.3">
      <c r="A247" s="3">
        <v>244</v>
      </c>
      <c r="B247" s="13" t="s">
        <v>257</v>
      </c>
      <c r="C247" s="6">
        <v>370740.65</v>
      </c>
      <c r="D247" s="6">
        <v>79785.08</v>
      </c>
      <c r="E247" s="6">
        <v>3232.25</v>
      </c>
      <c r="F247" s="6">
        <v>7720.49</v>
      </c>
      <c r="G247" s="6">
        <v>9994.6</v>
      </c>
      <c r="H247" s="6">
        <v>2360.1799999999998</v>
      </c>
      <c r="I247" s="6">
        <v>7168.37</v>
      </c>
      <c r="J247" s="6">
        <v>538.83000000000004</v>
      </c>
      <c r="K247" s="6">
        <v>206.82</v>
      </c>
      <c r="L247" s="6">
        <v>14468</v>
      </c>
      <c r="M247" s="6">
        <v>0</v>
      </c>
      <c r="N247" s="15">
        <f t="shared" si="3"/>
        <v>496215.27</v>
      </c>
    </row>
    <row r="248" spans="1:14" x14ac:dyDescent="0.3">
      <c r="A248" s="3">
        <v>245</v>
      </c>
      <c r="B248" s="13" t="s">
        <v>258</v>
      </c>
      <c r="C248" s="6">
        <v>184030.56</v>
      </c>
      <c r="D248" s="6">
        <v>47583.22</v>
      </c>
      <c r="E248" s="6">
        <v>1871.7300000000002</v>
      </c>
      <c r="F248" s="6">
        <v>4778.8</v>
      </c>
      <c r="G248" s="6">
        <v>3440.21</v>
      </c>
      <c r="H248" s="6">
        <v>1129.92</v>
      </c>
      <c r="I248" s="6">
        <v>2726.48</v>
      </c>
      <c r="J248" s="6">
        <v>331.13</v>
      </c>
      <c r="K248" s="6">
        <v>89.52</v>
      </c>
      <c r="L248" s="6">
        <v>0</v>
      </c>
      <c r="M248" s="6">
        <v>0</v>
      </c>
      <c r="N248" s="15">
        <f t="shared" si="3"/>
        <v>245981.57</v>
      </c>
    </row>
    <row r="249" spans="1:14" x14ac:dyDescent="0.3">
      <c r="A249" s="3">
        <v>246</v>
      </c>
      <c r="B249" s="13" t="s">
        <v>259</v>
      </c>
      <c r="C249" s="6">
        <v>108449.1</v>
      </c>
      <c r="D249" s="6">
        <v>40600</v>
      </c>
      <c r="E249" s="6">
        <v>1479.92</v>
      </c>
      <c r="F249" s="6">
        <v>4304.42</v>
      </c>
      <c r="G249" s="6">
        <v>1547.62</v>
      </c>
      <c r="H249" s="6">
        <v>585.79</v>
      </c>
      <c r="I249" s="6">
        <v>1066.18</v>
      </c>
      <c r="J249" s="6">
        <v>298.07</v>
      </c>
      <c r="K249" s="6">
        <v>29.13</v>
      </c>
      <c r="L249" s="6">
        <v>0</v>
      </c>
      <c r="M249" s="6">
        <v>0</v>
      </c>
      <c r="N249" s="15">
        <f t="shared" si="3"/>
        <v>158360.23000000004</v>
      </c>
    </row>
    <row r="250" spans="1:14" x14ac:dyDescent="0.3">
      <c r="A250" s="3">
        <v>247</v>
      </c>
      <c r="B250" s="13" t="s">
        <v>260</v>
      </c>
      <c r="C250" s="6">
        <v>366986.23</v>
      </c>
      <c r="D250" s="6">
        <v>77110.600000000006</v>
      </c>
      <c r="E250" s="6">
        <v>2607.7399999999998</v>
      </c>
      <c r="F250" s="6">
        <v>6401.32</v>
      </c>
      <c r="G250" s="6">
        <v>4000.7</v>
      </c>
      <c r="H250" s="6">
        <v>2316.69</v>
      </c>
      <c r="I250" s="6">
        <v>4903.37</v>
      </c>
      <c r="J250" s="6">
        <v>347.68</v>
      </c>
      <c r="K250" s="6">
        <v>209.03</v>
      </c>
      <c r="L250" s="6">
        <v>5518</v>
      </c>
      <c r="M250" s="6">
        <v>0</v>
      </c>
      <c r="N250" s="15">
        <f t="shared" si="3"/>
        <v>470401.36</v>
      </c>
    </row>
    <row r="251" spans="1:14" x14ac:dyDescent="0.3">
      <c r="A251" s="3">
        <v>248</v>
      </c>
      <c r="B251" s="13" t="s">
        <v>261</v>
      </c>
      <c r="C251" s="6">
        <v>1312146.5900000001</v>
      </c>
      <c r="D251" s="6">
        <v>168389.98</v>
      </c>
      <c r="E251" s="6">
        <v>9935.16</v>
      </c>
      <c r="F251" s="6">
        <v>21800.73</v>
      </c>
      <c r="G251" s="6">
        <v>43857.84</v>
      </c>
      <c r="H251" s="6">
        <v>8615.64</v>
      </c>
      <c r="I251" s="6">
        <v>28282.68</v>
      </c>
      <c r="J251" s="6">
        <v>1514.4</v>
      </c>
      <c r="K251" s="6">
        <v>812.87</v>
      </c>
      <c r="L251" s="6">
        <v>72769</v>
      </c>
      <c r="M251" s="6">
        <v>0</v>
      </c>
      <c r="N251" s="15">
        <f t="shared" si="3"/>
        <v>1668124.89</v>
      </c>
    </row>
    <row r="252" spans="1:14" x14ac:dyDescent="0.3">
      <c r="A252" s="3">
        <v>249</v>
      </c>
      <c r="B252" s="13" t="s">
        <v>262</v>
      </c>
      <c r="C252" s="6">
        <v>367747.36</v>
      </c>
      <c r="D252" s="6">
        <v>154650.62</v>
      </c>
      <c r="E252" s="6">
        <v>3282.63</v>
      </c>
      <c r="F252" s="6">
        <v>7970.64</v>
      </c>
      <c r="G252" s="6">
        <v>9841.2800000000007</v>
      </c>
      <c r="H252" s="6">
        <v>2322.71</v>
      </c>
      <c r="I252" s="6">
        <v>6954.46</v>
      </c>
      <c r="J252" s="6">
        <v>565.01</v>
      </c>
      <c r="K252" s="6">
        <v>199.74</v>
      </c>
      <c r="L252" s="6">
        <v>0</v>
      </c>
      <c r="M252" s="6">
        <v>0</v>
      </c>
      <c r="N252" s="15">
        <f t="shared" si="3"/>
        <v>553534.44999999995</v>
      </c>
    </row>
    <row r="253" spans="1:14" x14ac:dyDescent="0.3">
      <c r="A253" s="3">
        <v>250</v>
      </c>
      <c r="B253" s="13" t="s">
        <v>263</v>
      </c>
      <c r="C253" s="6">
        <v>245141.17</v>
      </c>
      <c r="D253" s="6">
        <v>68429.33</v>
      </c>
      <c r="E253" s="6">
        <v>2322.3500000000004</v>
      </c>
      <c r="F253" s="6">
        <v>6895.73</v>
      </c>
      <c r="G253" s="6">
        <v>3120.03</v>
      </c>
      <c r="H253" s="6">
        <v>1374.62</v>
      </c>
      <c r="I253" s="6">
        <v>2673.47</v>
      </c>
      <c r="J253" s="6">
        <v>450.81</v>
      </c>
      <c r="K253" s="6">
        <v>91.51</v>
      </c>
      <c r="L253" s="6">
        <v>0</v>
      </c>
      <c r="M253" s="6">
        <v>0</v>
      </c>
      <c r="N253" s="15">
        <f t="shared" si="3"/>
        <v>330499.01999999996</v>
      </c>
    </row>
    <row r="254" spans="1:14" x14ac:dyDescent="0.3">
      <c r="A254" s="3">
        <v>251</v>
      </c>
      <c r="B254" s="13" t="s">
        <v>264</v>
      </c>
      <c r="C254" s="6">
        <v>179567.55</v>
      </c>
      <c r="D254" s="6">
        <v>61218.16</v>
      </c>
      <c r="E254" s="6">
        <v>2242.9899999999998</v>
      </c>
      <c r="F254" s="6">
        <v>6392.9</v>
      </c>
      <c r="G254" s="6">
        <v>3143.73</v>
      </c>
      <c r="H254" s="6">
        <v>1001.42</v>
      </c>
      <c r="I254" s="6">
        <v>2128.0700000000002</v>
      </c>
      <c r="J254" s="6">
        <v>448.96</v>
      </c>
      <c r="K254" s="6">
        <v>58.3</v>
      </c>
      <c r="L254" s="6">
        <v>0</v>
      </c>
      <c r="M254" s="6">
        <v>0</v>
      </c>
      <c r="N254" s="15">
        <f t="shared" si="3"/>
        <v>256202.08</v>
      </c>
    </row>
    <row r="255" spans="1:14" x14ac:dyDescent="0.3">
      <c r="A255" s="3">
        <v>252</v>
      </c>
      <c r="B255" s="13" t="s">
        <v>265</v>
      </c>
      <c r="C255" s="6">
        <v>248334.23</v>
      </c>
      <c r="D255" s="6">
        <v>49846</v>
      </c>
      <c r="E255" s="6">
        <v>2553.81</v>
      </c>
      <c r="F255" s="6">
        <v>6658.61</v>
      </c>
      <c r="G255" s="6">
        <v>6144.59</v>
      </c>
      <c r="H255" s="6">
        <v>1505.03</v>
      </c>
      <c r="I255" s="6">
        <v>4192.8599999999997</v>
      </c>
      <c r="J255" s="6">
        <v>463.75</v>
      </c>
      <c r="K255" s="6">
        <v>115.74</v>
      </c>
      <c r="L255" s="6">
        <v>0</v>
      </c>
      <c r="M255" s="6">
        <v>0</v>
      </c>
      <c r="N255" s="15">
        <f t="shared" si="3"/>
        <v>319814.62</v>
      </c>
    </row>
    <row r="256" spans="1:14" x14ac:dyDescent="0.3">
      <c r="A256" s="3">
        <v>253</v>
      </c>
      <c r="B256" s="13" t="s">
        <v>266</v>
      </c>
      <c r="C256" s="6">
        <v>268437.06</v>
      </c>
      <c r="D256" s="6">
        <v>70912.399999999994</v>
      </c>
      <c r="E256" s="6">
        <v>3153.59</v>
      </c>
      <c r="F256" s="6">
        <v>8769.83</v>
      </c>
      <c r="G256" s="6">
        <v>5392.68</v>
      </c>
      <c r="H256" s="6">
        <v>1540.52</v>
      </c>
      <c r="I256" s="6">
        <v>3581.82</v>
      </c>
      <c r="J256" s="6">
        <v>609.65</v>
      </c>
      <c r="K256" s="6">
        <v>99.85</v>
      </c>
      <c r="L256" s="6">
        <v>0</v>
      </c>
      <c r="M256" s="6">
        <v>0</v>
      </c>
      <c r="N256" s="15">
        <f t="shared" si="3"/>
        <v>362497.4</v>
      </c>
    </row>
    <row r="257" spans="1:14" x14ac:dyDescent="0.3">
      <c r="A257" s="3">
        <v>254</v>
      </c>
      <c r="B257" s="13" t="s">
        <v>267</v>
      </c>
      <c r="C257" s="6">
        <v>373653.94</v>
      </c>
      <c r="D257" s="6">
        <v>122931.65</v>
      </c>
      <c r="E257" s="6">
        <v>3599.61</v>
      </c>
      <c r="F257" s="6">
        <v>9218.18</v>
      </c>
      <c r="G257" s="6">
        <v>8195.25</v>
      </c>
      <c r="H257" s="6">
        <v>2292.35</v>
      </c>
      <c r="I257" s="6">
        <v>6081.35</v>
      </c>
      <c r="J257" s="6">
        <v>660.35</v>
      </c>
      <c r="K257" s="6">
        <v>183.68</v>
      </c>
      <c r="L257" s="6">
        <v>0</v>
      </c>
      <c r="M257" s="6">
        <v>0</v>
      </c>
      <c r="N257" s="15">
        <f t="shared" si="3"/>
        <v>526816.36</v>
      </c>
    </row>
    <row r="258" spans="1:14" x14ac:dyDescent="0.3">
      <c r="A258" s="3">
        <v>255</v>
      </c>
      <c r="B258" s="13" t="s">
        <v>268</v>
      </c>
      <c r="C258" s="6">
        <v>230635.6</v>
      </c>
      <c r="D258" s="6">
        <v>46945.599999999999</v>
      </c>
      <c r="E258" s="6">
        <v>2434.13</v>
      </c>
      <c r="F258" s="6">
        <v>6746.89</v>
      </c>
      <c r="G258" s="6">
        <v>5062.95</v>
      </c>
      <c r="H258" s="6">
        <v>1340.13</v>
      </c>
      <c r="I258" s="6">
        <v>3437.14</v>
      </c>
      <c r="J258" s="6">
        <v>464.09</v>
      </c>
      <c r="K258" s="6">
        <v>93.45</v>
      </c>
      <c r="L258" s="6">
        <v>3115</v>
      </c>
      <c r="M258" s="6">
        <v>0</v>
      </c>
      <c r="N258" s="15">
        <f t="shared" si="3"/>
        <v>300274.9800000001</v>
      </c>
    </row>
    <row r="259" spans="1:14" x14ac:dyDescent="0.3">
      <c r="A259" s="3">
        <v>256</v>
      </c>
      <c r="B259" s="13" t="s">
        <v>269</v>
      </c>
      <c r="C259" s="6">
        <v>97728.36</v>
      </c>
      <c r="D259" s="6">
        <v>40635.83</v>
      </c>
      <c r="E259" s="6">
        <v>1276.58</v>
      </c>
      <c r="F259" s="6">
        <v>3781.49</v>
      </c>
      <c r="G259" s="6">
        <v>576.22</v>
      </c>
      <c r="H259" s="6">
        <v>522.26</v>
      </c>
      <c r="I259" s="6">
        <v>632.07000000000005</v>
      </c>
      <c r="J259" s="6">
        <v>261.64999999999998</v>
      </c>
      <c r="K259" s="6">
        <v>25.67</v>
      </c>
      <c r="L259" s="6">
        <v>0</v>
      </c>
      <c r="M259" s="6">
        <v>0</v>
      </c>
      <c r="N259" s="15">
        <f t="shared" si="3"/>
        <v>145440.13</v>
      </c>
    </row>
    <row r="260" spans="1:14" x14ac:dyDescent="0.3">
      <c r="A260" s="3">
        <v>257</v>
      </c>
      <c r="B260" s="13" t="s">
        <v>270</v>
      </c>
      <c r="C260" s="6">
        <v>157477.06</v>
      </c>
      <c r="D260" s="6">
        <v>62901.78</v>
      </c>
      <c r="E260" s="6">
        <v>1995.4000000000003</v>
      </c>
      <c r="F260" s="6">
        <v>5663.7</v>
      </c>
      <c r="G260" s="6">
        <v>2703.49</v>
      </c>
      <c r="H260" s="6">
        <v>878.97</v>
      </c>
      <c r="I260" s="6">
        <v>1846.99</v>
      </c>
      <c r="J260" s="6">
        <v>406.96</v>
      </c>
      <c r="K260" s="6">
        <v>50.87</v>
      </c>
      <c r="L260" s="6">
        <v>6953</v>
      </c>
      <c r="M260" s="6">
        <v>0</v>
      </c>
      <c r="N260" s="15">
        <f t="shared" ref="N260:N323" si="4">SUM(C260:M260)</f>
        <v>240878.21999999997</v>
      </c>
    </row>
    <row r="261" spans="1:14" x14ac:dyDescent="0.3">
      <c r="A261" s="3">
        <v>258</v>
      </c>
      <c r="B261" s="13" t="s">
        <v>271</v>
      </c>
      <c r="C261" s="6">
        <v>161533.53</v>
      </c>
      <c r="D261" s="6">
        <v>54547.15</v>
      </c>
      <c r="E261" s="6">
        <v>1680.8899999999999</v>
      </c>
      <c r="F261" s="6">
        <v>4373.8599999999997</v>
      </c>
      <c r="G261" s="6">
        <v>1772.69</v>
      </c>
      <c r="H261" s="6">
        <v>979.39</v>
      </c>
      <c r="I261" s="6">
        <v>1876.48</v>
      </c>
      <c r="J261" s="6">
        <v>309.62</v>
      </c>
      <c r="K261" s="6">
        <v>75.05</v>
      </c>
      <c r="L261" s="6">
        <v>0</v>
      </c>
      <c r="M261" s="6">
        <v>0</v>
      </c>
      <c r="N261" s="15">
        <f t="shared" si="4"/>
        <v>227148.66</v>
      </c>
    </row>
    <row r="262" spans="1:14" x14ac:dyDescent="0.3">
      <c r="A262" s="3">
        <v>259</v>
      </c>
      <c r="B262" s="13" t="s">
        <v>272</v>
      </c>
      <c r="C262" s="6">
        <v>277562.55</v>
      </c>
      <c r="D262" s="6">
        <v>111195.1</v>
      </c>
      <c r="E262" s="6">
        <v>2988.0600000000004</v>
      </c>
      <c r="F262" s="6">
        <v>8290.81</v>
      </c>
      <c r="G262" s="6">
        <v>5561.38</v>
      </c>
      <c r="H262" s="6">
        <v>1608.32</v>
      </c>
      <c r="I262" s="6">
        <v>3871.77</v>
      </c>
      <c r="J262" s="6">
        <v>573.6</v>
      </c>
      <c r="K262" s="6">
        <v>110.62</v>
      </c>
      <c r="L262" s="6">
        <v>0</v>
      </c>
      <c r="M262" s="6">
        <v>0</v>
      </c>
      <c r="N262" s="15">
        <f t="shared" si="4"/>
        <v>411762.21</v>
      </c>
    </row>
    <row r="263" spans="1:14" x14ac:dyDescent="0.3">
      <c r="A263" s="3">
        <v>260</v>
      </c>
      <c r="B263" s="13" t="s">
        <v>273</v>
      </c>
      <c r="C263" s="6">
        <v>238915.73</v>
      </c>
      <c r="D263" s="6">
        <v>45722.2</v>
      </c>
      <c r="E263" s="6">
        <v>2492.3599999999997</v>
      </c>
      <c r="F263" s="6">
        <v>6654.11</v>
      </c>
      <c r="G263" s="6">
        <v>5592.82</v>
      </c>
      <c r="H263" s="6">
        <v>1424.44</v>
      </c>
      <c r="I263" s="6">
        <v>3839.35</v>
      </c>
      <c r="J263" s="6">
        <v>467.54</v>
      </c>
      <c r="K263" s="6">
        <v>105.48</v>
      </c>
      <c r="L263" s="6">
        <v>0</v>
      </c>
      <c r="M263" s="6">
        <v>0</v>
      </c>
      <c r="N263" s="15">
        <f t="shared" si="4"/>
        <v>305214.02999999991</v>
      </c>
    </row>
    <row r="264" spans="1:14" x14ac:dyDescent="0.3">
      <c r="A264" s="3">
        <v>261</v>
      </c>
      <c r="B264" s="13" t="s">
        <v>274</v>
      </c>
      <c r="C264" s="6">
        <v>655553.05000000005</v>
      </c>
      <c r="D264" s="6">
        <v>363235.83</v>
      </c>
      <c r="E264" s="6">
        <v>5638.2699999999995</v>
      </c>
      <c r="F264" s="6">
        <v>13540.87</v>
      </c>
      <c r="G264" s="6">
        <v>17896.849999999999</v>
      </c>
      <c r="H264" s="6">
        <v>4161.87</v>
      </c>
      <c r="I264" s="6">
        <v>12626.11</v>
      </c>
      <c r="J264" s="6">
        <v>948.22</v>
      </c>
      <c r="K264" s="6">
        <v>364.1</v>
      </c>
      <c r="L264" s="6">
        <v>0</v>
      </c>
      <c r="M264" s="6">
        <v>0</v>
      </c>
      <c r="N264" s="15">
        <f t="shared" si="4"/>
        <v>1073965.1700000004</v>
      </c>
    </row>
    <row r="265" spans="1:14" x14ac:dyDescent="0.3">
      <c r="A265" s="3">
        <v>262</v>
      </c>
      <c r="B265" s="13" t="s">
        <v>275</v>
      </c>
      <c r="C265" s="6">
        <v>136069.13</v>
      </c>
      <c r="D265" s="6">
        <v>34717.74</v>
      </c>
      <c r="E265" s="6">
        <v>1464.7199999999998</v>
      </c>
      <c r="F265" s="6">
        <v>3842.35</v>
      </c>
      <c r="G265" s="6">
        <v>2484.4899999999998</v>
      </c>
      <c r="H265" s="6">
        <v>818.39</v>
      </c>
      <c r="I265" s="6">
        <v>1943.93</v>
      </c>
      <c r="J265" s="6">
        <v>286.49</v>
      </c>
      <c r="K265" s="6">
        <v>60.86</v>
      </c>
      <c r="L265" s="6">
        <v>0</v>
      </c>
      <c r="M265" s="6">
        <v>0</v>
      </c>
      <c r="N265" s="15">
        <f t="shared" si="4"/>
        <v>181688.09999999998</v>
      </c>
    </row>
    <row r="266" spans="1:14" x14ac:dyDescent="0.3">
      <c r="A266" s="3">
        <v>263</v>
      </c>
      <c r="B266" s="13" t="s">
        <v>276</v>
      </c>
      <c r="C266" s="6">
        <v>370896.82</v>
      </c>
      <c r="D266" s="6">
        <v>113825.13</v>
      </c>
      <c r="E266" s="6">
        <v>3524.5299999999997</v>
      </c>
      <c r="F266" s="6">
        <v>9425.5300000000007</v>
      </c>
      <c r="G266" s="6">
        <v>8227.91</v>
      </c>
      <c r="H266" s="6">
        <v>2222.8000000000002</v>
      </c>
      <c r="I266" s="6">
        <v>5862.79</v>
      </c>
      <c r="J266" s="6">
        <v>636.38</v>
      </c>
      <c r="K266" s="6">
        <v>171.26</v>
      </c>
      <c r="L266" s="6">
        <v>28320</v>
      </c>
      <c r="M266" s="6">
        <v>0</v>
      </c>
      <c r="N266" s="15">
        <f t="shared" si="4"/>
        <v>543113.15</v>
      </c>
    </row>
    <row r="267" spans="1:14" x14ac:dyDescent="0.3">
      <c r="A267" s="3">
        <v>264</v>
      </c>
      <c r="B267" s="13" t="s">
        <v>277</v>
      </c>
      <c r="C267" s="6">
        <v>252144.72</v>
      </c>
      <c r="D267" s="6">
        <v>87775.9</v>
      </c>
      <c r="E267" s="6">
        <v>2677.53</v>
      </c>
      <c r="F267" s="6">
        <v>7219.01</v>
      </c>
      <c r="G267" s="6">
        <v>5608.94</v>
      </c>
      <c r="H267" s="6">
        <v>1493.17</v>
      </c>
      <c r="I267" s="6">
        <v>3862.17</v>
      </c>
      <c r="J267" s="6">
        <v>497.92</v>
      </c>
      <c r="K267" s="6">
        <v>108.31</v>
      </c>
      <c r="L267" s="6">
        <v>2807</v>
      </c>
      <c r="M267" s="6">
        <v>0</v>
      </c>
      <c r="N267" s="15">
        <f t="shared" si="4"/>
        <v>364194.67</v>
      </c>
    </row>
    <row r="268" spans="1:14" x14ac:dyDescent="0.3">
      <c r="A268" s="3">
        <v>265</v>
      </c>
      <c r="B268" s="13" t="s">
        <v>278</v>
      </c>
      <c r="C268" s="6">
        <v>762579.71</v>
      </c>
      <c r="D268" s="6">
        <v>60505.599999999999</v>
      </c>
      <c r="E268" s="6">
        <v>6209.64</v>
      </c>
      <c r="F268" s="6">
        <v>13871.29</v>
      </c>
      <c r="G268" s="6">
        <v>17367.310000000001</v>
      </c>
      <c r="H268" s="6">
        <v>4987.24</v>
      </c>
      <c r="I268" s="6">
        <v>13949.64</v>
      </c>
      <c r="J268" s="6">
        <v>964.57</v>
      </c>
      <c r="K268" s="6">
        <v>461.99</v>
      </c>
      <c r="L268" s="6">
        <v>0</v>
      </c>
      <c r="M268" s="6">
        <v>0</v>
      </c>
      <c r="N268" s="15">
        <f t="shared" si="4"/>
        <v>880896.99</v>
      </c>
    </row>
    <row r="269" spans="1:14" x14ac:dyDescent="0.3">
      <c r="A269" s="3">
        <v>266</v>
      </c>
      <c r="B269" s="13" t="s">
        <v>279</v>
      </c>
      <c r="C269" s="6">
        <v>912548.95</v>
      </c>
      <c r="D269" s="6">
        <v>635825.02</v>
      </c>
      <c r="E269" s="6">
        <v>7120.4</v>
      </c>
      <c r="F269" s="6">
        <v>16247.24</v>
      </c>
      <c r="G269" s="6">
        <v>21933.99</v>
      </c>
      <c r="H269" s="6">
        <v>5914.19</v>
      </c>
      <c r="I269" s="6">
        <v>17085.79</v>
      </c>
      <c r="J269" s="6">
        <v>1091.52</v>
      </c>
      <c r="K269" s="6">
        <v>544.98</v>
      </c>
      <c r="L269" s="6">
        <v>0</v>
      </c>
      <c r="M269" s="6">
        <v>0</v>
      </c>
      <c r="N269" s="15">
        <f t="shared" si="4"/>
        <v>1618312.0799999998</v>
      </c>
    </row>
    <row r="270" spans="1:14" x14ac:dyDescent="0.3">
      <c r="A270" s="3">
        <v>267</v>
      </c>
      <c r="B270" s="13" t="s">
        <v>280</v>
      </c>
      <c r="C270" s="6">
        <v>74287.100000000006</v>
      </c>
      <c r="D270" s="6">
        <v>36351.9</v>
      </c>
      <c r="E270" s="6">
        <v>1121.6200000000001</v>
      </c>
      <c r="F270" s="6">
        <v>3367.64</v>
      </c>
      <c r="G270" s="6">
        <v>613.82000000000005</v>
      </c>
      <c r="H270" s="6">
        <v>379.17</v>
      </c>
      <c r="I270" s="6">
        <v>453.86</v>
      </c>
      <c r="J270" s="6">
        <v>235.45</v>
      </c>
      <c r="K270" s="6">
        <v>13.35</v>
      </c>
      <c r="L270" s="6">
        <v>0</v>
      </c>
      <c r="M270" s="6">
        <v>0</v>
      </c>
      <c r="N270" s="15">
        <f t="shared" si="4"/>
        <v>116823.91</v>
      </c>
    </row>
    <row r="271" spans="1:14" x14ac:dyDescent="0.3">
      <c r="A271" s="3">
        <v>268</v>
      </c>
      <c r="B271" s="13" t="s">
        <v>281</v>
      </c>
      <c r="C271" s="6">
        <v>226870.77</v>
      </c>
      <c r="D271" s="6">
        <v>64927.62</v>
      </c>
      <c r="E271" s="6">
        <v>2026.59</v>
      </c>
      <c r="F271" s="6">
        <v>4741.7</v>
      </c>
      <c r="G271" s="6">
        <v>2911.77</v>
      </c>
      <c r="H271" s="6">
        <v>1458.83</v>
      </c>
      <c r="I271" s="6">
        <v>3178.98</v>
      </c>
      <c r="J271" s="6">
        <v>327.9</v>
      </c>
      <c r="K271" s="6">
        <v>129.26</v>
      </c>
      <c r="L271" s="6">
        <v>20522</v>
      </c>
      <c r="M271" s="6">
        <v>0</v>
      </c>
      <c r="N271" s="15">
        <f t="shared" si="4"/>
        <v>327095.4200000001</v>
      </c>
    </row>
    <row r="272" spans="1:14" x14ac:dyDescent="0.3">
      <c r="A272" s="3">
        <v>269</v>
      </c>
      <c r="B272" s="13" t="s">
        <v>282</v>
      </c>
      <c r="C272" s="6">
        <v>495583.77</v>
      </c>
      <c r="D272" s="6">
        <v>227447.53</v>
      </c>
      <c r="E272" s="6">
        <v>4804.82</v>
      </c>
      <c r="F272" s="6">
        <v>13553.06</v>
      </c>
      <c r="G272" s="6">
        <v>10914.92</v>
      </c>
      <c r="H272" s="6">
        <v>2869.28</v>
      </c>
      <c r="I272" s="6">
        <v>7505.64</v>
      </c>
      <c r="J272" s="6">
        <v>903.72</v>
      </c>
      <c r="K272" s="6">
        <v>204.33</v>
      </c>
      <c r="L272" s="6">
        <v>0</v>
      </c>
      <c r="M272" s="6">
        <v>0</v>
      </c>
      <c r="N272" s="15">
        <f t="shared" si="4"/>
        <v>763787.07000000007</v>
      </c>
    </row>
    <row r="273" spans="1:14" x14ac:dyDescent="0.3">
      <c r="A273" s="3">
        <v>270</v>
      </c>
      <c r="B273" s="13" t="s">
        <v>283</v>
      </c>
      <c r="C273" s="6">
        <v>171419.76</v>
      </c>
      <c r="D273" s="6">
        <v>55044</v>
      </c>
      <c r="E273" s="6">
        <v>2075.0700000000002</v>
      </c>
      <c r="F273" s="6">
        <v>5730.24</v>
      </c>
      <c r="G273" s="6">
        <v>3449.6</v>
      </c>
      <c r="H273" s="6">
        <v>981.71</v>
      </c>
      <c r="I273" s="6">
        <v>2279.7600000000002</v>
      </c>
      <c r="J273" s="6">
        <v>452.13</v>
      </c>
      <c r="K273" s="6">
        <v>62</v>
      </c>
      <c r="L273" s="6">
        <v>0</v>
      </c>
      <c r="M273" s="6">
        <v>0</v>
      </c>
      <c r="N273" s="15">
        <f t="shared" si="4"/>
        <v>241494.27000000002</v>
      </c>
    </row>
    <row r="274" spans="1:14" x14ac:dyDescent="0.3">
      <c r="A274" s="3">
        <v>271</v>
      </c>
      <c r="B274" s="13" t="s">
        <v>284</v>
      </c>
      <c r="C274" s="6">
        <v>308507</v>
      </c>
      <c r="D274" s="6">
        <v>48582.8</v>
      </c>
      <c r="E274" s="6">
        <v>2966.88</v>
      </c>
      <c r="F274" s="6">
        <v>7603.56</v>
      </c>
      <c r="G274" s="6">
        <v>8312.68</v>
      </c>
      <c r="H274" s="6">
        <v>1893.06</v>
      </c>
      <c r="I274" s="6">
        <v>5567.9</v>
      </c>
      <c r="J274" s="6">
        <v>531.85</v>
      </c>
      <c r="K274" s="6">
        <v>151.91999999999999</v>
      </c>
      <c r="L274" s="6">
        <v>2510</v>
      </c>
      <c r="M274" s="6">
        <v>0</v>
      </c>
      <c r="N274" s="15">
        <f t="shared" si="4"/>
        <v>386627.64999999997</v>
      </c>
    </row>
    <row r="275" spans="1:14" x14ac:dyDescent="0.3">
      <c r="A275" s="3">
        <v>272</v>
      </c>
      <c r="B275" s="13" t="s">
        <v>285</v>
      </c>
      <c r="C275" s="6">
        <v>603067.29</v>
      </c>
      <c r="D275" s="6">
        <v>91547.13</v>
      </c>
      <c r="E275" s="6">
        <v>4838.2000000000007</v>
      </c>
      <c r="F275" s="6">
        <v>10999</v>
      </c>
      <c r="G275" s="6">
        <v>15950.08</v>
      </c>
      <c r="H275" s="6">
        <v>3838.03</v>
      </c>
      <c r="I275" s="6">
        <v>11735.15</v>
      </c>
      <c r="J275" s="6">
        <v>819.54</v>
      </c>
      <c r="K275" s="6">
        <v>350.44</v>
      </c>
      <c r="L275" s="6">
        <v>0</v>
      </c>
      <c r="M275" s="6">
        <v>0</v>
      </c>
      <c r="N275" s="15">
        <f t="shared" si="4"/>
        <v>743144.86</v>
      </c>
    </row>
    <row r="276" spans="1:14" x14ac:dyDescent="0.3">
      <c r="A276" s="3">
        <v>273</v>
      </c>
      <c r="B276" s="13" t="s">
        <v>286</v>
      </c>
      <c r="C276" s="6">
        <v>361197.74</v>
      </c>
      <c r="D276" s="6">
        <v>76502.84</v>
      </c>
      <c r="E276" s="6">
        <v>3417.97</v>
      </c>
      <c r="F276" s="6">
        <v>8717.33</v>
      </c>
      <c r="G276" s="6">
        <v>10020.49</v>
      </c>
      <c r="H276" s="6">
        <v>2223.6999999999998</v>
      </c>
      <c r="I276" s="6">
        <v>6637.88</v>
      </c>
      <c r="J276" s="6">
        <v>600.86</v>
      </c>
      <c r="K276" s="6">
        <v>180.47</v>
      </c>
      <c r="L276" s="6">
        <v>0</v>
      </c>
      <c r="M276" s="6">
        <v>0</v>
      </c>
      <c r="N276" s="15">
        <f t="shared" si="4"/>
        <v>469499.27999999991</v>
      </c>
    </row>
    <row r="277" spans="1:14" x14ac:dyDescent="0.3">
      <c r="A277" s="3">
        <v>274</v>
      </c>
      <c r="B277" s="13" t="s">
        <v>287</v>
      </c>
      <c r="C277" s="6">
        <v>216870.65</v>
      </c>
      <c r="D277" s="6">
        <v>54981.26</v>
      </c>
      <c r="E277" s="6">
        <v>2344.69</v>
      </c>
      <c r="F277" s="6">
        <v>6045.59</v>
      </c>
      <c r="G277" s="6">
        <v>3446.31</v>
      </c>
      <c r="H277" s="6">
        <v>1317.41</v>
      </c>
      <c r="I277" s="6">
        <v>2893.88</v>
      </c>
      <c r="J277" s="6">
        <v>462.51</v>
      </c>
      <c r="K277" s="6">
        <v>99.89</v>
      </c>
      <c r="L277" s="6">
        <v>462</v>
      </c>
      <c r="M277" s="6">
        <v>0</v>
      </c>
      <c r="N277" s="15">
        <f t="shared" si="4"/>
        <v>288924.19</v>
      </c>
    </row>
    <row r="278" spans="1:14" x14ac:dyDescent="0.3">
      <c r="A278" s="3">
        <v>275</v>
      </c>
      <c r="B278" s="13" t="s">
        <v>288</v>
      </c>
      <c r="C278" s="6">
        <v>728816.72</v>
      </c>
      <c r="D278" s="6">
        <v>65296.800000000003</v>
      </c>
      <c r="E278" s="6">
        <v>5804.7</v>
      </c>
      <c r="F278" s="6">
        <v>12943.98</v>
      </c>
      <c r="G278" s="6">
        <v>18896.490000000002</v>
      </c>
      <c r="H278" s="6">
        <v>4764.13</v>
      </c>
      <c r="I278" s="6">
        <v>14215.3</v>
      </c>
      <c r="J278" s="6">
        <v>918.84</v>
      </c>
      <c r="K278" s="6">
        <v>442.61</v>
      </c>
      <c r="L278" s="6">
        <v>0</v>
      </c>
      <c r="M278" s="6">
        <v>0</v>
      </c>
      <c r="N278" s="15">
        <f t="shared" si="4"/>
        <v>852099.57</v>
      </c>
    </row>
    <row r="279" spans="1:14" x14ac:dyDescent="0.3">
      <c r="A279" s="3">
        <v>276</v>
      </c>
      <c r="B279" s="13" t="s">
        <v>289</v>
      </c>
      <c r="C279" s="6">
        <v>154359.49</v>
      </c>
      <c r="D279" s="6">
        <v>79191.56</v>
      </c>
      <c r="E279" s="6">
        <v>2150.1799999999998</v>
      </c>
      <c r="F279" s="6">
        <v>6416.81</v>
      </c>
      <c r="G279" s="6">
        <v>1813.89</v>
      </c>
      <c r="H279" s="6">
        <v>807.8</v>
      </c>
      <c r="I279" s="6">
        <v>1238.1199999999999</v>
      </c>
      <c r="J279" s="6">
        <v>440.88</v>
      </c>
      <c r="K279" s="6">
        <v>35</v>
      </c>
      <c r="L279" s="6">
        <v>7884</v>
      </c>
      <c r="M279" s="6">
        <v>0</v>
      </c>
      <c r="N279" s="15">
        <f t="shared" si="4"/>
        <v>254337.72999999998</v>
      </c>
    </row>
    <row r="280" spans="1:14" x14ac:dyDescent="0.3">
      <c r="A280" s="3">
        <v>277</v>
      </c>
      <c r="B280" s="13" t="s">
        <v>290</v>
      </c>
      <c r="C280" s="6">
        <v>1356790.85</v>
      </c>
      <c r="D280" s="6">
        <v>460177.98</v>
      </c>
      <c r="E280" s="6">
        <v>11656.78</v>
      </c>
      <c r="F280" s="6">
        <v>28810.99</v>
      </c>
      <c r="G280" s="6">
        <v>31951.25</v>
      </c>
      <c r="H280" s="6">
        <v>8499.1</v>
      </c>
      <c r="I280" s="6">
        <v>23731.48</v>
      </c>
      <c r="J280" s="6">
        <v>2017.78</v>
      </c>
      <c r="K280" s="6">
        <v>727.15</v>
      </c>
      <c r="L280" s="6">
        <v>70645</v>
      </c>
      <c r="M280" s="6">
        <v>0</v>
      </c>
      <c r="N280" s="15">
        <f t="shared" si="4"/>
        <v>1995008.36</v>
      </c>
    </row>
    <row r="281" spans="1:14" x14ac:dyDescent="0.3">
      <c r="A281" s="3">
        <v>278</v>
      </c>
      <c r="B281" s="13" t="s">
        <v>291</v>
      </c>
      <c r="C281" s="6">
        <v>3553385.4</v>
      </c>
      <c r="D281" s="6">
        <v>1019497.53</v>
      </c>
      <c r="E281" s="6">
        <v>26528.010000000002</v>
      </c>
      <c r="F281" s="6">
        <v>58107.41</v>
      </c>
      <c r="G281" s="6">
        <v>99868.6</v>
      </c>
      <c r="H281" s="6">
        <v>23323.86</v>
      </c>
      <c r="I281" s="6">
        <v>73162.539999999994</v>
      </c>
      <c r="J281" s="6">
        <v>4150.26</v>
      </c>
      <c r="K281" s="6">
        <v>2203.4499999999998</v>
      </c>
      <c r="L281" s="6">
        <v>0</v>
      </c>
      <c r="M281" s="6">
        <v>40704.370000000003</v>
      </c>
      <c r="N281" s="15">
        <f t="shared" si="4"/>
        <v>4900931.43</v>
      </c>
    </row>
    <row r="282" spans="1:14" x14ac:dyDescent="0.3">
      <c r="A282" s="3">
        <v>279</v>
      </c>
      <c r="B282" s="13" t="s">
        <v>292</v>
      </c>
      <c r="C282" s="6">
        <v>325295.93</v>
      </c>
      <c r="D282" s="6">
        <v>126964.41</v>
      </c>
      <c r="E282" s="6">
        <v>3046.78</v>
      </c>
      <c r="F282" s="6">
        <v>7722.31</v>
      </c>
      <c r="G282" s="6">
        <v>7421.92</v>
      </c>
      <c r="H282" s="6">
        <v>2009.83</v>
      </c>
      <c r="I282" s="6">
        <v>5506.91</v>
      </c>
      <c r="J282" s="6">
        <v>535.70000000000005</v>
      </c>
      <c r="K282" s="6">
        <v>164.57</v>
      </c>
      <c r="L282" s="6">
        <v>0</v>
      </c>
      <c r="M282" s="6">
        <v>0</v>
      </c>
      <c r="N282" s="15">
        <f t="shared" si="4"/>
        <v>478668.36</v>
      </c>
    </row>
    <row r="283" spans="1:14" x14ac:dyDescent="0.3">
      <c r="A283" s="3">
        <v>280</v>
      </c>
      <c r="B283" s="13" t="s">
        <v>293</v>
      </c>
      <c r="C283" s="6">
        <v>328232.94</v>
      </c>
      <c r="D283" s="6">
        <v>96363.74</v>
      </c>
      <c r="E283" s="6">
        <v>3114.67</v>
      </c>
      <c r="F283" s="6">
        <v>7971.29</v>
      </c>
      <c r="G283" s="6">
        <v>5055.75</v>
      </c>
      <c r="H283" s="6">
        <v>2016.71</v>
      </c>
      <c r="I283" s="6">
        <v>4564.55</v>
      </c>
      <c r="J283" s="6">
        <v>554.70000000000005</v>
      </c>
      <c r="K283" s="6">
        <v>162.83000000000001</v>
      </c>
      <c r="L283" s="6">
        <v>9723</v>
      </c>
      <c r="M283" s="6">
        <v>0</v>
      </c>
      <c r="N283" s="15">
        <f t="shared" si="4"/>
        <v>457760.18</v>
      </c>
    </row>
    <row r="284" spans="1:14" x14ac:dyDescent="0.3">
      <c r="A284" s="3">
        <v>281</v>
      </c>
      <c r="B284" s="13" t="s">
        <v>294</v>
      </c>
      <c r="C284" s="6">
        <v>112266.5</v>
      </c>
      <c r="D284" s="6">
        <v>34372.83</v>
      </c>
      <c r="E284" s="6">
        <v>1195.33</v>
      </c>
      <c r="F284" s="6">
        <v>3416.15</v>
      </c>
      <c r="G284" s="6">
        <v>761.89</v>
      </c>
      <c r="H284" s="6">
        <v>639.03</v>
      </c>
      <c r="I284" s="6">
        <v>970.64</v>
      </c>
      <c r="J284" s="6">
        <v>218.46</v>
      </c>
      <c r="K284" s="6">
        <v>42.35</v>
      </c>
      <c r="L284" s="6">
        <v>0</v>
      </c>
      <c r="M284" s="6">
        <v>0</v>
      </c>
      <c r="N284" s="15">
        <f t="shared" si="4"/>
        <v>153883.18000000002</v>
      </c>
    </row>
    <row r="285" spans="1:14" x14ac:dyDescent="0.3">
      <c r="A285" s="3">
        <v>282</v>
      </c>
      <c r="B285" s="13" t="s">
        <v>295</v>
      </c>
      <c r="C285" s="6">
        <v>126479.53</v>
      </c>
      <c r="D285" s="6">
        <v>34725.599999999999</v>
      </c>
      <c r="E285" s="6">
        <v>1574.74</v>
      </c>
      <c r="F285" s="6">
        <v>4516.13</v>
      </c>
      <c r="G285" s="6">
        <v>1664.33</v>
      </c>
      <c r="H285" s="6">
        <v>702.61</v>
      </c>
      <c r="I285" s="6">
        <v>1288.3</v>
      </c>
      <c r="J285" s="6">
        <v>308.43</v>
      </c>
      <c r="K285" s="6">
        <v>40.57</v>
      </c>
      <c r="L285" s="6">
        <v>0</v>
      </c>
      <c r="M285" s="6">
        <v>0</v>
      </c>
      <c r="N285" s="15">
        <f t="shared" si="4"/>
        <v>171300.23999999996</v>
      </c>
    </row>
    <row r="286" spans="1:14" x14ac:dyDescent="0.3">
      <c r="A286" s="3">
        <v>283</v>
      </c>
      <c r="B286" s="13" t="s">
        <v>296</v>
      </c>
      <c r="C286" s="6">
        <v>246524.01</v>
      </c>
      <c r="D286" s="6">
        <v>68797.899999999994</v>
      </c>
      <c r="E286" s="6">
        <v>2224.62</v>
      </c>
      <c r="F286" s="6">
        <v>5043.58</v>
      </c>
      <c r="G286" s="6">
        <v>2634.28</v>
      </c>
      <c r="H286" s="6">
        <v>1606.57</v>
      </c>
      <c r="I286" s="6">
        <v>3321.85</v>
      </c>
      <c r="J286" s="6">
        <v>367.08</v>
      </c>
      <c r="K286" s="6">
        <v>144.94</v>
      </c>
      <c r="L286" s="6">
        <v>0</v>
      </c>
      <c r="M286" s="6">
        <v>0</v>
      </c>
      <c r="N286" s="15">
        <f t="shared" si="4"/>
        <v>330664.83000000007</v>
      </c>
    </row>
    <row r="287" spans="1:14" x14ac:dyDescent="0.3">
      <c r="A287" s="3">
        <v>284</v>
      </c>
      <c r="B287" s="13" t="s">
        <v>297</v>
      </c>
      <c r="C287" s="6">
        <v>502043.42</v>
      </c>
      <c r="D287" s="6">
        <v>157810.53</v>
      </c>
      <c r="E287" s="6">
        <v>6015.27</v>
      </c>
      <c r="F287" s="6">
        <v>16615.36</v>
      </c>
      <c r="G287" s="6">
        <v>8296.69</v>
      </c>
      <c r="H287" s="6">
        <v>2890.53</v>
      </c>
      <c r="I287" s="6">
        <v>6075.91</v>
      </c>
      <c r="J287" s="6">
        <v>1155.8599999999999</v>
      </c>
      <c r="K287" s="6">
        <v>187.49</v>
      </c>
      <c r="L287" s="6">
        <v>0</v>
      </c>
      <c r="M287" s="6">
        <v>0</v>
      </c>
      <c r="N287" s="15">
        <f t="shared" si="4"/>
        <v>701091.05999999994</v>
      </c>
    </row>
    <row r="288" spans="1:14" x14ac:dyDescent="0.3">
      <c r="A288" s="3">
        <v>285</v>
      </c>
      <c r="B288" s="13" t="s">
        <v>298</v>
      </c>
      <c r="C288" s="6">
        <v>369827.68</v>
      </c>
      <c r="D288" s="6">
        <v>91704.11</v>
      </c>
      <c r="E288" s="6">
        <v>3296.03</v>
      </c>
      <c r="F288" s="6">
        <v>8167.81</v>
      </c>
      <c r="G288" s="6">
        <v>9415.5499999999993</v>
      </c>
      <c r="H288" s="6">
        <v>2314.41</v>
      </c>
      <c r="I288" s="6">
        <v>6737.35</v>
      </c>
      <c r="J288" s="6">
        <v>555.76</v>
      </c>
      <c r="K288" s="6">
        <v>196.24</v>
      </c>
      <c r="L288" s="6">
        <v>0</v>
      </c>
      <c r="M288" s="6">
        <v>0</v>
      </c>
      <c r="N288" s="15">
        <f t="shared" si="4"/>
        <v>492214.93999999994</v>
      </c>
    </row>
    <row r="289" spans="1:14" x14ac:dyDescent="0.3">
      <c r="A289" s="3">
        <v>286</v>
      </c>
      <c r="B289" s="13" t="s">
        <v>299</v>
      </c>
      <c r="C289" s="6">
        <v>376451.42</v>
      </c>
      <c r="D289" s="6">
        <v>126086.8</v>
      </c>
      <c r="E289" s="6">
        <v>3894.3</v>
      </c>
      <c r="F289" s="6">
        <v>10332.280000000001</v>
      </c>
      <c r="G289" s="6">
        <v>7898.44</v>
      </c>
      <c r="H289" s="6">
        <v>2253.1799999999998</v>
      </c>
      <c r="I289" s="6">
        <v>5733.2</v>
      </c>
      <c r="J289" s="6">
        <v>748.76</v>
      </c>
      <c r="K289" s="6">
        <v>168.33</v>
      </c>
      <c r="L289" s="6">
        <v>0</v>
      </c>
      <c r="M289" s="6">
        <v>0</v>
      </c>
      <c r="N289" s="15">
        <f t="shared" si="4"/>
        <v>533566.71</v>
      </c>
    </row>
    <row r="290" spans="1:14" x14ac:dyDescent="0.3">
      <c r="A290" s="3">
        <v>287</v>
      </c>
      <c r="B290" s="13" t="s">
        <v>300</v>
      </c>
      <c r="C290" s="6">
        <v>390038.51</v>
      </c>
      <c r="D290" s="6">
        <v>38062.620000000003</v>
      </c>
      <c r="E290" s="6">
        <v>2575.88</v>
      </c>
      <c r="F290" s="6">
        <v>3832.66</v>
      </c>
      <c r="G290" s="6">
        <v>775.16</v>
      </c>
      <c r="H290" s="6">
        <v>2801.93</v>
      </c>
      <c r="I290" s="6">
        <v>5068.75</v>
      </c>
      <c r="J290" s="6">
        <v>291.25</v>
      </c>
      <c r="K290" s="6">
        <v>302.20999999999998</v>
      </c>
      <c r="L290" s="6">
        <v>2888</v>
      </c>
      <c r="M290" s="6">
        <v>0</v>
      </c>
      <c r="N290" s="15">
        <f t="shared" si="4"/>
        <v>446636.97</v>
      </c>
    </row>
    <row r="291" spans="1:14" x14ac:dyDescent="0.3">
      <c r="A291" s="3">
        <v>288</v>
      </c>
      <c r="B291" s="13" t="s">
        <v>301</v>
      </c>
      <c r="C291" s="6">
        <v>112575.06</v>
      </c>
      <c r="D291" s="6">
        <v>62808.160000000003</v>
      </c>
      <c r="E291" s="6">
        <v>1560.41</v>
      </c>
      <c r="F291" s="6">
        <v>4572.13</v>
      </c>
      <c r="G291" s="6">
        <v>1485.7</v>
      </c>
      <c r="H291" s="6">
        <v>601.75</v>
      </c>
      <c r="I291" s="6">
        <v>1029.82</v>
      </c>
      <c r="J291" s="6">
        <v>316.22000000000003</v>
      </c>
      <c r="K291" s="6">
        <v>28.46</v>
      </c>
      <c r="L291" s="6">
        <v>3222</v>
      </c>
      <c r="M291" s="6">
        <v>0</v>
      </c>
      <c r="N291" s="15">
        <f t="shared" si="4"/>
        <v>188199.71000000002</v>
      </c>
    </row>
    <row r="292" spans="1:14" x14ac:dyDescent="0.3">
      <c r="A292" s="3">
        <v>289</v>
      </c>
      <c r="B292" s="13" t="s">
        <v>302</v>
      </c>
      <c r="C292" s="6">
        <v>163189.72</v>
      </c>
      <c r="D292" s="6">
        <v>49424.4</v>
      </c>
      <c r="E292" s="6">
        <v>1987.4699999999998</v>
      </c>
      <c r="F292" s="6">
        <v>5568.78</v>
      </c>
      <c r="G292" s="6">
        <v>3109.87</v>
      </c>
      <c r="H292" s="6">
        <v>926.77</v>
      </c>
      <c r="I292" s="6">
        <v>2114.16</v>
      </c>
      <c r="J292" s="6">
        <v>386.81</v>
      </c>
      <c r="K292" s="6">
        <v>57.61</v>
      </c>
      <c r="L292" s="6">
        <v>7354</v>
      </c>
      <c r="M292" s="6">
        <v>0</v>
      </c>
      <c r="N292" s="15">
        <f t="shared" si="4"/>
        <v>234119.58999999997</v>
      </c>
    </row>
    <row r="293" spans="1:14" x14ac:dyDescent="0.3">
      <c r="A293" s="3">
        <v>290</v>
      </c>
      <c r="B293" s="13" t="s">
        <v>303</v>
      </c>
      <c r="C293" s="6">
        <v>148968.88</v>
      </c>
      <c r="D293" s="6">
        <v>58912.79</v>
      </c>
      <c r="E293" s="6">
        <v>1581.44</v>
      </c>
      <c r="F293" s="6">
        <v>4258.07</v>
      </c>
      <c r="G293" s="6">
        <v>2637.99</v>
      </c>
      <c r="H293" s="6">
        <v>883.16</v>
      </c>
      <c r="I293" s="6">
        <v>2050.27</v>
      </c>
      <c r="J293" s="6">
        <v>288.20999999999998</v>
      </c>
      <c r="K293" s="6">
        <v>64.33</v>
      </c>
      <c r="L293" s="6">
        <v>0</v>
      </c>
      <c r="M293" s="6">
        <v>0</v>
      </c>
      <c r="N293" s="15">
        <f t="shared" si="4"/>
        <v>219645.13999999998</v>
      </c>
    </row>
    <row r="294" spans="1:14" x14ac:dyDescent="0.3">
      <c r="A294" s="3">
        <v>291</v>
      </c>
      <c r="B294" s="13" t="s">
        <v>304</v>
      </c>
      <c r="C294" s="6">
        <v>403249.35</v>
      </c>
      <c r="D294" s="6">
        <v>97663.9</v>
      </c>
      <c r="E294" s="6">
        <v>3755.55</v>
      </c>
      <c r="F294" s="6">
        <v>9431.4599999999991</v>
      </c>
      <c r="G294" s="6">
        <v>10936.49</v>
      </c>
      <c r="H294" s="6">
        <v>2503.98</v>
      </c>
      <c r="I294" s="6">
        <v>7544.35</v>
      </c>
      <c r="J294" s="6">
        <v>657.58</v>
      </c>
      <c r="K294" s="6">
        <v>207.1</v>
      </c>
      <c r="L294" s="6">
        <v>3260</v>
      </c>
      <c r="M294" s="6">
        <v>0</v>
      </c>
      <c r="N294" s="15">
        <f t="shared" si="4"/>
        <v>539209.75999999989</v>
      </c>
    </row>
    <row r="295" spans="1:14" x14ac:dyDescent="0.3">
      <c r="A295" s="3">
        <v>292</v>
      </c>
      <c r="B295" s="13" t="s">
        <v>305</v>
      </c>
      <c r="C295" s="6">
        <v>188410</v>
      </c>
      <c r="D295" s="6">
        <v>58256.83</v>
      </c>
      <c r="E295" s="6">
        <v>2163.08</v>
      </c>
      <c r="F295" s="6">
        <v>5907.03</v>
      </c>
      <c r="G295" s="6">
        <v>3925.4</v>
      </c>
      <c r="H295" s="6">
        <v>1098.94</v>
      </c>
      <c r="I295" s="6">
        <v>2679.99</v>
      </c>
      <c r="J295" s="6">
        <v>410.09</v>
      </c>
      <c r="K295" s="6">
        <v>74.849999999999994</v>
      </c>
      <c r="L295" s="6">
        <v>0</v>
      </c>
      <c r="M295" s="6">
        <v>0</v>
      </c>
      <c r="N295" s="15">
        <f t="shared" si="4"/>
        <v>262926.21000000002</v>
      </c>
    </row>
    <row r="296" spans="1:14" x14ac:dyDescent="0.3">
      <c r="A296" s="3">
        <v>293</v>
      </c>
      <c r="B296" s="13" t="s">
        <v>306</v>
      </c>
      <c r="C296" s="6">
        <v>2402466.9300000002</v>
      </c>
      <c r="D296" s="6">
        <v>474908.99</v>
      </c>
      <c r="E296" s="6">
        <v>14756.29</v>
      </c>
      <c r="F296" s="6">
        <v>26979.15</v>
      </c>
      <c r="G296" s="6">
        <v>42052.38</v>
      </c>
      <c r="H296" s="6">
        <v>16413.830000000002</v>
      </c>
      <c r="I296" s="6">
        <v>43512.4</v>
      </c>
      <c r="J296" s="6">
        <v>1927.45</v>
      </c>
      <c r="K296" s="6">
        <v>1681.66</v>
      </c>
      <c r="L296" s="6">
        <v>102008</v>
      </c>
      <c r="M296" s="6">
        <v>0</v>
      </c>
      <c r="N296" s="15">
        <f t="shared" si="4"/>
        <v>3126707.08</v>
      </c>
    </row>
    <row r="297" spans="1:14" x14ac:dyDescent="0.3">
      <c r="A297" s="3">
        <v>294</v>
      </c>
      <c r="B297" s="13" t="s">
        <v>307</v>
      </c>
      <c r="C297" s="6">
        <v>860620.49</v>
      </c>
      <c r="D297" s="6">
        <v>225158.88</v>
      </c>
      <c r="E297" s="6">
        <v>5852.87</v>
      </c>
      <c r="F297" s="6">
        <v>11408.19</v>
      </c>
      <c r="G297" s="6">
        <v>17419.36</v>
      </c>
      <c r="H297" s="6">
        <v>5833.94</v>
      </c>
      <c r="I297" s="6">
        <v>16207.32</v>
      </c>
      <c r="J297" s="6">
        <v>750.12</v>
      </c>
      <c r="K297" s="6">
        <v>584.79999999999995</v>
      </c>
      <c r="L297" s="6">
        <v>27197</v>
      </c>
      <c r="M297" s="6">
        <v>0</v>
      </c>
      <c r="N297" s="15">
        <f t="shared" si="4"/>
        <v>1171032.9700000004</v>
      </c>
    </row>
    <row r="298" spans="1:14" x14ac:dyDescent="0.3">
      <c r="A298" s="3">
        <v>295</v>
      </c>
      <c r="B298" s="13" t="s">
        <v>308</v>
      </c>
      <c r="C298" s="6">
        <v>1384984.28</v>
      </c>
      <c r="D298" s="6">
        <v>384665.07</v>
      </c>
      <c r="E298" s="6">
        <v>9936.51</v>
      </c>
      <c r="F298" s="6">
        <v>21732.61</v>
      </c>
      <c r="G298" s="6">
        <v>24840.49</v>
      </c>
      <c r="H298" s="6">
        <v>9079.14</v>
      </c>
      <c r="I298" s="6">
        <v>23530.98</v>
      </c>
      <c r="J298" s="6">
        <v>1581.63</v>
      </c>
      <c r="K298" s="6">
        <v>861.28</v>
      </c>
      <c r="L298" s="6">
        <v>2887</v>
      </c>
      <c r="M298" s="6">
        <v>0</v>
      </c>
      <c r="N298" s="15">
        <f t="shared" si="4"/>
        <v>1864098.99</v>
      </c>
    </row>
    <row r="299" spans="1:14" x14ac:dyDescent="0.3">
      <c r="A299" s="3">
        <v>296</v>
      </c>
      <c r="B299" s="13" t="s">
        <v>309</v>
      </c>
      <c r="C299" s="6">
        <v>140113.07999999999</v>
      </c>
      <c r="D299" s="6">
        <v>51970.89</v>
      </c>
      <c r="E299" s="6">
        <v>1594.72</v>
      </c>
      <c r="F299" s="6">
        <v>4384.03</v>
      </c>
      <c r="G299" s="6">
        <v>2398.1999999999998</v>
      </c>
      <c r="H299" s="6">
        <v>813.4</v>
      </c>
      <c r="I299" s="6">
        <v>1814.05</v>
      </c>
      <c r="J299" s="6">
        <v>310.02</v>
      </c>
      <c r="K299" s="6">
        <v>54.89</v>
      </c>
      <c r="L299" s="6">
        <v>8964</v>
      </c>
      <c r="M299" s="6">
        <v>0</v>
      </c>
      <c r="N299" s="15">
        <f t="shared" si="4"/>
        <v>212417.27999999997</v>
      </c>
    </row>
    <row r="300" spans="1:14" x14ac:dyDescent="0.3">
      <c r="A300" s="3">
        <v>297</v>
      </c>
      <c r="B300" s="13" t="s">
        <v>310</v>
      </c>
      <c r="C300" s="6">
        <v>280801.74</v>
      </c>
      <c r="D300" s="6">
        <v>84499.46</v>
      </c>
      <c r="E300" s="6">
        <v>2703.88</v>
      </c>
      <c r="F300" s="6">
        <v>6726.18</v>
      </c>
      <c r="G300" s="6">
        <v>7205.48</v>
      </c>
      <c r="H300" s="6">
        <v>1750.67</v>
      </c>
      <c r="I300" s="6">
        <v>5011.05</v>
      </c>
      <c r="J300" s="6">
        <v>481.66</v>
      </c>
      <c r="K300" s="6">
        <v>144.52000000000001</v>
      </c>
      <c r="L300" s="6">
        <v>7589</v>
      </c>
      <c r="M300" s="6">
        <v>0</v>
      </c>
      <c r="N300" s="15">
        <f t="shared" si="4"/>
        <v>396913.63999999996</v>
      </c>
    </row>
    <row r="301" spans="1:14" x14ac:dyDescent="0.3">
      <c r="A301" s="3">
        <v>298</v>
      </c>
      <c r="B301" s="13" t="s">
        <v>311</v>
      </c>
      <c r="C301" s="6">
        <v>1488556.27</v>
      </c>
      <c r="D301" s="6">
        <v>267079.92</v>
      </c>
      <c r="E301" s="6">
        <v>10772.039999999999</v>
      </c>
      <c r="F301" s="6">
        <v>22990.12</v>
      </c>
      <c r="G301" s="6">
        <v>34329.24</v>
      </c>
      <c r="H301" s="6">
        <v>9843.36</v>
      </c>
      <c r="I301" s="6">
        <v>28382.880000000001</v>
      </c>
      <c r="J301" s="6">
        <v>1655.85</v>
      </c>
      <c r="K301" s="6">
        <v>944.27</v>
      </c>
      <c r="L301" s="6">
        <v>0</v>
      </c>
      <c r="M301" s="6">
        <v>0</v>
      </c>
      <c r="N301" s="15">
        <f t="shared" si="4"/>
        <v>1864553.9500000002</v>
      </c>
    </row>
    <row r="302" spans="1:14" x14ac:dyDescent="0.3">
      <c r="A302" s="3">
        <v>299</v>
      </c>
      <c r="B302" s="13" t="s">
        <v>312</v>
      </c>
      <c r="C302" s="6">
        <v>159085.87</v>
      </c>
      <c r="D302" s="6">
        <v>48828</v>
      </c>
      <c r="E302" s="6">
        <v>1959.5200000000002</v>
      </c>
      <c r="F302" s="6">
        <v>5492.73</v>
      </c>
      <c r="G302" s="6">
        <v>2839.69</v>
      </c>
      <c r="H302" s="6">
        <v>901.47</v>
      </c>
      <c r="I302" s="6">
        <v>1989.3</v>
      </c>
      <c r="J302" s="6">
        <v>390.03</v>
      </c>
      <c r="K302" s="6">
        <v>55.3</v>
      </c>
      <c r="L302" s="6">
        <v>5523</v>
      </c>
      <c r="M302" s="6">
        <v>0</v>
      </c>
      <c r="N302" s="15">
        <f t="shared" si="4"/>
        <v>227064.90999999997</v>
      </c>
    </row>
    <row r="303" spans="1:14" x14ac:dyDescent="0.3">
      <c r="A303" s="3">
        <v>300</v>
      </c>
      <c r="B303" s="13" t="s">
        <v>313</v>
      </c>
      <c r="C303" s="6">
        <v>602182.97</v>
      </c>
      <c r="D303" s="6">
        <v>95966.41</v>
      </c>
      <c r="E303" s="6">
        <v>4819.9399999999996</v>
      </c>
      <c r="F303" s="6">
        <v>11254.2</v>
      </c>
      <c r="G303" s="6">
        <v>17014.47</v>
      </c>
      <c r="H303" s="6">
        <v>3866.24</v>
      </c>
      <c r="I303" s="6">
        <v>12093.25</v>
      </c>
      <c r="J303" s="6">
        <v>792.93</v>
      </c>
      <c r="K303" s="6">
        <v>349.21</v>
      </c>
      <c r="L303" s="6">
        <v>0</v>
      </c>
      <c r="M303" s="6">
        <v>0</v>
      </c>
      <c r="N303" s="15">
        <f t="shared" si="4"/>
        <v>748339.61999999988</v>
      </c>
    </row>
    <row r="304" spans="1:14" x14ac:dyDescent="0.3">
      <c r="A304" s="3">
        <v>301</v>
      </c>
      <c r="B304" s="13" t="s">
        <v>314</v>
      </c>
      <c r="C304" s="6">
        <v>337674.3</v>
      </c>
      <c r="D304" s="6">
        <v>147416.63</v>
      </c>
      <c r="E304" s="6">
        <v>3934.14</v>
      </c>
      <c r="F304" s="6">
        <v>11215.19</v>
      </c>
      <c r="G304" s="6">
        <v>4042</v>
      </c>
      <c r="H304" s="6">
        <v>1898.82</v>
      </c>
      <c r="I304" s="6">
        <v>3426.74</v>
      </c>
      <c r="J304" s="6">
        <v>798</v>
      </c>
      <c r="K304" s="6">
        <v>116.93</v>
      </c>
      <c r="L304" s="6">
        <v>17688</v>
      </c>
      <c r="M304" s="6">
        <v>0</v>
      </c>
      <c r="N304" s="15">
        <f t="shared" si="4"/>
        <v>528210.75</v>
      </c>
    </row>
    <row r="305" spans="1:14" x14ac:dyDescent="0.3">
      <c r="A305" s="3">
        <v>302</v>
      </c>
      <c r="B305" s="13" t="s">
        <v>315</v>
      </c>
      <c r="C305" s="6">
        <v>460153.42</v>
      </c>
      <c r="D305" s="6">
        <v>108416.98</v>
      </c>
      <c r="E305" s="6">
        <v>4131.3599999999997</v>
      </c>
      <c r="F305" s="6">
        <v>10855.89</v>
      </c>
      <c r="G305" s="6">
        <v>11874.86</v>
      </c>
      <c r="H305" s="6">
        <v>2795.31</v>
      </c>
      <c r="I305" s="6">
        <v>8068.7</v>
      </c>
      <c r="J305" s="6">
        <v>708.11</v>
      </c>
      <c r="K305" s="6">
        <v>224.54</v>
      </c>
      <c r="L305" s="6">
        <v>0</v>
      </c>
      <c r="M305" s="6">
        <v>0</v>
      </c>
      <c r="N305" s="15">
        <f t="shared" si="4"/>
        <v>607229.17000000004</v>
      </c>
    </row>
    <row r="306" spans="1:14" x14ac:dyDescent="0.3">
      <c r="A306" s="3">
        <v>303</v>
      </c>
      <c r="B306" s="13" t="s">
        <v>316</v>
      </c>
      <c r="C306" s="6">
        <v>136931.62</v>
      </c>
      <c r="D306" s="6">
        <v>34138.199999999997</v>
      </c>
      <c r="E306" s="6">
        <v>1550.71</v>
      </c>
      <c r="F306" s="6">
        <v>4296.0200000000004</v>
      </c>
      <c r="G306" s="6">
        <v>2738.79</v>
      </c>
      <c r="H306" s="6">
        <v>790.68</v>
      </c>
      <c r="I306" s="6">
        <v>1905.91</v>
      </c>
      <c r="J306" s="6">
        <v>302.83</v>
      </c>
      <c r="K306" s="6">
        <v>52.78</v>
      </c>
      <c r="L306" s="6">
        <v>6159</v>
      </c>
      <c r="M306" s="6">
        <v>0</v>
      </c>
      <c r="N306" s="15">
        <f t="shared" si="4"/>
        <v>188866.53999999998</v>
      </c>
    </row>
    <row r="307" spans="1:14" x14ac:dyDescent="0.3">
      <c r="A307" s="3">
        <v>304</v>
      </c>
      <c r="B307" s="13" t="s">
        <v>317</v>
      </c>
      <c r="C307" s="6">
        <v>280102.58</v>
      </c>
      <c r="D307" s="6">
        <v>47027.49</v>
      </c>
      <c r="E307" s="6">
        <v>2268.7399999999998</v>
      </c>
      <c r="F307" s="6">
        <v>4650.6099999999997</v>
      </c>
      <c r="G307" s="6">
        <v>1828.24</v>
      </c>
      <c r="H307" s="6">
        <v>1890.77</v>
      </c>
      <c r="I307" s="6">
        <v>3604.12</v>
      </c>
      <c r="J307" s="6">
        <v>317.02999999999997</v>
      </c>
      <c r="K307" s="6">
        <v>183.52</v>
      </c>
      <c r="L307" s="6">
        <v>3765</v>
      </c>
      <c r="M307" s="6">
        <v>0</v>
      </c>
      <c r="N307" s="15">
        <f t="shared" si="4"/>
        <v>345638.10000000003</v>
      </c>
    </row>
    <row r="308" spans="1:14" x14ac:dyDescent="0.3">
      <c r="A308" s="3">
        <v>305</v>
      </c>
      <c r="B308" s="13" t="s">
        <v>318</v>
      </c>
      <c r="C308" s="6">
        <v>559763.57999999996</v>
      </c>
      <c r="D308" s="6">
        <v>137730.41</v>
      </c>
      <c r="E308" s="6">
        <v>3905.45</v>
      </c>
      <c r="F308" s="6">
        <v>8086.13</v>
      </c>
      <c r="G308" s="6">
        <v>10773.53</v>
      </c>
      <c r="H308" s="6">
        <v>3735.71</v>
      </c>
      <c r="I308" s="6">
        <v>10068.959999999999</v>
      </c>
      <c r="J308" s="6">
        <v>517.28</v>
      </c>
      <c r="K308" s="6">
        <v>365.68</v>
      </c>
      <c r="L308" s="6">
        <v>0</v>
      </c>
      <c r="M308" s="6">
        <v>0</v>
      </c>
      <c r="N308" s="15">
        <f t="shared" si="4"/>
        <v>734946.73</v>
      </c>
    </row>
    <row r="309" spans="1:14" x14ac:dyDescent="0.3">
      <c r="A309" s="3">
        <v>306</v>
      </c>
      <c r="B309" s="13" t="s">
        <v>319</v>
      </c>
      <c r="C309" s="6">
        <v>427758.25</v>
      </c>
      <c r="D309" s="6">
        <v>91264.45</v>
      </c>
      <c r="E309" s="6">
        <v>3929.6099999999997</v>
      </c>
      <c r="F309" s="6">
        <v>9708.61</v>
      </c>
      <c r="G309" s="6">
        <v>12141.35</v>
      </c>
      <c r="H309" s="6">
        <v>2679.09</v>
      </c>
      <c r="I309" s="6">
        <v>8183.66</v>
      </c>
      <c r="J309" s="6">
        <v>673.75</v>
      </c>
      <c r="K309" s="6">
        <v>225.85</v>
      </c>
      <c r="L309" s="6">
        <v>0</v>
      </c>
      <c r="M309" s="6">
        <v>0</v>
      </c>
      <c r="N309" s="15">
        <f t="shared" si="4"/>
        <v>556564.62</v>
      </c>
    </row>
    <row r="310" spans="1:14" x14ac:dyDescent="0.3">
      <c r="A310" s="3">
        <v>307</v>
      </c>
      <c r="B310" s="13" t="s">
        <v>320</v>
      </c>
      <c r="C310" s="6">
        <v>2593309.1800000002</v>
      </c>
      <c r="D310" s="6">
        <v>155769.35</v>
      </c>
      <c r="E310" s="6">
        <v>14454.079999999998</v>
      </c>
      <c r="F310" s="6">
        <v>17022.39</v>
      </c>
      <c r="G310" s="6">
        <v>24763.14</v>
      </c>
      <c r="H310" s="6">
        <v>18923.28</v>
      </c>
      <c r="I310" s="6">
        <v>43013.37</v>
      </c>
      <c r="J310" s="6">
        <v>1127.3499999999999</v>
      </c>
      <c r="K310" s="6">
        <v>2115.19</v>
      </c>
      <c r="L310" s="6">
        <v>0</v>
      </c>
      <c r="M310" s="6">
        <v>0</v>
      </c>
      <c r="N310" s="15">
        <f t="shared" si="4"/>
        <v>2870497.3300000005</v>
      </c>
    </row>
    <row r="311" spans="1:14" x14ac:dyDescent="0.3">
      <c r="A311" s="3">
        <v>308</v>
      </c>
      <c r="B311" s="13" t="s">
        <v>321</v>
      </c>
      <c r="C311" s="6">
        <v>455369.84</v>
      </c>
      <c r="D311" s="6">
        <v>175296.01</v>
      </c>
      <c r="E311" s="6">
        <v>3487.14</v>
      </c>
      <c r="F311" s="6">
        <v>8179.28</v>
      </c>
      <c r="G311" s="6">
        <v>8424.2800000000007</v>
      </c>
      <c r="H311" s="6">
        <v>2920.84</v>
      </c>
      <c r="I311" s="6">
        <v>7478.88</v>
      </c>
      <c r="J311" s="6">
        <v>523.08000000000004</v>
      </c>
      <c r="K311" s="6">
        <v>266.02999999999997</v>
      </c>
      <c r="L311" s="6">
        <v>36826</v>
      </c>
      <c r="M311" s="6">
        <v>0</v>
      </c>
      <c r="N311" s="15">
        <f t="shared" si="4"/>
        <v>698771.38000000012</v>
      </c>
    </row>
    <row r="312" spans="1:14" x14ac:dyDescent="0.3">
      <c r="A312" s="3">
        <v>309</v>
      </c>
      <c r="B312" s="13" t="s">
        <v>322</v>
      </c>
      <c r="C312" s="6">
        <v>975078.79</v>
      </c>
      <c r="D312" s="6">
        <v>295444.63</v>
      </c>
      <c r="E312" s="6">
        <v>8550.5</v>
      </c>
      <c r="F312" s="6">
        <v>20885.55</v>
      </c>
      <c r="G312" s="6">
        <v>27264.27</v>
      </c>
      <c r="H312" s="6">
        <v>6139.73</v>
      </c>
      <c r="I312" s="6">
        <v>18610.64</v>
      </c>
      <c r="J312" s="6">
        <v>1494.29</v>
      </c>
      <c r="K312" s="6">
        <v>527.20000000000005</v>
      </c>
      <c r="L312" s="6">
        <v>0</v>
      </c>
      <c r="M312" s="6">
        <v>0</v>
      </c>
      <c r="N312" s="15">
        <f t="shared" si="4"/>
        <v>1353995.5999999999</v>
      </c>
    </row>
    <row r="313" spans="1:14" x14ac:dyDescent="0.3">
      <c r="A313" s="3">
        <v>310</v>
      </c>
      <c r="B313" s="13" t="s">
        <v>323</v>
      </c>
      <c r="C313" s="6">
        <v>1114546.3600000001</v>
      </c>
      <c r="D313" s="6">
        <v>207671.32</v>
      </c>
      <c r="E313" s="6">
        <v>6815.23</v>
      </c>
      <c r="F313" s="6">
        <v>11354.1</v>
      </c>
      <c r="G313" s="6">
        <v>37822.730000000003</v>
      </c>
      <c r="H313" s="6">
        <v>7771.84</v>
      </c>
      <c r="I313" s="6">
        <v>27343.4</v>
      </c>
      <c r="J313" s="6">
        <v>760.76</v>
      </c>
      <c r="K313" s="6">
        <v>817.51</v>
      </c>
      <c r="L313" s="6">
        <v>0</v>
      </c>
      <c r="M313" s="6">
        <v>0</v>
      </c>
      <c r="N313" s="15">
        <f t="shared" si="4"/>
        <v>1414903.2500000002</v>
      </c>
    </row>
    <row r="314" spans="1:14" x14ac:dyDescent="0.3">
      <c r="A314" s="3">
        <v>311</v>
      </c>
      <c r="B314" s="13" t="s">
        <v>324</v>
      </c>
      <c r="C314" s="6">
        <v>132849.46</v>
      </c>
      <c r="D314" s="6">
        <v>56217.33</v>
      </c>
      <c r="E314" s="6">
        <v>1761.78</v>
      </c>
      <c r="F314" s="6">
        <v>5192.7299999999996</v>
      </c>
      <c r="G314" s="6">
        <v>1262.9000000000001</v>
      </c>
      <c r="H314" s="6">
        <v>711.71</v>
      </c>
      <c r="I314" s="6">
        <v>1032.17</v>
      </c>
      <c r="J314" s="6">
        <v>356.88</v>
      </c>
      <c r="K314" s="6">
        <v>35.04</v>
      </c>
      <c r="L314" s="6">
        <v>0</v>
      </c>
      <c r="M314" s="6">
        <v>0</v>
      </c>
      <c r="N314" s="15">
        <f t="shared" si="4"/>
        <v>199420</v>
      </c>
    </row>
    <row r="315" spans="1:14" x14ac:dyDescent="0.3">
      <c r="A315" s="3">
        <v>312</v>
      </c>
      <c r="B315" s="13" t="s">
        <v>325</v>
      </c>
      <c r="C315" s="6">
        <v>1038769.64</v>
      </c>
      <c r="D315" s="6">
        <v>300173.58</v>
      </c>
      <c r="E315" s="6">
        <v>8274.7000000000007</v>
      </c>
      <c r="F315" s="6">
        <v>18855.439999999999</v>
      </c>
      <c r="G315" s="6">
        <v>29665.03</v>
      </c>
      <c r="H315" s="6">
        <v>6735.63</v>
      </c>
      <c r="I315" s="6">
        <v>20951.03</v>
      </c>
      <c r="J315" s="6">
        <v>1317.9</v>
      </c>
      <c r="K315" s="6">
        <v>618.26</v>
      </c>
      <c r="L315" s="6">
        <v>44658</v>
      </c>
      <c r="M315" s="6">
        <v>0</v>
      </c>
      <c r="N315" s="15">
        <f t="shared" si="4"/>
        <v>1470019.2099999997</v>
      </c>
    </row>
    <row r="316" spans="1:14" x14ac:dyDescent="0.3">
      <c r="A316" s="3">
        <v>313</v>
      </c>
      <c r="B316" s="13" t="s">
        <v>326</v>
      </c>
      <c r="C316" s="6">
        <v>145147.84</v>
      </c>
      <c r="D316" s="6">
        <v>52700.800000000003</v>
      </c>
      <c r="E316" s="6">
        <v>1972.3</v>
      </c>
      <c r="F316" s="6">
        <v>5723.54</v>
      </c>
      <c r="G316" s="6">
        <v>1874.72</v>
      </c>
      <c r="H316" s="6">
        <v>786.26</v>
      </c>
      <c r="I316" s="6">
        <v>1349.34</v>
      </c>
      <c r="J316" s="6">
        <v>398.56</v>
      </c>
      <c r="K316" s="6">
        <v>39.590000000000003</v>
      </c>
      <c r="L316" s="6">
        <v>0</v>
      </c>
      <c r="M316" s="6">
        <v>0</v>
      </c>
      <c r="N316" s="15">
        <f t="shared" si="4"/>
        <v>209992.95</v>
      </c>
    </row>
    <row r="317" spans="1:14" x14ac:dyDescent="0.3">
      <c r="A317" s="3">
        <v>314</v>
      </c>
      <c r="B317" s="13" t="s">
        <v>327</v>
      </c>
      <c r="C317" s="6">
        <v>275264.34000000003</v>
      </c>
      <c r="D317" s="6">
        <v>71388.210000000006</v>
      </c>
      <c r="E317" s="6">
        <v>2379.4899999999998</v>
      </c>
      <c r="F317" s="6">
        <v>5925.09</v>
      </c>
      <c r="G317" s="6">
        <v>4418.08</v>
      </c>
      <c r="H317" s="6">
        <v>1714.45</v>
      </c>
      <c r="I317" s="6">
        <v>4022.59</v>
      </c>
      <c r="J317" s="6">
        <v>459.13</v>
      </c>
      <c r="K317" s="6">
        <v>144.58000000000001</v>
      </c>
      <c r="L317" s="6">
        <v>0</v>
      </c>
      <c r="M317" s="6">
        <v>0</v>
      </c>
      <c r="N317" s="15">
        <f t="shared" si="4"/>
        <v>365715.96000000014</v>
      </c>
    </row>
    <row r="318" spans="1:14" x14ac:dyDescent="0.3">
      <c r="A318" s="3">
        <v>315</v>
      </c>
      <c r="B318" s="13" t="s">
        <v>328</v>
      </c>
      <c r="C318" s="6">
        <v>225584.13</v>
      </c>
      <c r="D318" s="6">
        <v>71075.63</v>
      </c>
      <c r="E318" s="6">
        <v>2485.6</v>
      </c>
      <c r="F318" s="6">
        <v>6857.89</v>
      </c>
      <c r="G318" s="6">
        <v>4988.4799999999996</v>
      </c>
      <c r="H318" s="6">
        <v>1310.22</v>
      </c>
      <c r="I318" s="6">
        <v>3301.54</v>
      </c>
      <c r="J318" s="6">
        <v>476.39</v>
      </c>
      <c r="K318" s="6">
        <v>89.76</v>
      </c>
      <c r="L318" s="6">
        <v>15302</v>
      </c>
      <c r="M318" s="6">
        <v>0</v>
      </c>
      <c r="N318" s="15">
        <f t="shared" si="4"/>
        <v>331471.63999999996</v>
      </c>
    </row>
    <row r="319" spans="1:14" x14ac:dyDescent="0.3">
      <c r="A319" s="3">
        <v>316</v>
      </c>
      <c r="B319" s="13" t="s">
        <v>329</v>
      </c>
      <c r="C319" s="6">
        <v>166276.22</v>
      </c>
      <c r="D319" s="6">
        <v>69692.240000000005</v>
      </c>
      <c r="E319" s="6">
        <v>2129.9500000000003</v>
      </c>
      <c r="F319" s="6">
        <v>5892.09</v>
      </c>
      <c r="G319" s="6">
        <v>1863.58</v>
      </c>
      <c r="H319" s="6">
        <v>942.28</v>
      </c>
      <c r="I319" s="6">
        <v>1613.39</v>
      </c>
      <c r="J319" s="6">
        <v>501.54</v>
      </c>
      <c r="K319" s="6">
        <v>55.84</v>
      </c>
      <c r="L319" s="6">
        <v>0</v>
      </c>
      <c r="M319" s="6">
        <v>0</v>
      </c>
      <c r="N319" s="15">
        <f t="shared" si="4"/>
        <v>248967.13000000003</v>
      </c>
    </row>
    <row r="320" spans="1:14" x14ac:dyDescent="0.3">
      <c r="A320" s="3">
        <v>317</v>
      </c>
      <c r="B320" s="13" t="s">
        <v>330</v>
      </c>
      <c r="C320" s="6">
        <v>200578.7</v>
      </c>
      <c r="D320" s="6">
        <v>70201.8</v>
      </c>
      <c r="E320" s="6">
        <v>2177.29</v>
      </c>
      <c r="F320" s="6">
        <v>5967.26</v>
      </c>
      <c r="G320" s="6">
        <v>3204.69</v>
      </c>
      <c r="H320" s="6">
        <v>1170.6300000000001</v>
      </c>
      <c r="I320" s="6">
        <v>2532.23</v>
      </c>
      <c r="J320" s="6">
        <v>429.64</v>
      </c>
      <c r="K320" s="6">
        <v>81.42</v>
      </c>
      <c r="L320" s="6">
        <v>0</v>
      </c>
      <c r="M320" s="6">
        <v>0</v>
      </c>
      <c r="N320" s="15">
        <f t="shared" si="4"/>
        <v>286343.65999999997</v>
      </c>
    </row>
    <row r="321" spans="1:14" x14ac:dyDescent="0.3">
      <c r="A321" s="3">
        <v>318</v>
      </c>
      <c r="B321" s="13" t="s">
        <v>331</v>
      </c>
      <c r="C321" s="6">
        <v>12195097.02</v>
      </c>
      <c r="D321" s="6">
        <v>1368392.63</v>
      </c>
      <c r="E321" s="6">
        <v>68180.160000000003</v>
      </c>
      <c r="F321" s="6">
        <v>97122.4</v>
      </c>
      <c r="G321" s="6">
        <v>124649.51</v>
      </c>
      <c r="H321" s="6">
        <v>86615.73</v>
      </c>
      <c r="I321" s="6">
        <v>196352.29</v>
      </c>
      <c r="J321" s="6">
        <v>7514.03</v>
      </c>
      <c r="K321" s="6">
        <v>9319.06</v>
      </c>
      <c r="L321" s="6">
        <v>0</v>
      </c>
      <c r="M321" s="6">
        <v>0</v>
      </c>
      <c r="N321" s="15">
        <f t="shared" si="4"/>
        <v>14153242.829999998</v>
      </c>
    </row>
    <row r="322" spans="1:14" x14ac:dyDescent="0.3">
      <c r="A322" s="3">
        <v>319</v>
      </c>
      <c r="B322" s="13" t="s">
        <v>332</v>
      </c>
      <c r="C322" s="6">
        <v>116685.26</v>
      </c>
      <c r="D322" s="6">
        <v>24797</v>
      </c>
      <c r="E322" s="6">
        <v>1266.83</v>
      </c>
      <c r="F322" s="6">
        <v>3418.75</v>
      </c>
      <c r="G322" s="6">
        <v>2489.84</v>
      </c>
      <c r="H322" s="6">
        <v>689.11</v>
      </c>
      <c r="I322" s="6">
        <v>1742.11</v>
      </c>
      <c r="J322" s="6">
        <v>241</v>
      </c>
      <c r="K322" s="6">
        <v>49.26</v>
      </c>
      <c r="L322" s="6">
        <v>0</v>
      </c>
      <c r="M322" s="6">
        <v>0</v>
      </c>
      <c r="N322" s="15">
        <f t="shared" si="4"/>
        <v>151379.15999999997</v>
      </c>
    </row>
    <row r="323" spans="1:14" x14ac:dyDescent="0.3">
      <c r="A323" s="3">
        <v>320</v>
      </c>
      <c r="B323" s="13" t="s">
        <v>333</v>
      </c>
      <c r="C323" s="6">
        <v>97553.35</v>
      </c>
      <c r="D323" s="6">
        <v>26878</v>
      </c>
      <c r="E323" s="6">
        <v>1201.26</v>
      </c>
      <c r="F323" s="6">
        <v>3388.34</v>
      </c>
      <c r="G323" s="6">
        <v>1786.81</v>
      </c>
      <c r="H323" s="6">
        <v>550.59</v>
      </c>
      <c r="I323" s="6">
        <v>1227.43</v>
      </c>
      <c r="J323" s="6">
        <v>235.34</v>
      </c>
      <c r="K323" s="6">
        <v>33.369999999999997</v>
      </c>
      <c r="L323" s="6">
        <v>0</v>
      </c>
      <c r="M323" s="6">
        <v>0</v>
      </c>
      <c r="N323" s="15">
        <f t="shared" si="4"/>
        <v>132854.49</v>
      </c>
    </row>
    <row r="324" spans="1:14" x14ac:dyDescent="0.3">
      <c r="A324" s="3">
        <v>321</v>
      </c>
      <c r="B324" s="13" t="s">
        <v>334</v>
      </c>
      <c r="C324" s="6">
        <v>133390.14000000001</v>
      </c>
      <c r="D324" s="6">
        <v>41351.21</v>
      </c>
      <c r="E324" s="6">
        <v>1603.19</v>
      </c>
      <c r="F324" s="6">
        <v>4572.62</v>
      </c>
      <c r="G324" s="6">
        <v>1907.19</v>
      </c>
      <c r="H324" s="6">
        <v>747.31</v>
      </c>
      <c r="I324" s="6">
        <v>1453.03</v>
      </c>
      <c r="J324" s="6">
        <v>323.73</v>
      </c>
      <c r="K324" s="6">
        <v>44.85</v>
      </c>
      <c r="L324" s="6">
        <v>0</v>
      </c>
      <c r="M324" s="6">
        <v>0</v>
      </c>
      <c r="N324" s="15">
        <f t="shared" ref="N324:N387" si="5">SUM(C324:M324)</f>
        <v>185393.27000000002</v>
      </c>
    </row>
    <row r="325" spans="1:14" x14ac:dyDescent="0.3">
      <c r="A325" s="3">
        <v>322</v>
      </c>
      <c r="B325" s="13" t="s">
        <v>335</v>
      </c>
      <c r="C325" s="6">
        <v>145858.71</v>
      </c>
      <c r="D325" s="6">
        <v>56086</v>
      </c>
      <c r="E325" s="6">
        <v>2015.51</v>
      </c>
      <c r="F325" s="6">
        <v>5901.41</v>
      </c>
      <c r="G325" s="6">
        <v>2060.91</v>
      </c>
      <c r="H325" s="6">
        <v>780.16</v>
      </c>
      <c r="I325" s="6">
        <v>1366.54</v>
      </c>
      <c r="J325" s="6">
        <v>410.62</v>
      </c>
      <c r="K325" s="6">
        <v>37.15</v>
      </c>
      <c r="L325" s="6">
        <v>0</v>
      </c>
      <c r="M325" s="6">
        <v>0</v>
      </c>
      <c r="N325" s="15">
        <f t="shared" si="5"/>
        <v>214517.01</v>
      </c>
    </row>
    <row r="326" spans="1:14" x14ac:dyDescent="0.3">
      <c r="A326" s="3">
        <v>323</v>
      </c>
      <c r="B326" s="13" t="s">
        <v>336</v>
      </c>
      <c r="C326" s="6">
        <v>254921.5</v>
      </c>
      <c r="D326" s="6">
        <v>44937.4</v>
      </c>
      <c r="E326" s="6">
        <v>2557.6999999999998</v>
      </c>
      <c r="F326" s="6">
        <v>6876.56</v>
      </c>
      <c r="G326" s="6">
        <v>6136.25</v>
      </c>
      <c r="H326" s="6">
        <v>1518.24</v>
      </c>
      <c r="I326" s="6">
        <v>4181.13</v>
      </c>
      <c r="J326" s="6">
        <v>461.41</v>
      </c>
      <c r="K326" s="6">
        <v>113.74</v>
      </c>
      <c r="L326" s="6">
        <v>16877</v>
      </c>
      <c r="M326" s="6">
        <v>0</v>
      </c>
      <c r="N326" s="15">
        <f t="shared" si="5"/>
        <v>338580.93</v>
      </c>
    </row>
    <row r="327" spans="1:14" x14ac:dyDescent="0.3">
      <c r="A327" s="3">
        <v>324</v>
      </c>
      <c r="B327" s="13" t="s">
        <v>337</v>
      </c>
      <c r="C327" s="6">
        <v>5085308.84</v>
      </c>
      <c r="D327" s="6">
        <v>883049.17</v>
      </c>
      <c r="E327" s="6">
        <v>32638.440000000002</v>
      </c>
      <c r="F327" s="6">
        <v>65739.06</v>
      </c>
      <c r="G327" s="6">
        <v>122662.56</v>
      </c>
      <c r="H327" s="6">
        <v>34018.68</v>
      </c>
      <c r="I327" s="6">
        <v>100808.76</v>
      </c>
      <c r="J327" s="6">
        <v>4693.08</v>
      </c>
      <c r="K327" s="6">
        <v>3357.18</v>
      </c>
      <c r="L327" s="6">
        <v>219716</v>
      </c>
      <c r="M327" s="6">
        <v>0</v>
      </c>
      <c r="N327" s="15">
        <f t="shared" si="5"/>
        <v>6551991.7699999986</v>
      </c>
    </row>
    <row r="328" spans="1:14" x14ac:dyDescent="0.3">
      <c r="A328" s="3">
        <v>325</v>
      </c>
      <c r="B328" s="13" t="s">
        <v>338</v>
      </c>
      <c r="C328" s="6">
        <v>1039304.1</v>
      </c>
      <c r="D328" s="6">
        <v>195318.36</v>
      </c>
      <c r="E328" s="6">
        <v>8099.380000000001</v>
      </c>
      <c r="F328" s="6">
        <v>18877.87</v>
      </c>
      <c r="G328" s="6">
        <v>31020.86</v>
      </c>
      <c r="H328" s="6">
        <v>6679.14</v>
      </c>
      <c r="I328" s="6">
        <v>21430.04</v>
      </c>
      <c r="J328" s="6">
        <v>1276.27</v>
      </c>
      <c r="K328" s="6">
        <v>607.62</v>
      </c>
      <c r="L328" s="6">
        <v>53686</v>
      </c>
      <c r="M328" s="6">
        <v>0</v>
      </c>
      <c r="N328" s="15">
        <f t="shared" si="5"/>
        <v>1376299.6400000001</v>
      </c>
    </row>
    <row r="329" spans="1:14" x14ac:dyDescent="0.3">
      <c r="A329" s="3">
        <v>326</v>
      </c>
      <c r="B329" s="13" t="s">
        <v>339</v>
      </c>
      <c r="C329" s="6">
        <v>517716.54</v>
      </c>
      <c r="D329" s="6">
        <v>157332.65</v>
      </c>
      <c r="E329" s="6">
        <v>4871.8100000000004</v>
      </c>
      <c r="F329" s="6">
        <v>12803.14</v>
      </c>
      <c r="G329" s="6">
        <v>13106.73</v>
      </c>
      <c r="H329" s="6">
        <v>3133.69</v>
      </c>
      <c r="I329" s="6">
        <v>8903.42</v>
      </c>
      <c r="J329" s="6">
        <v>898.28</v>
      </c>
      <c r="K329" s="6">
        <v>246.43</v>
      </c>
      <c r="L329" s="6">
        <v>0</v>
      </c>
      <c r="M329" s="6">
        <v>0</v>
      </c>
      <c r="N329" s="15">
        <f t="shared" si="5"/>
        <v>719012.69000000006</v>
      </c>
    </row>
    <row r="330" spans="1:14" x14ac:dyDescent="0.3">
      <c r="A330" s="3">
        <v>327</v>
      </c>
      <c r="B330" s="13" t="s">
        <v>340</v>
      </c>
      <c r="C330" s="6">
        <v>2700012.12</v>
      </c>
      <c r="D330" s="6">
        <v>692892.51</v>
      </c>
      <c r="E330" s="6">
        <v>23018.95</v>
      </c>
      <c r="F330" s="6">
        <v>56740.65</v>
      </c>
      <c r="G330" s="6">
        <v>39226.230000000003</v>
      </c>
      <c r="H330" s="6">
        <v>16945.400000000001</v>
      </c>
      <c r="I330" s="6">
        <v>38357.61</v>
      </c>
      <c r="J330" s="6">
        <v>3866.24</v>
      </c>
      <c r="K330" s="6">
        <v>1457.82</v>
      </c>
      <c r="L330" s="6">
        <v>337834</v>
      </c>
      <c r="M330" s="6">
        <v>0</v>
      </c>
      <c r="N330" s="15">
        <f t="shared" si="5"/>
        <v>3910351.53</v>
      </c>
    </row>
    <row r="331" spans="1:14" x14ac:dyDescent="0.3">
      <c r="A331" s="3">
        <v>328</v>
      </c>
      <c r="B331" s="13" t="s">
        <v>341</v>
      </c>
      <c r="C331" s="6">
        <v>166417.25</v>
      </c>
      <c r="D331" s="6">
        <v>41064</v>
      </c>
      <c r="E331" s="6">
        <v>1852.07</v>
      </c>
      <c r="F331" s="6">
        <v>4974.95</v>
      </c>
      <c r="G331" s="6">
        <v>3721.61</v>
      </c>
      <c r="H331" s="6">
        <v>984.26</v>
      </c>
      <c r="I331" s="6">
        <v>2537.11</v>
      </c>
      <c r="J331" s="6">
        <v>345.59</v>
      </c>
      <c r="K331" s="6">
        <v>70.13</v>
      </c>
      <c r="L331" s="6">
        <v>0</v>
      </c>
      <c r="M331" s="6">
        <v>0</v>
      </c>
      <c r="N331" s="15">
        <f t="shared" si="5"/>
        <v>221966.97</v>
      </c>
    </row>
    <row r="332" spans="1:14" x14ac:dyDescent="0.3">
      <c r="A332" s="3">
        <v>329</v>
      </c>
      <c r="B332" s="13" t="s">
        <v>342</v>
      </c>
      <c r="C332" s="6">
        <v>163147.13</v>
      </c>
      <c r="D332" s="6">
        <v>41029.58</v>
      </c>
      <c r="E332" s="6">
        <v>1970.2999999999997</v>
      </c>
      <c r="F332" s="6">
        <v>5626.34</v>
      </c>
      <c r="G332" s="6">
        <v>2956.57</v>
      </c>
      <c r="H332" s="6">
        <v>912.7</v>
      </c>
      <c r="I332" s="6">
        <v>2004.65</v>
      </c>
      <c r="J332" s="6">
        <v>392.86</v>
      </c>
      <c r="K332" s="6">
        <v>54.51</v>
      </c>
      <c r="L332" s="6">
        <v>0</v>
      </c>
      <c r="M332" s="6">
        <v>0</v>
      </c>
      <c r="N332" s="15">
        <f t="shared" si="5"/>
        <v>218094.64</v>
      </c>
    </row>
    <row r="333" spans="1:14" x14ac:dyDescent="0.3">
      <c r="A333" s="3">
        <v>330</v>
      </c>
      <c r="B333" s="13" t="s">
        <v>343</v>
      </c>
      <c r="C333" s="6">
        <v>406247.66</v>
      </c>
      <c r="D333" s="6">
        <v>55846</v>
      </c>
      <c r="E333" s="6">
        <v>3785.1200000000003</v>
      </c>
      <c r="F333" s="6">
        <v>9507.01</v>
      </c>
      <c r="G333" s="6">
        <v>10961.32</v>
      </c>
      <c r="H333" s="6">
        <v>2522.23</v>
      </c>
      <c r="I333" s="6">
        <v>7555.02</v>
      </c>
      <c r="J333" s="6">
        <v>664.35</v>
      </c>
      <c r="K333" s="6">
        <v>208.53</v>
      </c>
      <c r="L333" s="6">
        <v>0</v>
      </c>
      <c r="M333" s="6">
        <v>0</v>
      </c>
      <c r="N333" s="15">
        <f t="shared" si="5"/>
        <v>497297.24</v>
      </c>
    </row>
    <row r="334" spans="1:14" x14ac:dyDescent="0.3">
      <c r="A334" s="3">
        <v>331</v>
      </c>
      <c r="B334" s="13" t="s">
        <v>344</v>
      </c>
      <c r="C334" s="6">
        <v>201104.53</v>
      </c>
      <c r="D334" s="6">
        <v>65814.100000000006</v>
      </c>
      <c r="E334" s="6">
        <v>2108.83</v>
      </c>
      <c r="F334" s="6">
        <v>6050.21</v>
      </c>
      <c r="G334" s="6">
        <v>2509.8200000000002</v>
      </c>
      <c r="H334" s="6">
        <v>1142.44</v>
      </c>
      <c r="I334" s="6">
        <v>2170.4499999999998</v>
      </c>
      <c r="J334" s="6">
        <v>392.91</v>
      </c>
      <c r="K334" s="6">
        <v>75.8</v>
      </c>
      <c r="L334" s="6">
        <v>0</v>
      </c>
      <c r="M334" s="6">
        <v>0</v>
      </c>
      <c r="N334" s="15">
        <f t="shared" si="5"/>
        <v>281369.09000000003</v>
      </c>
    </row>
    <row r="335" spans="1:14" x14ac:dyDescent="0.3">
      <c r="A335" s="3">
        <v>332</v>
      </c>
      <c r="B335" s="13" t="s">
        <v>345</v>
      </c>
      <c r="C335" s="6">
        <v>76407.649999999994</v>
      </c>
      <c r="D335" s="6">
        <v>32496.37</v>
      </c>
      <c r="E335" s="6">
        <v>1008.0899999999999</v>
      </c>
      <c r="F335" s="6">
        <v>2893.92</v>
      </c>
      <c r="G335" s="6">
        <v>938.07</v>
      </c>
      <c r="H335" s="6">
        <v>419.89</v>
      </c>
      <c r="I335" s="6">
        <v>728.27</v>
      </c>
      <c r="J335" s="6">
        <v>202.97</v>
      </c>
      <c r="K335" s="6">
        <v>22.69</v>
      </c>
      <c r="L335" s="6">
        <v>0</v>
      </c>
      <c r="M335" s="6">
        <v>0</v>
      </c>
      <c r="N335" s="15">
        <f t="shared" si="5"/>
        <v>115117.92</v>
      </c>
    </row>
    <row r="336" spans="1:14" x14ac:dyDescent="0.3">
      <c r="A336" s="3">
        <v>333</v>
      </c>
      <c r="B336" s="13" t="s">
        <v>346</v>
      </c>
      <c r="C336" s="6">
        <v>448770.49</v>
      </c>
      <c r="D336" s="6">
        <v>43251.83</v>
      </c>
      <c r="E336" s="6">
        <v>3295.13</v>
      </c>
      <c r="F336" s="6">
        <v>6744.78</v>
      </c>
      <c r="G336" s="6">
        <v>8253.07</v>
      </c>
      <c r="H336" s="6">
        <v>3004.46</v>
      </c>
      <c r="I336" s="6">
        <v>7874.03</v>
      </c>
      <c r="J336" s="6">
        <v>553.15</v>
      </c>
      <c r="K336" s="6">
        <v>291.92</v>
      </c>
      <c r="L336" s="6">
        <v>0</v>
      </c>
      <c r="M336" s="6">
        <v>0</v>
      </c>
      <c r="N336" s="15">
        <f t="shared" si="5"/>
        <v>522038.8600000001</v>
      </c>
    </row>
    <row r="337" spans="1:14" x14ac:dyDescent="0.3">
      <c r="A337" s="3">
        <v>334</v>
      </c>
      <c r="B337" s="13" t="s">
        <v>347</v>
      </c>
      <c r="C337" s="6">
        <v>5092889.62</v>
      </c>
      <c r="D337" s="6">
        <v>976095.23</v>
      </c>
      <c r="E337" s="6">
        <v>34166.519999999997</v>
      </c>
      <c r="F337" s="6">
        <v>65613.460000000006</v>
      </c>
      <c r="G337" s="6">
        <v>128083.51</v>
      </c>
      <c r="H337" s="6">
        <v>34618.71</v>
      </c>
      <c r="I337" s="6">
        <v>105193.37</v>
      </c>
      <c r="J337" s="6">
        <v>4421.1000000000004</v>
      </c>
      <c r="K337" s="6">
        <v>3488.05</v>
      </c>
      <c r="L337" s="6">
        <v>0</v>
      </c>
      <c r="M337" s="6">
        <v>0</v>
      </c>
      <c r="N337" s="15">
        <f t="shared" si="5"/>
        <v>6444569.5699999984</v>
      </c>
    </row>
    <row r="338" spans="1:14" x14ac:dyDescent="0.3">
      <c r="A338" s="3">
        <v>335</v>
      </c>
      <c r="B338" s="13" t="s">
        <v>348</v>
      </c>
      <c r="C338" s="6">
        <v>148313.95000000001</v>
      </c>
      <c r="D338" s="6">
        <v>50524.2</v>
      </c>
      <c r="E338" s="6">
        <v>1983.2400000000002</v>
      </c>
      <c r="F338" s="6">
        <v>5762.16</v>
      </c>
      <c r="G338" s="6">
        <v>2210.8200000000002</v>
      </c>
      <c r="H338" s="6">
        <v>804.51</v>
      </c>
      <c r="I338" s="6">
        <v>1511.02</v>
      </c>
      <c r="J338" s="6">
        <v>399.97</v>
      </c>
      <c r="K338" s="6">
        <v>41.22</v>
      </c>
      <c r="L338" s="6">
        <v>0</v>
      </c>
      <c r="M338" s="6">
        <v>0</v>
      </c>
      <c r="N338" s="15">
        <f t="shared" si="5"/>
        <v>211551.09000000003</v>
      </c>
    </row>
    <row r="339" spans="1:14" x14ac:dyDescent="0.3">
      <c r="A339" s="3">
        <v>336</v>
      </c>
      <c r="B339" s="13" t="s">
        <v>349</v>
      </c>
      <c r="C339" s="6">
        <v>478115.99</v>
      </c>
      <c r="D339" s="6">
        <v>101235.49</v>
      </c>
      <c r="E339" s="6">
        <v>3924.1800000000003</v>
      </c>
      <c r="F339" s="6">
        <v>8835.41</v>
      </c>
      <c r="G339" s="6">
        <v>4302.0600000000004</v>
      </c>
      <c r="H339" s="6">
        <v>3117.21</v>
      </c>
      <c r="I339" s="6">
        <v>6208.54</v>
      </c>
      <c r="J339" s="6">
        <v>622.78</v>
      </c>
      <c r="K339" s="6">
        <v>286.91000000000003</v>
      </c>
      <c r="L339" s="6">
        <v>0</v>
      </c>
      <c r="M339" s="6">
        <v>0</v>
      </c>
      <c r="N339" s="15">
        <f t="shared" si="5"/>
        <v>606648.57000000018</v>
      </c>
    </row>
    <row r="340" spans="1:14" x14ac:dyDescent="0.3">
      <c r="A340" s="3">
        <v>337</v>
      </c>
      <c r="B340" s="13" t="s">
        <v>350</v>
      </c>
      <c r="C340" s="6">
        <v>646465.82999999996</v>
      </c>
      <c r="D340" s="6">
        <v>101844.07</v>
      </c>
      <c r="E340" s="6">
        <v>5236.33</v>
      </c>
      <c r="F340" s="6">
        <v>12731.8</v>
      </c>
      <c r="G340" s="6">
        <v>14743.41</v>
      </c>
      <c r="H340" s="6">
        <v>4084.78</v>
      </c>
      <c r="I340" s="6">
        <v>11243.77</v>
      </c>
      <c r="J340" s="6">
        <v>844.22</v>
      </c>
      <c r="K340" s="6">
        <v>359.35</v>
      </c>
      <c r="L340" s="6">
        <v>0</v>
      </c>
      <c r="M340" s="6">
        <v>0</v>
      </c>
      <c r="N340" s="15">
        <f t="shared" si="5"/>
        <v>797553.55999999994</v>
      </c>
    </row>
    <row r="341" spans="1:14" x14ac:dyDescent="0.3">
      <c r="A341" s="3">
        <v>338</v>
      </c>
      <c r="B341" s="13" t="s">
        <v>351</v>
      </c>
      <c r="C341" s="6">
        <v>1483329.55</v>
      </c>
      <c r="D341" s="6">
        <v>456466.94</v>
      </c>
      <c r="E341" s="6">
        <v>9193.7900000000009</v>
      </c>
      <c r="F341" s="6">
        <v>16527.02</v>
      </c>
      <c r="G341" s="6">
        <v>25693.45</v>
      </c>
      <c r="H341" s="6">
        <v>10194.39</v>
      </c>
      <c r="I341" s="6">
        <v>26886.38</v>
      </c>
      <c r="J341" s="6">
        <v>1020.85</v>
      </c>
      <c r="K341" s="6">
        <v>1052.6500000000001</v>
      </c>
      <c r="L341" s="6">
        <v>0</v>
      </c>
      <c r="M341" s="6">
        <v>0</v>
      </c>
      <c r="N341" s="15">
        <f t="shared" si="5"/>
        <v>2030365.0199999998</v>
      </c>
    </row>
    <row r="342" spans="1:14" x14ac:dyDescent="0.3">
      <c r="A342" s="3">
        <v>339</v>
      </c>
      <c r="B342" s="13" t="s">
        <v>352</v>
      </c>
      <c r="C342" s="6">
        <v>598883.78</v>
      </c>
      <c r="D342" s="6">
        <v>168472.99</v>
      </c>
      <c r="E342" s="6">
        <v>3917.4500000000003</v>
      </c>
      <c r="F342" s="6">
        <v>11225</v>
      </c>
      <c r="G342" s="6">
        <v>10868.95</v>
      </c>
      <c r="H342" s="6">
        <v>3538.95</v>
      </c>
      <c r="I342" s="6">
        <v>8648.84</v>
      </c>
      <c r="J342" s="6">
        <v>908.12</v>
      </c>
      <c r="K342" s="6">
        <v>274.33</v>
      </c>
      <c r="L342" s="6">
        <v>0</v>
      </c>
      <c r="M342" s="6">
        <v>0</v>
      </c>
      <c r="N342" s="15">
        <f t="shared" si="5"/>
        <v>806738.4099999998</v>
      </c>
    </row>
    <row r="343" spans="1:14" x14ac:dyDescent="0.3">
      <c r="A343" s="3">
        <v>340</v>
      </c>
      <c r="B343" s="13" t="s">
        <v>353</v>
      </c>
      <c r="C343" s="6">
        <v>203798.2</v>
      </c>
      <c r="D343" s="6">
        <v>37764.800000000003</v>
      </c>
      <c r="E343" s="6">
        <v>2264.52</v>
      </c>
      <c r="F343" s="6">
        <v>6176.59</v>
      </c>
      <c r="G343" s="6">
        <v>4432.01</v>
      </c>
      <c r="H343" s="6">
        <v>1192.29</v>
      </c>
      <c r="I343" s="6">
        <v>3039.78</v>
      </c>
      <c r="J343" s="6">
        <v>436.4</v>
      </c>
      <c r="K343" s="6">
        <v>82.74</v>
      </c>
      <c r="L343" s="6">
        <v>0</v>
      </c>
      <c r="M343" s="6">
        <v>0</v>
      </c>
      <c r="N343" s="15">
        <f t="shared" si="5"/>
        <v>259187.33</v>
      </c>
    </row>
    <row r="344" spans="1:14" x14ac:dyDescent="0.3">
      <c r="A344" s="3">
        <v>341</v>
      </c>
      <c r="B344" s="13" t="s">
        <v>354</v>
      </c>
      <c r="C344" s="6">
        <v>129597.37</v>
      </c>
      <c r="D344" s="6">
        <v>39734.769999999997</v>
      </c>
      <c r="E344" s="6">
        <v>1450.29</v>
      </c>
      <c r="F344" s="6">
        <v>3948.1</v>
      </c>
      <c r="G344" s="6">
        <v>609.15</v>
      </c>
      <c r="H344" s="6">
        <v>754.41</v>
      </c>
      <c r="I344" s="6">
        <v>1044.44</v>
      </c>
      <c r="J344" s="6">
        <v>332.4</v>
      </c>
      <c r="K344" s="6">
        <v>51.07</v>
      </c>
      <c r="L344" s="6">
        <v>2602</v>
      </c>
      <c r="M344" s="6">
        <v>0</v>
      </c>
      <c r="N344" s="15">
        <f t="shared" si="5"/>
        <v>180124</v>
      </c>
    </row>
    <row r="345" spans="1:14" x14ac:dyDescent="0.3">
      <c r="A345" s="3">
        <v>342</v>
      </c>
      <c r="B345" s="13" t="s">
        <v>355</v>
      </c>
      <c r="C345" s="6">
        <v>738351.27</v>
      </c>
      <c r="D345" s="6">
        <v>153376.54</v>
      </c>
      <c r="E345" s="6">
        <v>4918.09</v>
      </c>
      <c r="F345" s="6">
        <v>13356.3</v>
      </c>
      <c r="G345" s="6">
        <v>10197.56</v>
      </c>
      <c r="H345" s="6">
        <v>4490.0600000000004</v>
      </c>
      <c r="I345" s="6">
        <v>10170.67</v>
      </c>
      <c r="J345" s="6">
        <v>626.76</v>
      </c>
      <c r="K345" s="6">
        <v>386.5</v>
      </c>
      <c r="L345" s="6">
        <v>0</v>
      </c>
      <c r="M345" s="6">
        <v>0</v>
      </c>
      <c r="N345" s="15">
        <f t="shared" si="5"/>
        <v>935873.75000000023</v>
      </c>
    </row>
    <row r="346" spans="1:14" x14ac:dyDescent="0.3">
      <c r="A346" s="3">
        <v>343</v>
      </c>
      <c r="B346" s="13" t="s">
        <v>356</v>
      </c>
      <c r="C346" s="6">
        <v>284834.57</v>
      </c>
      <c r="D346" s="6">
        <v>86813.39</v>
      </c>
      <c r="E346" s="6">
        <v>2704.3500000000004</v>
      </c>
      <c r="F346" s="6">
        <v>6870.67</v>
      </c>
      <c r="G346" s="6">
        <v>5031.16</v>
      </c>
      <c r="H346" s="6">
        <v>1756.1</v>
      </c>
      <c r="I346" s="6">
        <v>4233.3500000000004</v>
      </c>
      <c r="J346" s="6">
        <v>489.58</v>
      </c>
      <c r="K346" s="6">
        <v>142.57</v>
      </c>
      <c r="L346" s="6">
        <v>0</v>
      </c>
      <c r="M346" s="6">
        <v>0</v>
      </c>
      <c r="N346" s="15">
        <f t="shared" si="5"/>
        <v>392875.73999999993</v>
      </c>
    </row>
    <row r="347" spans="1:14" x14ac:dyDescent="0.3">
      <c r="A347" s="3">
        <v>344</v>
      </c>
      <c r="B347" s="13" t="s">
        <v>357</v>
      </c>
      <c r="C347" s="6">
        <v>309344.18</v>
      </c>
      <c r="D347" s="6">
        <v>102216.4</v>
      </c>
      <c r="E347" s="6">
        <v>2973.6000000000004</v>
      </c>
      <c r="F347" s="6">
        <v>7922.67</v>
      </c>
      <c r="G347" s="6">
        <v>7205.66</v>
      </c>
      <c r="H347" s="6">
        <v>1854.41</v>
      </c>
      <c r="I347" s="6">
        <v>5032.5200000000004</v>
      </c>
      <c r="J347" s="6">
        <v>564.73</v>
      </c>
      <c r="K347" s="6">
        <v>142.22</v>
      </c>
      <c r="L347" s="6">
        <v>0</v>
      </c>
      <c r="M347" s="6">
        <v>0</v>
      </c>
      <c r="N347" s="15">
        <f t="shared" si="5"/>
        <v>437256.38999999984</v>
      </c>
    </row>
    <row r="348" spans="1:14" x14ac:dyDescent="0.3">
      <c r="A348" s="3">
        <v>345</v>
      </c>
      <c r="B348" s="13" t="s">
        <v>358</v>
      </c>
      <c r="C348" s="6">
        <v>394476.4</v>
      </c>
      <c r="D348" s="6">
        <v>54117.56</v>
      </c>
      <c r="E348" s="6">
        <v>3608.79</v>
      </c>
      <c r="F348" s="6">
        <v>9161.18</v>
      </c>
      <c r="G348" s="6">
        <v>10675.68</v>
      </c>
      <c r="H348" s="6">
        <v>2436.9499999999998</v>
      </c>
      <c r="I348" s="6">
        <v>7325.42</v>
      </c>
      <c r="J348" s="6">
        <v>626.23</v>
      </c>
      <c r="K348" s="6">
        <v>200.77</v>
      </c>
      <c r="L348" s="6">
        <v>0</v>
      </c>
      <c r="M348" s="6">
        <v>0</v>
      </c>
      <c r="N348" s="15">
        <f t="shared" si="5"/>
        <v>482628.98</v>
      </c>
    </row>
    <row r="349" spans="1:14" x14ac:dyDescent="0.3">
      <c r="A349" s="3">
        <v>346</v>
      </c>
      <c r="B349" s="13" t="s">
        <v>359</v>
      </c>
      <c r="C349" s="6">
        <v>311996.36</v>
      </c>
      <c r="D349" s="6">
        <v>53029.54</v>
      </c>
      <c r="E349" s="6">
        <v>2531.9300000000003</v>
      </c>
      <c r="F349" s="6">
        <v>6186.51</v>
      </c>
      <c r="G349" s="6">
        <v>3916.38</v>
      </c>
      <c r="H349" s="6">
        <v>1967.05</v>
      </c>
      <c r="I349" s="6">
        <v>4249.1400000000003</v>
      </c>
      <c r="J349" s="6">
        <v>410.98</v>
      </c>
      <c r="K349" s="6">
        <v>172.38</v>
      </c>
      <c r="L349" s="6">
        <v>13177</v>
      </c>
      <c r="M349" s="6">
        <v>0</v>
      </c>
      <c r="N349" s="15">
        <f t="shared" si="5"/>
        <v>397637.26999999996</v>
      </c>
    </row>
    <row r="350" spans="1:14" x14ac:dyDescent="0.3">
      <c r="A350" s="3">
        <v>347</v>
      </c>
      <c r="B350" s="13" t="s">
        <v>360</v>
      </c>
      <c r="C350" s="6">
        <v>383190.21</v>
      </c>
      <c r="D350" s="6">
        <v>93571.75</v>
      </c>
      <c r="E350" s="6">
        <v>3461.4300000000003</v>
      </c>
      <c r="F350" s="6">
        <v>8433.41</v>
      </c>
      <c r="G350" s="6">
        <v>10645.2</v>
      </c>
      <c r="H350" s="6">
        <v>2416.66</v>
      </c>
      <c r="I350" s="6">
        <v>7436.25</v>
      </c>
      <c r="J350" s="6">
        <v>588.16</v>
      </c>
      <c r="K350" s="6">
        <v>206.92</v>
      </c>
      <c r="L350" s="6">
        <v>10280</v>
      </c>
      <c r="M350" s="6">
        <v>0</v>
      </c>
      <c r="N350" s="15">
        <f t="shared" si="5"/>
        <v>520229.98999999993</v>
      </c>
    </row>
    <row r="351" spans="1:14" x14ac:dyDescent="0.3">
      <c r="A351" s="3">
        <v>348</v>
      </c>
      <c r="B351" s="13" t="s">
        <v>361</v>
      </c>
      <c r="C351" s="6">
        <v>910098.31</v>
      </c>
      <c r="D351" s="6">
        <v>359082.56</v>
      </c>
      <c r="E351" s="6">
        <v>7874.74</v>
      </c>
      <c r="F351" s="6">
        <v>19290.939999999999</v>
      </c>
      <c r="G351" s="6">
        <v>21017.27</v>
      </c>
      <c r="H351" s="6">
        <v>5728.84</v>
      </c>
      <c r="I351" s="6">
        <v>15925.09</v>
      </c>
      <c r="J351" s="6">
        <v>1301.9100000000001</v>
      </c>
      <c r="K351" s="6">
        <v>493.98</v>
      </c>
      <c r="L351" s="6">
        <v>0</v>
      </c>
      <c r="M351" s="6">
        <v>0</v>
      </c>
      <c r="N351" s="15">
        <f t="shared" si="5"/>
        <v>1340813.6400000001</v>
      </c>
    </row>
    <row r="352" spans="1:14" x14ac:dyDescent="0.3">
      <c r="A352" s="3">
        <v>349</v>
      </c>
      <c r="B352" s="13" t="s">
        <v>362</v>
      </c>
      <c r="C352" s="6">
        <v>223996.18</v>
      </c>
      <c r="D352" s="6">
        <v>43565.279999999999</v>
      </c>
      <c r="E352" s="6">
        <v>2299.64</v>
      </c>
      <c r="F352" s="6">
        <v>6027.69</v>
      </c>
      <c r="G352" s="6">
        <v>5574.51</v>
      </c>
      <c r="H352" s="6">
        <v>1353.38</v>
      </c>
      <c r="I352" s="6">
        <v>3805.72</v>
      </c>
      <c r="J352" s="6">
        <v>419.09</v>
      </c>
      <c r="K352" s="6">
        <v>103.47</v>
      </c>
      <c r="L352" s="6">
        <v>0</v>
      </c>
      <c r="M352" s="6">
        <v>0</v>
      </c>
      <c r="N352" s="15">
        <f t="shared" si="5"/>
        <v>287144.95999999996</v>
      </c>
    </row>
    <row r="353" spans="1:14" x14ac:dyDescent="0.3">
      <c r="A353" s="3">
        <v>350</v>
      </c>
      <c r="B353" s="13" t="s">
        <v>363</v>
      </c>
      <c r="C353" s="6">
        <v>2823069.11</v>
      </c>
      <c r="D353" s="6">
        <v>492148.46</v>
      </c>
      <c r="E353" s="6">
        <v>18579.439999999999</v>
      </c>
      <c r="F353" s="6">
        <v>35665.79</v>
      </c>
      <c r="G353" s="6">
        <v>41112.07</v>
      </c>
      <c r="H353" s="6">
        <v>19142.009999999998</v>
      </c>
      <c r="I353" s="6">
        <v>47102.89</v>
      </c>
      <c r="J353" s="6">
        <v>2686.16</v>
      </c>
      <c r="K353" s="6">
        <v>1924.44</v>
      </c>
      <c r="L353" s="6">
        <v>454478</v>
      </c>
      <c r="M353" s="6">
        <v>0</v>
      </c>
      <c r="N353" s="15">
        <f t="shared" si="5"/>
        <v>3935908.3699999996</v>
      </c>
    </row>
    <row r="354" spans="1:14" x14ac:dyDescent="0.3">
      <c r="A354" s="3">
        <v>351</v>
      </c>
      <c r="B354" s="13" t="s">
        <v>364</v>
      </c>
      <c r="C354" s="6">
        <v>317969.93</v>
      </c>
      <c r="D354" s="6">
        <v>120960.65</v>
      </c>
      <c r="E354" s="6">
        <v>3013.98</v>
      </c>
      <c r="F354" s="6">
        <v>7508.09</v>
      </c>
      <c r="G354" s="6">
        <v>7148.63</v>
      </c>
      <c r="H354" s="6">
        <v>1982.9</v>
      </c>
      <c r="I354" s="6">
        <v>5377.78</v>
      </c>
      <c r="J354" s="6">
        <v>519.51</v>
      </c>
      <c r="K354" s="6">
        <v>164.57</v>
      </c>
      <c r="L354" s="6">
        <v>0</v>
      </c>
      <c r="M354" s="6">
        <v>0</v>
      </c>
      <c r="N354" s="15">
        <f t="shared" si="5"/>
        <v>464646.04000000004</v>
      </c>
    </row>
    <row r="355" spans="1:14" x14ac:dyDescent="0.3">
      <c r="A355" s="3">
        <v>352</v>
      </c>
      <c r="B355" s="13" t="s">
        <v>365</v>
      </c>
      <c r="C355" s="6">
        <v>418430.69</v>
      </c>
      <c r="D355" s="6">
        <v>59358.2</v>
      </c>
      <c r="E355" s="6">
        <v>3667.6100000000006</v>
      </c>
      <c r="F355" s="6">
        <v>8714.0400000000009</v>
      </c>
      <c r="G355" s="6">
        <v>13077</v>
      </c>
      <c r="H355" s="6">
        <v>2670.13</v>
      </c>
      <c r="I355" s="6">
        <v>8606.48</v>
      </c>
      <c r="J355" s="6">
        <v>609.03</v>
      </c>
      <c r="K355" s="6">
        <v>234.65</v>
      </c>
      <c r="L355" s="6">
        <v>0</v>
      </c>
      <c r="M355" s="6">
        <v>0</v>
      </c>
      <c r="N355" s="15">
        <f t="shared" si="5"/>
        <v>515367.83</v>
      </c>
    </row>
    <row r="356" spans="1:14" x14ac:dyDescent="0.3">
      <c r="A356" s="3">
        <v>353</v>
      </c>
      <c r="B356" s="13" t="s">
        <v>366</v>
      </c>
      <c r="C356" s="6">
        <v>270704.96999999997</v>
      </c>
      <c r="D356" s="6">
        <v>125835.85</v>
      </c>
      <c r="E356" s="6">
        <v>2588.6</v>
      </c>
      <c r="F356" s="6">
        <v>6583.28</v>
      </c>
      <c r="G356" s="6">
        <v>6111</v>
      </c>
      <c r="H356" s="6">
        <v>1667.97</v>
      </c>
      <c r="I356" s="6">
        <v>4521.07</v>
      </c>
      <c r="J356" s="6">
        <v>461.68</v>
      </c>
      <c r="K356" s="6">
        <v>135.18</v>
      </c>
      <c r="L356" s="6">
        <v>0</v>
      </c>
      <c r="M356" s="6">
        <v>0</v>
      </c>
      <c r="N356" s="15">
        <f t="shared" si="5"/>
        <v>418609.59999999992</v>
      </c>
    </row>
    <row r="357" spans="1:14" x14ac:dyDescent="0.3">
      <c r="A357" s="3">
        <v>354</v>
      </c>
      <c r="B357" s="13" t="s">
        <v>367</v>
      </c>
      <c r="C357" s="6">
        <v>114287.61</v>
      </c>
      <c r="D357" s="6">
        <v>48604.44</v>
      </c>
      <c r="E357" s="6">
        <v>1637.91</v>
      </c>
      <c r="F357" s="6">
        <v>4843.3599999999997</v>
      </c>
      <c r="G357" s="6">
        <v>1241.77</v>
      </c>
      <c r="H357" s="6">
        <v>600.66999999999996</v>
      </c>
      <c r="I357" s="6">
        <v>881.84</v>
      </c>
      <c r="J357" s="6">
        <v>334.99</v>
      </c>
      <c r="K357" s="6">
        <v>25.88</v>
      </c>
      <c r="L357" s="6">
        <v>5140</v>
      </c>
      <c r="M357" s="6">
        <v>0</v>
      </c>
      <c r="N357" s="15">
        <f t="shared" si="5"/>
        <v>177598.46999999997</v>
      </c>
    </row>
    <row r="358" spans="1:14" x14ac:dyDescent="0.3">
      <c r="A358" s="3">
        <v>355</v>
      </c>
      <c r="B358" s="13" t="s">
        <v>368</v>
      </c>
      <c r="C358" s="6">
        <v>118922.65</v>
      </c>
      <c r="D358" s="6">
        <v>45480</v>
      </c>
      <c r="E358" s="6">
        <v>1611.76</v>
      </c>
      <c r="F358" s="6">
        <v>4689.95</v>
      </c>
      <c r="G358" s="6">
        <v>1747.06</v>
      </c>
      <c r="H358" s="6">
        <v>642.41999999999996</v>
      </c>
      <c r="I358" s="6">
        <v>1183.96</v>
      </c>
      <c r="J358" s="6">
        <v>325.08999999999997</v>
      </c>
      <c r="K358" s="6">
        <v>32.19</v>
      </c>
      <c r="L358" s="6">
        <v>0</v>
      </c>
      <c r="M358" s="6">
        <v>0</v>
      </c>
      <c r="N358" s="15">
        <f t="shared" si="5"/>
        <v>174635.08000000002</v>
      </c>
    </row>
    <row r="359" spans="1:14" x14ac:dyDescent="0.3">
      <c r="A359" s="3">
        <v>356</v>
      </c>
      <c r="B359" s="13" t="s">
        <v>369</v>
      </c>
      <c r="C359" s="6">
        <v>485442.44</v>
      </c>
      <c r="D359" s="6">
        <v>84592.37</v>
      </c>
      <c r="E359" s="6">
        <v>3915.43</v>
      </c>
      <c r="F359" s="6">
        <v>8689.1200000000008</v>
      </c>
      <c r="G359" s="6">
        <v>5518.23</v>
      </c>
      <c r="H359" s="6">
        <v>3182.81</v>
      </c>
      <c r="I359" s="6">
        <v>6841.22</v>
      </c>
      <c r="J359" s="6">
        <v>587.84</v>
      </c>
      <c r="K359" s="6">
        <v>296.67</v>
      </c>
      <c r="L359" s="6">
        <v>25391</v>
      </c>
      <c r="M359" s="6">
        <v>0</v>
      </c>
      <c r="N359" s="15">
        <f t="shared" si="5"/>
        <v>624457.13000000012</v>
      </c>
    </row>
    <row r="360" spans="1:14" x14ac:dyDescent="0.3">
      <c r="A360" s="3">
        <v>357</v>
      </c>
      <c r="B360" s="13" t="s">
        <v>370</v>
      </c>
      <c r="C360" s="6">
        <v>218266.96</v>
      </c>
      <c r="D360" s="6">
        <v>58048.43</v>
      </c>
      <c r="E360" s="6">
        <v>2205.89</v>
      </c>
      <c r="F360" s="6">
        <v>5832.53</v>
      </c>
      <c r="G360" s="6">
        <v>2150.13</v>
      </c>
      <c r="H360" s="6">
        <v>1309.94</v>
      </c>
      <c r="I360" s="6">
        <v>2404.39</v>
      </c>
      <c r="J360" s="6">
        <v>431.13</v>
      </c>
      <c r="K360" s="6">
        <v>99.09</v>
      </c>
      <c r="L360" s="6">
        <v>4158</v>
      </c>
      <c r="M360" s="6">
        <v>0</v>
      </c>
      <c r="N360" s="15">
        <f t="shared" si="5"/>
        <v>294906.49000000011</v>
      </c>
    </row>
    <row r="361" spans="1:14" x14ac:dyDescent="0.3">
      <c r="A361" s="3">
        <v>358</v>
      </c>
      <c r="B361" s="13" t="s">
        <v>371</v>
      </c>
      <c r="C361" s="6">
        <v>336660.66</v>
      </c>
      <c r="D361" s="6">
        <v>101191.84</v>
      </c>
      <c r="E361" s="6">
        <v>3336.48</v>
      </c>
      <c r="F361" s="6">
        <v>8755.2999999999993</v>
      </c>
      <c r="G361" s="6">
        <v>4979.24</v>
      </c>
      <c r="H361" s="6">
        <v>2034.91</v>
      </c>
      <c r="I361" s="6">
        <v>4426.6000000000004</v>
      </c>
      <c r="J361" s="6">
        <v>611.16999999999996</v>
      </c>
      <c r="K361" s="6">
        <v>157.41999999999999</v>
      </c>
      <c r="L361" s="6">
        <v>0</v>
      </c>
      <c r="M361" s="6">
        <v>0</v>
      </c>
      <c r="N361" s="15">
        <f t="shared" si="5"/>
        <v>462153.61999999988</v>
      </c>
    </row>
    <row r="362" spans="1:14" x14ac:dyDescent="0.3">
      <c r="A362" s="3">
        <v>359</v>
      </c>
      <c r="B362" s="13" t="s">
        <v>372</v>
      </c>
      <c r="C362" s="6">
        <v>222749.75</v>
      </c>
      <c r="D362" s="6">
        <v>59115.26</v>
      </c>
      <c r="E362" s="6">
        <v>2135.2400000000002</v>
      </c>
      <c r="F362" s="6">
        <v>5435.44</v>
      </c>
      <c r="G362" s="6">
        <v>1632.78</v>
      </c>
      <c r="H362" s="6">
        <v>1371.91</v>
      </c>
      <c r="I362" s="6">
        <v>2381.88</v>
      </c>
      <c r="J362" s="6">
        <v>382.3</v>
      </c>
      <c r="K362" s="6">
        <v>110.96</v>
      </c>
      <c r="L362" s="6">
        <v>0</v>
      </c>
      <c r="M362" s="6">
        <v>0</v>
      </c>
      <c r="N362" s="15">
        <f t="shared" si="5"/>
        <v>295315.52</v>
      </c>
    </row>
    <row r="363" spans="1:14" x14ac:dyDescent="0.3">
      <c r="A363" s="3">
        <v>360</v>
      </c>
      <c r="B363" s="13" t="s">
        <v>373</v>
      </c>
      <c r="C363" s="6">
        <v>409433.4</v>
      </c>
      <c r="D363" s="6">
        <v>117130</v>
      </c>
      <c r="E363" s="6">
        <v>4092.37</v>
      </c>
      <c r="F363" s="6">
        <v>10808.03</v>
      </c>
      <c r="G363" s="6">
        <v>10139.879999999999</v>
      </c>
      <c r="H363" s="6">
        <v>2463.62</v>
      </c>
      <c r="I363" s="6">
        <v>6921.23</v>
      </c>
      <c r="J363" s="6">
        <v>766.32</v>
      </c>
      <c r="K363" s="6">
        <v>188.18</v>
      </c>
      <c r="L363" s="6">
        <v>0</v>
      </c>
      <c r="M363" s="6">
        <v>0</v>
      </c>
      <c r="N363" s="15">
        <f t="shared" si="5"/>
        <v>561943.03</v>
      </c>
    </row>
    <row r="364" spans="1:14" x14ac:dyDescent="0.3">
      <c r="A364" s="3">
        <v>361</v>
      </c>
      <c r="B364" s="13" t="s">
        <v>374</v>
      </c>
      <c r="C364" s="6">
        <v>148571.01</v>
      </c>
      <c r="D364" s="6">
        <v>60196.05</v>
      </c>
      <c r="E364" s="6">
        <v>2004.92</v>
      </c>
      <c r="F364" s="6">
        <v>5843.58</v>
      </c>
      <c r="G364" s="6">
        <v>2123.59</v>
      </c>
      <c r="H364" s="6">
        <v>801.77</v>
      </c>
      <c r="I364" s="6">
        <v>1450.05</v>
      </c>
      <c r="J364" s="6">
        <v>410.24</v>
      </c>
      <c r="K364" s="6">
        <v>39.99</v>
      </c>
      <c r="L364" s="6">
        <v>0</v>
      </c>
      <c r="M364" s="6">
        <v>0</v>
      </c>
      <c r="N364" s="15">
        <f t="shared" si="5"/>
        <v>221441.19999999995</v>
      </c>
    </row>
    <row r="365" spans="1:14" x14ac:dyDescent="0.3">
      <c r="A365" s="3">
        <v>362</v>
      </c>
      <c r="B365" s="13" t="s">
        <v>375</v>
      </c>
      <c r="C365" s="6">
        <v>233510.1</v>
      </c>
      <c r="D365" s="6">
        <v>73670.53</v>
      </c>
      <c r="E365" s="6">
        <v>2307.1499999999996</v>
      </c>
      <c r="F365" s="6">
        <v>6200.99</v>
      </c>
      <c r="G365" s="6">
        <v>3778.88</v>
      </c>
      <c r="H365" s="6">
        <v>1391.5</v>
      </c>
      <c r="I365" s="6">
        <v>3135.24</v>
      </c>
      <c r="J365" s="6">
        <v>429.09</v>
      </c>
      <c r="K365" s="6">
        <v>104.68</v>
      </c>
      <c r="L365" s="6">
        <v>0</v>
      </c>
      <c r="M365" s="6">
        <v>0</v>
      </c>
      <c r="N365" s="15">
        <f t="shared" si="5"/>
        <v>324528.16000000003</v>
      </c>
    </row>
    <row r="366" spans="1:14" x14ac:dyDescent="0.3">
      <c r="A366" s="3">
        <v>363</v>
      </c>
      <c r="B366" s="13" t="s">
        <v>376</v>
      </c>
      <c r="C366" s="6">
        <v>293070.21999999997</v>
      </c>
      <c r="D366" s="6">
        <v>107693.54</v>
      </c>
      <c r="E366" s="6">
        <v>2851.85</v>
      </c>
      <c r="F366" s="6">
        <v>7341.41</v>
      </c>
      <c r="G366" s="6">
        <v>6718.45</v>
      </c>
      <c r="H366" s="6">
        <v>1791.68</v>
      </c>
      <c r="I366" s="6">
        <v>4899.92</v>
      </c>
      <c r="J366" s="6">
        <v>527.89</v>
      </c>
      <c r="K366" s="6">
        <v>142.26</v>
      </c>
      <c r="L366" s="6">
        <v>13079</v>
      </c>
      <c r="M366" s="6">
        <v>0</v>
      </c>
      <c r="N366" s="15">
        <f t="shared" si="5"/>
        <v>438116.21999999991</v>
      </c>
    </row>
    <row r="367" spans="1:14" x14ac:dyDescent="0.3">
      <c r="A367" s="3">
        <v>364</v>
      </c>
      <c r="B367" s="13" t="s">
        <v>377</v>
      </c>
      <c r="C367" s="6">
        <v>1628695</v>
      </c>
      <c r="D367" s="6">
        <v>520041.96</v>
      </c>
      <c r="E367" s="6">
        <v>12307.87</v>
      </c>
      <c r="F367" s="6">
        <v>28065.07</v>
      </c>
      <c r="G367" s="6">
        <v>47454.54</v>
      </c>
      <c r="H367" s="6">
        <v>10553.54</v>
      </c>
      <c r="I367" s="6">
        <v>33947.26</v>
      </c>
      <c r="J367" s="6">
        <v>1839.05</v>
      </c>
      <c r="K367" s="6">
        <v>977.92</v>
      </c>
      <c r="L367" s="6">
        <v>73412</v>
      </c>
      <c r="M367" s="6">
        <v>0</v>
      </c>
      <c r="N367" s="15">
        <f t="shared" si="5"/>
        <v>2357294.2099999995</v>
      </c>
    </row>
    <row r="368" spans="1:14" x14ac:dyDescent="0.3">
      <c r="A368" s="3">
        <v>365</v>
      </c>
      <c r="B368" s="13" t="s">
        <v>378</v>
      </c>
      <c r="C368" s="6">
        <v>197036.16</v>
      </c>
      <c r="D368" s="6">
        <v>54753.01</v>
      </c>
      <c r="E368" s="6">
        <v>1819.97</v>
      </c>
      <c r="F368" s="6">
        <v>4571.5200000000004</v>
      </c>
      <c r="G368" s="6">
        <v>2674.8</v>
      </c>
      <c r="H368" s="6">
        <v>1222.9100000000001</v>
      </c>
      <c r="I368" s="6">
        <v>2646.16</v>
      </c>
      <c r="J368" s="6">
        <v>328.28</v>
      </c>
      <c r="K368" s="6">
        <v>101.13</v>
      </c>
      <c r="L368" s="6">
        <v>0</v>
      </c>
      <c r="M368" s="6">
        <v>0</v>
      </c>
      <c r="N368" s="15">
        <f t="shared" si="5"/>
        <v>265153.94</v>
      </c>
    </row>
    <row r="369" spans="1:14" x14ac:dyDescent="0.3">
      <c r="A369" s="3">
        <v>366</v>
      </c>
      <c r="B369" s="13" t="s">
        <v>379</v>
      </c>
      <c r="C369" s="6">
        <v>578615.30000000005</v>
      </c>
      <c r="D369" s="6">
        <v>208945.33</v>
      </c>
      <c r="E369" s="6">
        <v>4832.29</v>
      </c>
      <c r="F369" s="6">
        <v>12103.67</v>
      </c>
      <c r="G369" s="6">
        <v>9462.9</v>
      </c>
      <c r="H369" s="6">
        <v>3592.7</v>
      </c>
      <c r="I369" s="6">
        <v>8434.86</v>
      </c>
      <c r="J369" s="6">
        <v>967.67</v>
      </c>
      <c r="K369" s="6">
        <v>303.42</v>
      </c>
      <c r="L369" s="6">
        <v>0</v>
      </c>
      <c r="M369" s="6">
        <v>0</v>
      </c>
      <c r="N369" s="15">
        <f t="shared" si="5"/>
        <v>827258.14000000013</v>
      </c>
    </row>
    <row r="370" spans="1:14" x14ac:dyDescent="0.3">
      <c r="A370" s="3">
        <v>367</v>
      </c>
      <c r="B370" s="13" t="s">
        <v>380</v>
      </c>
      <c r="C370" s="6">
        <v>440901.4</v>
      </c>
      <c r="D370" s="6">
        <v>116064.85</v>
      </c>
      <c r="E370" s="6">
        <v>4027.3300000000004</v>
      </c>
      <c r="F370" s="6">
        <v>10006.530000000001</v>
      </c>
      <c r="G370" s="6">
        <v>11933.9</v>
      </c>
      <c r="H370" s="6">
        <v>2753.74</v>
      </c>
      <c r="I370" s="6">
        <v>8196.7800000000007</v>
      </c>
      <c r="J370" s="6">
        <v>696.8</v>
      </c>
      <c r="K370" s="6">
        <v>231.22</v>
      </c>
      <c r="L370" s="6">
        <v>26544</v>
      </c>
      <c r="M370" s="6">
        <v>0</v>
      </c>
      <c r="N370" s="15">
        <f t="shared" si="5"/>
        <v>621356.55000000005</v>
      </c>
    </row>
    <row r="371" spans="1:14" x14ac:dyDescent="0.3">
      <c r="A371" s="3">
        <v>368</v>
      </c>
      <c r="B371" s="13" t="s">
        <v>381</v>
      </c>
      <c r="C371" s="6">
        <v>415635.34</v>
      </c>
      <c r="D371" s="6">
        <v>173916.44</v>
      </c>
      <c r="E371" s="6">
        <v>5044.83</v>
      </c>
      <c r="F371" s="6">
        <v>14259.12</v>
      </c>
      <c r="G371" s="6">
        <v>5258.37</v>
      </c>
      <c r="H371" s="6">
        <v>2346.85</v>
      </c>
      <c r="I371" s="6">
        <v>4321.63</v>
      </c>
      <c r="J371" s="6">
        <v>964.3</v>
      </c>
      <c r="K371" s="6">
        <v>143.88999999999999</v>
      </c>
      <c r="L371" s="6">
        <v>20665</v>
      </c>
      <c r="M371" s="6">
        <v>0</v>
      </c>
      <c r="N371" s="15">
        <f t="shared" si="5"/>
        <v>642555.77</v>
      </c>
    </row>
    <row r="372" spans="1:14" x14ac:dyDescent="0.3">
      <c r="A372" s="3">
        <v>369</v>
      </c>
      <c r="B372" s="13" t="s">
        <v>382</v>
      </c>
      <c r="C372" s="6">
        <v>252026.49</v>
      </c>
      <c r="D372" s="6">
        <v>75860.28</v>
      </c>
      <c r="E372" s="6">
        <v>2215.5099999999998</v>
      </c>
      <c r="F372" s="6">
        <v>5173.8900000000003</v>
      </c>
      <c r="G372" s="6">
        <v>5518.21</v>
      </c>
      <c r="H372" s="6">
        <v>1621.17</v>
      </c>
      <c r="I372" s="6">
        <v>4450.59</v>
      </c>
      <c r="J372" s="6">
        <v>364.48</v>
      </c>
      <c r="K372" s="6">
        <v>144.13</v>
      </c>
      <c r="L372" s="6">
        <v>18037</v>
      </c>
      <c r="M372" s="6">
        <v>0</v>
      </c>
      <c r="N372" s="15">
        <f t="shared" si="5"/>
        <v>365411.75000000006</v>
      </c>
    </row>
    <row r="373" spans="1:14" x14ac:dyDescent="0.3">
      <c r="A373" s="3">
        <v>370</v>
      </c>
      <c r="B373" s="13" t="s">
        <v>383</v>
      </c>
      <c r="C373" s="6">
        <v>175365.8</v>
      </c>
      <c r="D373" s="6">
        <v>57167.199999999997</v>
      </c>
      <c r="E373" s="6">
        <v>1660.01</v>
      </c>
      <c r="F373" s="6">
        <v>4535.6499999999996</v>
      </c>
      <c r="G373" s="6">
        <v>1662.07</v>
      </c>
      <c r="H373" s="6">
        <v>1038.1600000000001</v>
      </c>
      <c r="I373" s="6">
        <v>1888.67</v>
      </c>
      <c r="J373" s="6">
        <v>302.67</v>
      </c>
      <c r="K373" s="6">
        <v>78.09</v>
      </c>
      <c r="L373" s="6">
        <v>0</v>
      </c>
      <c r="M373" s="6">
        <v>0</v>
      </c>
      <c r="N373" s="15">
        <f t="shared" si="5"/>
        <v>243698.32000000004</v>
      </c>
    </row>
    <row r="374" spans="1:14" x14ac:dyDescent="0.3">
      <c r="A374" s="3">
        <v>371</v>
      </c>
      <c r="B374" s="13" t="s">
        <v>384</v>
      </c>
      <c r="C374" s="6">
        <v>210266.53</v>
      </c>
      <c r="D374" s="6">
        <v>62622.89</v>
      </c>
      <c r="E374" s="6">
        <v>2200.4</v>
      </c>
      <c r="F374" s="6">
        <v>5899.95</v>
      </c>
      <c r="G374" s="6">
        <v>2527.2399999999998</v>
      </c>
      <c r="H374" s="6">
        <v>1250.4000000000001</v>
      </c>
      <c r="I374" s="6">
        <v>2429.14</v>
      </c>
      <c r="J374" s="6">
        <v>411.46</v>
      </c>
      <c r="K374" s="6">
        <v>91.96</v>
      </c>
      <c r="L374" s="6">
        <v>11584</v>
      </c>
      <c r="M374" s="6">
        <v>0</v>
      </c>
      <c r="N374" s="15">
        <f t="shared" si="5"/>
        <v>299283.97000000009</v>
      </c>
    </row>
    <row r="375" spans="1:14" x14ac:dyDescent="0.3">
      <c r="A375" s="3">
        <v>372</v>
      </c>
      <c r="B375" s="13" t="s">
        <v>385</v>
      </c>
      <c r="C375" s="6">
        <v>201036.06</v>
      </c>
      <c r="D375" s="6">
        <v>65809.649999999994</v>
      </c>
      <c r="E375" s="6">
        <v>2472.94</v>
      </c>
      <c r="F375" s="6">
        <v>7092.24</v>
      </c>
      <c r="G375" s="6">
        <v>3430.69</v>
      </c>
      <c r="H375" s="6">
        <v>1117.8800000000001</v>
      </c>
      <c r="I375" s="6">
        <v>2331.77</v>
      </c>
      <c r="J375" s="6">
        <v>494.87</v>
      </c>
      <c r="K375" s="6">
        <v>64.989999999999995</v>
      </c>
      <c r="L375" s="6">
        <v>0</v>
      </c>
      <c r="M375" s="6">
        <v>0</v>
      </c>
      <c r="N375" s="15">
        <f t="shared" si="5"/>
        <v>283851.08999999997</v>
      </c>
    </row>
    <row r="376" spans="1:14" x14ac:dyDescent="0.3">
      <c r="A376" s="3">
        <v>373</v>
      </c>
      <c r="B376" s="13" t="s">
        <v>386</v>
      </c>
      <c r="C376" s="6">
        <v>92467.29</v>
      </c>
      <c r="D376" s="6">
        <v>37086.6</v>
      </c>
      <c r="E376" s="6">
        <v>1359.7299999999998</v>
      </c>
      <c r="F376" s="6">
        <v>4046.69</v>
      </c>
      <c r="G376" s="6">
        <v>1033.8699999999999</v>
      </c>
      <c r="H376" s="6">
        <v>480.02</v>
      </c>
      <c r="I376" s="6">
        <v>700.64</v>
      </c>
      <c r="J376" s="6">
        <v>280.52999999999997</v>
      </c>
      <c r="K376" s="6">
        <v>19.05</v>
      </c>
      <c r="L376" s="6">
        <v>0</v>
      </c>
      <c r="M376" s="6">
        <v>0</v>
      </c>
      <c r="N376" s="15">
        <f t="shared" si="5"/>
        <v>137474.41999999995</v>
      </c>
    </row>
    <row r="377" spans="1:14" x14ac:dyDescent="0.3">
      <c r="A377" s="3">
        <v>374</v>
      </c>
      <c r="B377" s="13" t="s">
        <v>387</v>
      </c>
      <c r="C377" s="6">
        <v>185629.64</v>
      </c>
      <c r="D377" s="6">
        <v>41638.800000000003</v>
      </c>
      <c r="E377" s="6">
        <v>2001.98</v>
      </c>
      <c r="F377" s="6">
        <v>5324.81</v>
      </c>
      <c r="G377" s="6">
        <v>4307.55</v>
      </c>
      <c r="H377" s="6">
        <v>1108.2</v>
      </c>
      <c r="I377" s="6">
        <v>2916.77</v>
      </c>
      <c r="J377" s="6">
        <v>369.92</v>
      </c>
      <c r="K377" s="6">
        <v>81.36</v>
      </c>
      <c r="L377" s="6">
        <v>0</v>
      </c>
      <c r="M377" s="6">
        <v>0</v>
      </c>
      <c r="N377" s="15">
        <f t="shared" si="5"/>
        <v>243379.03</v>
      </c>
    </row>
    <row r="378" spans="1:14" x14ac:dyDescent="0.3">
      <c r="A378" s="3">
        <v>375</v>
      </c>
      <c r="B378" s="13" t="s">
        <v>388</v>
      </c>
      <c r="C378" s="6">
        <v>1614070.55</v>
      </c>
      <c r="D378" s="6">
        <v>337818.35</v>
      </c>
      <c r="E378" s="6">
        <v>9808.93</v>
      </c>
      <c r="F378" s="6">
        <v>18514.59</v>
      </c>
      <c r="G378" s="6">
        <v>32487.08</v>
      </c>
      <c r="H378" s="6">
        <v>10943.89</v>
      </c>
      <c r="I378" s="6">
        <v>30653.360000000001</v>
      </c>
      <c r="J378" s="6">
        <v>1237.72</v>
      </c>
      <c r="K378" s="6">
        <v>1112.7</v>
      </c>
      <c r="L378" s="6">
        <v>0</v>
      </c>
      <c r="M378" s="6">
        <v>0</v>
      </c>
      <c r="N378" s="15">
        <f t="shared" si="5"/>
        <v>2056647.17</v>
      </c>
    </row>
    <row r="379" spans="1:14" x14ac:dyDescent="0.3">
      <c r="A379" s="3">
        <v>376</v>
      </c>
      <c r="B379" s="13" t="s">
        <v>389</v>
      </c>
      <c r="C379" s="6">
        <v>92519.54</v>
      </c>
      <c r="D379" s="6">
        <v>36524.300000000003</v>
      </c>
      <c r="E379" s="6">
        <v>1169.3500000000001</v>
      </c>
      <c r="F379" s="6">
        <v>3322.03</v>
      </c>
      <c r="G379" s="6">
        <v>928.45</v>
      </c>
      <c r="H379" s="6">
        <v>516.73</v>
      </c>
      <c r="I379" s="6">
        <v>836.93</v>
      </c>
      <c r="J379" s="6">
        <v>231.08</v>
      </c>
      <c r="K379" s="6">
        <v>30.09</v>
      </c>
      <c r="L379" s="6">
        <v>0</v>
      </c>
      <c r="M379" s="6">
        <v>0</v>
      </c>
      <c r="N379" s="15">
        <f t="shared" si="5"/>
        <v>136078.5</v>
      </c>
    </row>
    <row r="380" spans="1:14" x14ac:dyDescent="0.3">
      <c r="A380" s="3">
        <v>377</v>
      </c>
      <c r="B380" s="13" t="s">
        <v>390</v>
      </c>
      <c r="C380" s="6">
        <v>944861.07</v>
      </c>
      <c r="D380" s="6">
        <v>254767</v>
      </c>
      <c r="E380" s="6">
        <v>8109.4500000000007</v>
      </c>
      <c r="F380" s="6">
        <v>19815.37</v>
      </c>
      <c r="G380" s="6">
        <v>28119.48</v>
      </c>
      <c r="H380" s="6">
        <v>5952.16</v>
      </c>
      <c r="I380" s="6">
        <v>18895.57</v>
      </c>
      <c r="J380" s="6">
        <v>1376.13</v>
      </c>
      <c r="K380" s="6">
        <v>514.27</v>
      </c>
      <c r="L380" s="6">
        <v>0</v>
      </c>
      <c r="M380" s="6">
        <v>0</v>
      </c>
      <c r="N380" s="15">
        <f t="shared" si="5"/>
        <v>1282410.4999999998</v>
      </c>
    </row>
    <row r="381" spans="1:14" x14ac:dyDescent="0.3">
      <c r="A381" s="3">
        <v>378</v>
      </c>
      <c r="B381" s="13" t="s">
        <v>391</v>
      </c>
      <c r="C381" s="6">
        <v>347649.52</v>
      </c>
      <c r="D381" s="6">
        <v>107395.3</v>
      </c>
      <c r="E381" s="6">
        <v>3113.68</v>
      </c>
      <c r="F381" s="6">
        <v>7737.99</v>
      </c>
      <c r="G381" s="6">
        <v>9481.34</v>
      </c>
      <c r="H381" s="6">
        <v>2171.16</v>
      </c>
      <c r="I381" s="6">
        <v>6581.62</v>
      </c>
      <c r="J381" s="6">
        <v>542.48</v>
      </c>
      <c r="K381" s="6">
        <v>183.08</v>
      </c>
      <c r="L381" s="6">
        <v>32665</v>
      </c>
      <c r="M381" s="6">
        <v>0</v>
      </c>
      <c r="N381" s="15">
        <f t="shared" si="5"/>
        <v>517521.17</v>
      </c>
    </row>
    <row r="382" spans="1:14" x14ac:dyDescent="0.3">
      <c r="A382" s="3">
        <v>379</v>
      </c>
      <c r="B382" s="13" t="s">
        <v>392</v>
      </c>
      <c r="C382" s="6">
        <v>330039.71999999997</v>
      </c>
      <c r="D382" s="6">
        <v>74853.84</v>
      </c>
      <c r="E382" s="6">
        <v>3031.39</v>
      </c>
      <c r="F382" s="6">
        <v>7434.84</v>
      </c>
      <c r="G382" s="6">
        <v>7531.06</v>
      </c>
      <c r="H382" s="6">
        <v>2074.59</v>
      </c>
      <c r="I382" s="6">
        <v>5706.07</v>
      </c>
      <c r="J382" s="6">
        <v>517.62</v>
      </c>
      <c r="K382" s="6">
        <v>176</v>
      </c>
      <c r="L382" s="6">
        <v>0</v>
      </c>
      <c r="M382" s="6">
        <v>0</v>
      </c>
      <c r="N382" s="15">
        <f t="shared" si="5"/>
        <v>431365.13</v>
      </c>
    </row>
    <row r="383" spans="1:14" x14ac:dyDescent="0.3">
      <c r="A383" s="3">
        <v>380</v>
      </c>
      <c r="B383" s="13" t="s">
        <v>393</v>
      </c>
      <c r="C383" s="6">
        <v>250481.66</v>
      </c>
      <c r="D383" s="6">
        <v>80273.84</v>
      </c>
      <c r="E383" s="6">
        <v>2269.1999999999998</v>
      </c>
      <c r="F383" s="6">
        <v>5435.13</v>
      </c>
      <c r="G383" s="6">
        <v>5645.02</v>
      </c>
      <c r="H383" s="6">
        <v>1592.88</v>
      </c>
      <c r="I383" s="6">
        <v>4406.8500000000004</v>
      </c>
      <c r="J383" s="6">
        <v>377.06</v>
      </c>
      <c r="K383" s="6">
        <v>138.27000000000001</v>
      </c>
      <c r="L383" s="6">
        <v>0</v>
      </c>
      <c r="M383" s="6">
        <v>0</v>
      </c>
      <c r="N383" s="15">
        <f t="shared" si="5"/>
        <v>350619.91000000003</v>
      </c>
    </row>
    <row r="384" spans="1:14" x14ac:dyDescent="0.3">
      <c r="A384" s="3">
        <v>381</v>
      </c>
      <c r="B384" s="13" t="s">
        <v>394</v>
      </c>
      <c r="C384" s="6">
        <v>299159.03000000003</v>
      </c>
      <c r="D384" s="6">
        <v>162541.51</v>
      </c>
      <c r="E384" s="6">
        <v>2567.9300000000003</v>
      </c>
      <c r="F384" s="6">
        <v>6288.06</v>
      </c>
      <c r="G384" s="6">
        <v>7383.56</v>
      </c>
      <c r="H384" s="6">
        <v>1883.4</v>
      </c>
      <c r="I384" s="6">
        <v>5484.47</v>
      </c>
      <c r="J384" s="6">
        <v>429.01</v>
      </c>
      <c r="K384" s="6">
        <v>162.63999999999999</v>
      </c>
      <c r="L384" s="6">
        <v>8874</v>
      </c>
      <c r="M384" s="6">
        <v>0</v>
      </c>
      <c r="N384" s="15">
        <f t="shared" si="5"/>
        <v>494773.61000000004</v>
      </c>
    </row>
    <row r="385" spans="1:14" x14ac:dyDescent="0.3">
      <c r="A385" s="3">
        <v>382</v>
      </c>
      <c r="B385" s="13" t="s">
        <v>395</v>
      </c>
      <c r="C385" s="6">
        <v>166005.82999999999</v>
      </c>
      <c r="D385" s="6">
        <v>65068.2</v>
      </c>
      <c r="E385" s="6">
        <v>1967.0800000000002</v>
      </c>
      <c r="F385" s="6">
        <v>5507.79</v>
      </c>
      <c r="G385" s="6">
        <v>3002.42</v>
      </c>
      <c r="H385" s="6">
        <v>946.89</v>
      </c>
      <c r="I385" s="6">
        <v>2123.6999999999998</v>
      </c>
      <c r="J385" s="6">
        <v>378.6</v>
      </c>
      <c r="K385" s="6">
        <v>60.23</v>
      </c>
      <c r="L385" s="6">
        <v>0</v>
      </c>
      <c r="M385" s="6">
        <v>0</v>
      </c>
      <c r="N385" s="15">
        <f t="shared" si="5"/>
        <v>245060.74000000002</v>
      </c>
    </row>
    <row r="386" spans="1:14" x14ac:dyDescent="0.3">
      <c r="A386" s="3">
        <v>383</v>
      </c>
      <c r="B386" s="13" t="s">
        <v>396</v>
      </c>
      <c r="C386" s="6">
        <v>113569.60000000001</v>
      </c>
      <c r="D386" s="6">
        <v>35413.11</v>
      </c>
      <c r="E386" s="6">
        <v>1399.35</v>
      </c>
      <c r="F386" s="6">
        <v>3937.9</v>
      </c>
      <c r="G386" s="6">
        <v>1505.76</v>
      </c>
      <c r="H386" s="6">
        <v>636.28</v>
      </c>
      <c r="I386" s="6">
        <v>1177.5</v>
      </c>
      <c r="J386" s="6">
        <v>338.84</v>
      </c>
      <c r="K386" s="6">
        <v>37.200000000000003</v>
      </c>
      <c r="L386" s="6">
        <v>0</v>
      </c>
      <c r="M386" s="6">
        <v>0</v>
      </c>
      <c r="N386" s="15">
        <f t="shared" si="5"/>
        <v>158015.54000000004</v>
      </c>
    </row>
    <row r="387" spans="1:14" x14ac:dyDescent="0.3">
      <c r="A387" s="3">
        <v>384</v>
      </c>
      <c r="B387" s="13" t="s">
        <v>397</v>
      </c>
      <c r="C387" s="6">
        <v>431739.94</v>
      </c>
      <c r="D387" s="6">
        <v>60591</v>
      </c>
      <c r="E387" s="6">
        <v>3942.5099999999998</v>
      </c>
      <c r="F387" s="6">
        <v>9772</v>
      </c>
      <c r="G387" s="6">
        <v>12292.05</v>
      </c>
      <c r="H387" s="6">
        <v>2699.72</v>
      </c>
      <c r="I387" s="6">
        <v>8343.02</v>
      </c>
      <c r="J387" s="6">
        <v>682.8</v>
      </c>
      <c r="K387" s="6">
        <v>227.13</v>
      </c>
      <c r="L387" s="6">
        <v>0</v>
      </c>
      <c r="M387" s="6">
        <v>0</v>
      </c>
      <c r="N387" s="15">
        <f t="shared" si="5"/>
        <v>530290.17000000004</v>
      </c>
    </row>
    <row r="388" spans="1:14" x14ac:dyDescent="0.3">
      <c r="A388" s="3">
        <v>385</v>
      </c>
      <c r="B388" s="13" t="s">
        <v>398</v>
      </c>
      <c r="C388" s="6">
        <v>11033329.970000001</v>
      </c>
      <c r="D388" s="6">
        <v>1269809.53</v>
      </c>
      <c r="E388" s="6">
        <v>70805.81</v>
      </c>
      <c r="F388" s="6">
        <v>154203.96</v>
      </c>
      <c r="G388" s="6">
        <v>249335.9</v>
      </c>
      <c r="H388" s="6">
        <v>72078.25</v>
      </c>
      <c r="I388" s="6">
        <v>208640.92</v>
      </c>
      <c r="J388" s="6">
        <v>11941.72</v>
      </c>
      <c r="K388" s="6">
        <v>6908.2</v>
      </c>
      <c r="L388" s="6">
        <v>0</v>
      </c>
      <c r="M388" s="6">
        <v>0</v>
      </c>
      <c r="N388" s="15">
        <f t="shared" ref="N388:N451" si="6">SUM(C388:M388)</f>
        <v>13077054.260000002</v>
      </c>
    </row>
    <row r="389" spans="1:14" x14ac:dyDescent="0.3">
      <c r="A389" s="3">
        <v>386</v>
      </c>
      <c r="B389" s="13" t="s">
        <v>399</v>
      </c>
      <c r="C389" s="6">
        <v>2030714.29</v>
      </c>
      <c r="D389" s="6">
        <v>274846.65999999997</v>
      </c>
      <c r="E389" s="6">
        <v>15992.12</v>
      </c>
      <c r="F389" s="6">
        <v>41611.07</v>
      </c>
      <c r="G389" s="6">
        <v>50044.18</v>
      </c>
      <c r="H389" s="6">
        <v>12444.48</v>
      </c>
      <c r="I389" s="6">
        <v>35422.58</v>
      </c>
      <c r="J389" s="6">
        <v>2813.18</v>
      </c>
      <c r="K389" s="6">
        <v>1044.73</v>
      </c>
      <c r="L389" s="6">
        <v>0</v>
      </c>
      <c r="M389" s="6">
        <v>0</v>
      </c>
      <c r="N389" s="15">
        <f t="shared" si="6"/>
        <v>2464933.2900000005</v>
      </c>
    </row>
    <row r="390" spans="1:14" x14ac:dyDescent="0.3">
      <c r="A390" s="3">
        <v>387</v>
      </c>
      <c r="B390" s="13" t="s">
        <v>400</v>
      </c>
      <c r="C390" s="6">
        <v>309629.84999999998</v>
      </c>
      <c r="D390" s="6">
        <v>109271.75</v>
      </c>
      <c r="E390" s="6">
        <v>2774.93</v>
      </c>
      <c r="F390" s="6">
        <v>7155.1</v>
      </c>
      <c r="G390" s="6">
        <v>7282.05</v>
      </c>
      <c r="H390" s="6">
        <v>1897.5</v>
      </c>
      <c r="I390" s="6">
        <v>5310.52</v>
      </c>
      <c r="J390" s="6">
        <v>499.04</v>
      </c>
      <c r="K390" s="6">
        <v>154.69</v>
      </c>
      <c r="L390" s="6">
        <v>0</v>
      </c>
      <c r="M390" s="6">
        <v>0</v>
      </c>
      <c r="N390" s="15">
        <f t="shared" si="6"/>
        <v>443975.42999999993</v>
      </c>
    </row>
    <row r="391" spans="1:14" x14ac:dyDescent="0.3">
      <c r="A391" s="3">
        <v>388</v>
      </c>
      <c r="B391" s="13" t="s">
        <v>401</v>
      </c>
      <c r="C391" s="6">
        <v>290504.17</v>
      </c>
      <c r="D391" s="6">
        <v>179790.48</v>
      </c>
      <c r="E391" s="6">
        <v>3002.29</v>
      </c>
      <c r="F391" s="6">
        <v>7900.76</v>
      </c>
      <c r="G391" s="6">
        <v>7274.65</v>
      </c>
      <c r="H391" s="6">
        <v>1749.7</v>
      </c>
      <c r="I391" s="6">
        <v>4883.8999999999996</v>
      </c>
      <c r="J391" s="6">
        <v>547.54</v>
      </c>
      <c r="K391" s="6">
        <v>132.79</v>
      </c>
      <c r="L391" s="6">
        <v>10300</v>
      </c>
      <c r="M391" s="6">
        <v>0</v>
      </c>
      <c r="N391" s="15">
        <f t="shared" si="6"/>
        <v>506086.28</v>
      </c>
    </row>
    <row r="392" spans="1:14" x14ac:dyDescent="0.3">
      <c r="A392" s="3">
        <v>389</v>
      </c>
      <c r="B392" s="13" t="s">
        <v>402</v>
      </c>
      <c r="C392" s="6">
        <v>183765.99</v>
      </c>
      <c r="D392" s="6">
        <v>75378.89</v>
      </c>
      <c r="E392" s="6">
        <v>2492.9899999999998</v>
      </c>
      <c r="F392" s="6">
        <v>7192.38</v>
      </c>
      <c r="G392" s="6">
        <v>2331.9499999999998</v>
      </c>
      <c r="H392" s="6">
        <v>1001.58</v>
      </c>
      <c r="I392" s="6">
        <v>1715.04</v>
      </c>
      <c r="J392" s="6">
        <v>502.27</v>
      </c>
      <c r="K392" s="6">
        <v>51.57</v>
      </c>
      <c r="L392" s="6">
        <v>46746</v>
      </c>
      <c r="M392" s="6">
        <v>0</v>
      </c>
      <c r="N392" s="15">
        <f t="shared" si="6"/>
        <v>321178.66000000003</v>
      </c>
    </row>
    <row r="393" spans="1:14" x14ac:dyDescent="0.3">
      <c r="A393" s="3">
        <v>390</v>
      </c>
      <c r="B393" s="13" t="s">
        <v>403</v>
      </c>
      <c r="C393" s="6">
        <v>7514737.4800000004</v>
      </c>
      <c r="D393" s="6">
        <v>923760.24</v>
      </c>
      <c r="E393" s="6">
        <v>47467.789999999994</v>
      </c>
      <c r="F393" s="6">
        <v>75350.11</v>
      </c>
      <c r="G393" s="6">
        <v>123538.37</v>
      </c>
      <c r="H393" s="6">
        <v>53005.75</v>
      </c>
      <c r="I393" s="6">
        <v>138645.29999999999</v>
      </c>
      <c r="J393" s="6">
        <v>6051.66</v>
      </c>
      <c r="K393" s="6">
        <v>5621.49</v>
      </c>
      <c r="L393" s="6">
        <v>0</v>
      </c>
      <c r="M393" s="6">
        <v>0</v>
      </c>
      <c r="N393" s="15">
        <f t="shared" si="6"/>
        <v>8888178.1899999995</v>
      </c>
    </row>
    <row r="394" spans="1:14" x14ac:dyDescent="0.3">
      <c r="A394" s="3">
        <v>391</v>
      </c>
      <c r="B394" s="13" t="s">
        <v>404</v>
      </c>
      <c r="C394" s="6">
        <v>353160.55</v>
      </c>
      <c r="D394" s="6">
        <v>104425.24</v>
      </c>
      <c r="E394" s="6">
        <v>3533.2</v>
      </c>
      <c r="F394" s="6">
        <v>9197.51</v>
      </c>
      <c r="G394" s="6">
        <v>8920</v>
      </c>
      <c r="H394" s="6">
        <v>2144.58</v>
      </c>
      <c r="I394" s="6">
        <v>5983.93</v>
      </c>
      <c r="J394" s="6">
        <v>642.23</v>
      </c>
      <c r="K394" s="6">
        <v>166.91</v>
      </c>
      <c r="L394" s="6">
        <v>6076</v>
      </c>
      <c r="M394" s="6">
        <v>0</v>
      </c>
      <c r="N394" s="15">
        <f t="shared" si="6"/>
        <v>494250.14999999997</v>
      </c>
    </row>
    <row r="395" spans="1:14" x14ac:dyDescent="0.3">
      <c r="A395" s="3">
        <v>392</v>
      </c>
      <c r="B395" s="13" t="s">
        <v>405</v>
      </c>
      <c r="C395" s="6">
        <v>646174.12</v>
      </c>
      <c r="D395" s="6">
        <v>216718.51</v>
      </c>
      <c r="E395" s="6">
        <v>5814.3499999999995</v>
      </c>
      <c r="F395" s="6">
        <v>14510.12</v>
      </c>
      <c r="G395" s="6">
        <v>17627.02</v>
      </c>
      <c r="H395" s="6">
        <v>4025.28</v>
      </c>
      <c r="I395" s="6">
        <v>12001.47</v>
      </c>
      <c r="J395" s="6">
        <v>1032.1600000000001</v>
      </c>
      <c r="K395" s="6">
        <v>337.46</v>
      </c>
      <c r="L395" s="6">
        <v>41619</v>
      </c>
      <c r="M395" s="6">
        <v>0</v>
      </c>
      <c r="N395" s="15">
        <f t="shared" si="6"/>
        <v>959859.49</v>
      </c>
    </row>
    <row r="396" spans="1:14" x14ac:dyDescent="0.3">
      <c r="A396" s="3">
        <v>393</v>
      </c>
      <c r="B396" s="13" t="s">
        <v>406</v>
      </c>
      <c r="C396" s="6">
        <v>426237.82</v>
      </c>
      <c r="D396" s="6">
        <v>106044.07</v>
      </c>
      <c r="E396" s="6">
        <v>3756.58</v>
      </c>
      <c r="F396" s="6">
        <v>9202.2800000000007</v>
      </c>
      <c r="G396" s="6">
        <v>10639.54</v>
      </c>
      <c r="H396" s="6">
        <v>2681.92</v>
      </c>
      <c r="I396" s="6">
        <v>7771.92</v>
      </c>
      <c r="J396" s="6">
        <v>633.82000000000005</v>
      </c>
      <c r="K396" s="6">
        <v>230.04</v>
      </c>
      <c r="L396" s="6">
        <v>35385</v>
      </c>
      <c r="M396" s="6">
        <v>0</v>
      </c>
      <c r="N396" s="15">
        <f t="shared" si="6"/>
        <v>602582.99000000011</v>
      </c>
    </row>
    <row r="397" spans="1:14" x14ac:dyDescent="0.3">
      <c r="A397" s="3">
        <v>394</v>
      </c>
      <c r="B397" s="13" t="s">
        <v>407</v>
      </c>
      <c r="C397" s="6">
        <v>275163.63</v>
      </c>
      <c r="D397" s="6">
        <v>38963.599999999999</v>
      </c>
      <c r="E397" s="6">
        <v>2560.8300000000004</v>
      </c>
      <c r="F397" s="6">
        <v>6369.04</v>
      </c>
      <c r="G397" s="6">
        <v>7149.25</v>
      </c>
      <c r="H397" s="6">
        <v>1715.97</v>
      </c>
      <c r="I397" s="6">
        <v>5030.9799999999996</v>
      </c>
      <c r="J397" s="6">
        <v>458.52</v>
      </c>
      <c r="K397" s="6">
        <v>142.94</v>
      </c>
      <c r="L397" s="6">
        <v>0</v>
      </c>
      <c r="M397" s="6">
        <v>0</v>
      </c>
      <c r="N397" s="15">
        <f t="shared" si="6"/>
        <v>337554.75999999995</v>
      </c>
    </row>
    <row r="398" spans="1:14" x14ac:dyDescent="0.3">
      <c r="A398" s="3">
        <v>395</v>
      </c>
      <c r="B398" s="13" t="s">
        <v>408</v>
      </c>
      <c r="C398" s="6">
        <v>220653.69</v>
      </c>
      <c r="D398" s="6">
        <v>58208.4</v>
      </c>
      <c r="E398" s="6">
        <v>2662.63</v>
      </c>
      <c r="F398" s="6">
        <v>7504.16</v>
      </c>
      <c r="G398" s="6">
        <v>4316.34</v>
      </c>
      <c r="H398" s="6">
        <v>1248.49</v>
      </c>
      <c r="I398" s="6">
        <v>2832.12</v>
      </c>
      <c r="J398" s="6">
        <v>525.33000000000004</v>
      </c>
      <c r="K398" s="6">
        <v>77</v>
      </c>
      <c r="L398" s="6">
        <v>0</v>
      </c>
      <c r="M398" s="6">
        <v>0</v>
      </c>
      <c r="N398" s="15">
        <f t="shared" si="6"/>
        <v>298028.16000000003</v>
      </c>
    </row>
    <row r="399" spans="1:14" x14ac:dyDescent="0.3">
      <c r="A399" s="3">
        <v>396</v>
      </c>
      <c r="B399" s="13" t="s">
        <v>409</v>
      </c>
      <c r="C399" s="6">
        <v>348479.53</v>
      </c>
      <c r="D399" s="6">
        <v>93435.13</v>
      </c>
      <c r="E399" s="6">
        <v>3556.68</v>
      </c>
      <c r="F399" s="6">
        <v>9290.9</v>
      </c>
      <c r="G399" s="6">
        <v>8703.11</v>
      </c>
      <c r="H399" s="6">
        <v>2109.27</v>
      </c>
      <c r="I399" s="6">
        <v>5794.12</v>
      </c>
      <c r="J399" s="6">
        <v>652.75</v>
      </c>
      <c r="K399" s="6">
        <v>162.18</v>
      </c>
      <c r="L399" s="6">
        <v>0</v>
      </c>
      <c r="M399" s="6">
        <v>0</v>
      </c>
      <c r="N399" s="15">
        <f t="shared" si="6"/>
        <v>472183.67000000004</v>
      </c>
    </row>
    <row r="400" spans="1:14" x14ac:dyDescent="0.3">
      <c r="A400" s="3">
        <v>397</v>
      </c>
      <c r="B400" s="13" t="s">
        <v>410</v>
      </c>
      <c r="C400" s="6">
        <v>6177202.4800000004</v>
      </c>
      <c r="D400" s="6">
        <v>1285855.01</v>
      </c>
      <c r="E400" s="6">
        <v>39430.770000000004</v>
      </c>
      <c r="F400" s="6">
        <v>75714.039999999994</v>
      </c>
      <c r="G400" s="6">
        <v>100750.75</v>
      </c>
      <c r="H400" s="6">
        <v>41816.01</v>
      </c>
      <c r="I400" s="6">
        <v>106201.38</v>
      </c>
      <c r="J400" s="6">
        <v>5488.42</v>
      </c>
      <c r="K400" s="6">
        <v>4208.59</v>
      </c>
      <c r="L400" s="6">
        <v>302646</v>
      </c>
      <c r="M400" s="6">
        <v>0</v>
      </c>
      <c r="N400" s="15">
        <f t="shared" si="6"/>
        <v>8139313.4499999993</v>
      </c>
    </row>
    <row r="401" spans="1:14" x14ac:dyDescent="0.3">
      <c r="A401" s="3">
        <v>398</v>
      </c>
      <c r="B401" s="13" t="s">
        <v>411</v>
      </c>
      <c r="C401" s="6">
        <v>545385.61</v>
      </c>
      <c r="D401" s="6">
        <v>157014.93</v>
      </c>
      <c r="E401" s="6">
        <v>4662.6200000000008</v>
      </c>
      <c r="F401" s="6">
        <v>11826.96</v>
      </c>
      <c r="G401" s="6">
        <v>12370.02</v>
      </c>
      <c r="H401" s="6">
        <v>3376.3</v>
      </c>
      <c r="I401" s="6">
        <v>9311.0400000000009</v>
      </c>
      <c r="J401" s="6">
        <v>803.58</v>
      </c>
      <c r="K401" s="6">
        <v>283.5</v>
      </c>
      <c r="L401" s="6">
        <v>0</v>
      </c>
      <c r="M401" s="6">
        <v>0</v>
      </c>
      <c r="N401" s="15">
        <f t="shared" si="6"/>
        <v>745034.56</v>
      </c>
    </row>
    <row r="402" spans="1:14" x14ac:dyDescent="0.3">
      <c r="A402" s="3">
        <v>399</v>
      </c>
      <c r="B402" s="13" t="s">
        <v>412</v>
      </c>
      <c r="C402" s="6">
        <v>4615310.08</v>
      </c>
      <c r="D402" s="6">
        <v>747172.05</v>
      </c>
      <c r="E402" s="6">
        <v>26300.969999999998</v>
      </c>
      <c r="F402" s="6">
        <v>42409.91</v>
      </c>
      <c r="G402" s="6">
        <v>104552.92</v>
      </c>
      <c r="H402" s="6">
        <v>32193.040000000001</v>
      </c>
      <c r="I402" s="6">
        <v>95401.02</v>
      </c>
      <c r="J402" s="6">
        <v>2635.32</v>
      </c>
      <c r="K402" s="6">
        <v>3410.1</v>
      </c>
      <c r="L402" s="6">
        <v>69911</v>
      </c>
      <c r="M402" s="6">
        <v>0</v>
      </c>
      <c r="N402" s="15">
        <f t="shared" si="6"/>
        <v>5739296.4099999992</v>
      </c>
    </row>
    <row r="403" spans="1:14" x14ac:dyDescent="0.3">
      <c r="A403" s="3">
        <v>400</v>
      </c>
      <c r="B403" s="13" t="s">
        <v>413</v>
      </c>
      <c r="C403" s="6">
        <v>266909.08</v>
      </c>
      <c r="D403" s="6">
        <v>70310.009999999995</v>
      </c>
      <c r="E403" s="6">
        <v>2427.84</v>
      </c>
      <c r="F403" s="6">
        <v>6915.31</v>
      </c>
      <c r="G403" s="6">
        <v>4334.4799999999996</v>
      </c>
      <c r="H403" s="6">
        <v>1546.4</v>
      </c>
      <c r="I403" s="6">
        <v>3477.96</v>
      </c>
      <c r="J403" s="6">
        <v>437.65</v>
      </c>
      <c r="K403" s="6">
        <v>112.68</v>
      </c>
      <c r="L403" s="6">
        <v>0</v>
      </c>
      <c r="M403" s="6">
        <v>0</v>
      </c>
      <c r="N403" s="15">
        <f t="shared" si="6"/>
        <v>356471.41000000009</v>
      </c>
    </row>
    <row r="404" spans="1:14" x14ac:dyDescent="0.3">
      <c r="A404" s="3">
        <v>401</v>
      </c>
      <c r="B404" s="13" t="s">
        <v>414</v>
      </c>
      <c r="C404" s="6">
        <v>6269215.7300000004</v>
      </c>
      <c r="D404" s="6">
        <v>726725.36</v>
      </c>
      <c r="E404" s="6">
        <v>32145.759999999995</v>
      </c>
      <c r="F404" s="6">
        <v>36253.32</v>
      </c>
      <c r="G404" s="6">
        <v>68212.27</v>
      </c>
      <c r="H404" s="6">
        <v>45457.4</v>
      </c>
      <c r="I404" s="6">
        <v>106781.04</v>
      </c>
      <c r="J404" s="6">
        <v>2723.29</v>
      </c>
      <c r="K404" s="6">
        <v>5069.53</v>
      </c>
      <c r="L404" s="6">
        <v>0</v>
      </c>
      <c r="M404" s="6">
        <v>0</v>
      </c>
      <c r="N404" s="15">
        <f t="shared" si="6"/>
        <v>7292583.7000000011</v>
      </c>
    </row>
    <row r="405" spans="1:14" x14ac:dyDescent="0.3">
      <c r="A405" s="3">
        <v>402</v>
      </c>
      <c r="B405" s="13" t="s">
        <v>415</v>
      </c>
      <c r="C405" s="6">
        <v>141403.91</v>
      </c>
      <c r="D405" s="6">
        <v>40671.199999999997</v>
      </c>
      <c r="E405" s="6">
        <v>1705.3999999999999</v>
      </c>
      <c r="F405" s="6">
        <v>4775.91</v>
      </c>
      <c r="G405" s="6">
        <v>2727.1</v>
      </c>
      <c r="H405" s="6">
        <v>804.64</v>
      </c>
      <c r="I405" s="6">
        <v>1855.05</v>
      </c>
      <c r="J405" s="6">
        <v>331.63</v>
      </c>
      <c r="K405" s="6">
        <v>50.44</v>
      </c>
      <c r="L405" s="6">
        <v>0</v>
      </c>
      <c r="M405" s="6">
        <v>0</v>
      </c>
      <c r="N405" s="15">
        <f t="shared" si="6"/>
        <v>194325.28</v>
      </c>
    </row>
    <row r="406" spans="1:14" x14ac:dyDescent="0.3">
      <c r="A406" s="3">
        <v>403</v>
      </c>
      <c r="B406" s="13" t="s">
        <v>416</v>
      </c>
      <c r="C406" s="6">
        <v>618950.63</v>
      </c>
      <c r="D406" s="6">
        <v>131088.07999999999</v>
      </c>
      <c r="E406" s="6">
        <v>3873.39</v>
      </c>
      <c r="F406" s="6">
        <v>6876.85</v>
      </c>
      <c r="G406" s="6">
        <v>9339.91</v>
      </c>
      <c r="H406" s="6">
        <v>4265.76</v>
      </c>
      <c r="I406" s="6">
        <v>10680.91</v>
      </c>
      <c r="J406" s="6">
        <v>463.57</v>
      </c>
      <c r="K406" s="6">
        <v>441.18</v>
      </c>
      <c r="L406" s="6">
        <v>0</v>
      </c>
      <c r="M406" s="6">
        <v>0</v>
      </c>
      <c r="N406" s="15">
        <f t="shared" si="6"/>
        <v>785980.28</v>
      </c>
    </row>
    <row r="407" spans="1:14" x14ac:dyDescent="0.3">
      <c r="A407" s="3">
        <v>404</v>
      </c>
      <c r="B407" s="13" t="s">
        <v>417</v>
      </c>
      <c r="C407" s="6">
        <v>185978.47</v>
      </c>
      <c r="D407" s="6">
        <v>65214.45</v>
      </c>
      <c r="E407" s="6">
        <v>1772.39</v>
      </c>
      <c r="F407" s="6">
        <v>4540.88</v>
      </c>
      <c r="G407" s="6">
        <v>1900.23</v>
      </c>
      <c r="H407" s="6">
        <v>1141.6400000000001</v>
      </c>
      <c r="I407" s="6">
        <v>2206.6</v>
      </c>
      <c r="J407" s="6">
        <v>313.69</v>
      </c>
      <c r="K407" s="6">
        <v>92.02</v>
      </c>
      <c r="L407" s="6">
        <v>0</v>
      </c>
      <c r="M407" s="6">
        <v>0</v>
      </c>
      <c r="N407" s="15">
        <f t="shared" si="6"/>
        <v>263160.37000000005</v>
      </c>
    </row>
    <row r="408" spans="1:14" x14ac:dyDescent="0.3">
      <c r="A408" s="3">
        <v>405</v>
      </c>
      <c r="B408" s="13" t="s">
        <v>418</v>
      </c>
      <c r="C408" s="6">
        <v>398549.66</v>
      </c>
      <c r="D408" s="6">
        <v>84121.16</v>
      </c>
      <c r="E408" s="6">
        <v>2965.21</v>
      </c>
      <c r="F408" s="6">
        <v>6567.08</v>
      </c>
      <c r="G408" s="6">
        <v>4586.76</v>
      </c>
      <c r="H408" s="6">
        <v>2603.17</v>
      </c>
      <c r="I408" s="6">
        <v>5649.73</v>
      </c>
      <c r="J408" s="6">
        <v>496.85</v>
      </c>
      <c r="K408" s="6">
        <v>244.02</v>
      </c>
      <c r="L408" s="6">
        <v>0</v>
      </c>
      <c r="M408" s="6">
        <v>0</v>
      </c>
      <c r="N408" s="15">
        <f t="shared" si="6"/>
        <v>505783.63999999996</v>
      </c>
    </row>
    <row r="409" spans="1:14" x14ac:dyDescent="0.3">
      <c r="A409" s="3">
        <v>406</v>
      </c>
      <c r="B409" s="13" t="s">
        <v>419</v>
      </c>
      <c r="C409" s="6">
        <v>1910599.07</v>
      </c>
      <c r="D409" s="6">
        <v>253293.22</v>
      </c>
      <c r="E409" s="6">
        <v>16288.4</v>
      </c>
      <c r="F409" s="6">
        <v>39328.94</v>
      </c>
      <c r="G409" s="6">
        <v>59230.29</v>
      </c>
      <c r="H409" s="6">
        <v>12099.34</v>
      </c>
      <c r="I409" s="6">
        <v>37973.040000000001</v>
      </c>
      <c r="J409" s="6">
        <v>2760.37</v>
      </c>
      <c r="K409" s="6">
        <v>1055.9000000000001</v>
      </c>
      <c r="L409" s="6">
        <v>50583</v>
      </c>
      <c r="M409" s="6">
        <v>0</v>
      </c>
      <c r="N409" s="15">
        <f t="shared" si="6"/>
        <v>2383211.5699999998</v>
      </c>
    </row>
    <row r="410" spans="1:14" x14ac:dyDescent="0.3">
      <c r="A410" s="3">
        <v>407</v>
      </c>
      <c r="B410" s="13" t="s">
        <v>420</v>
      </c>
      <c r="C410" s="6">
        <v>809773.19</v>
      </c>
      <c r="D410" s="6">
        <v>72075.600000000006</v>
      </c>
      <c r="E410" s="6">
        <v>6678.33</v>
      </c>
      <c r="F410" s="6">
        <v>15636.33</v>
      </c>
      <c r="G410" s="6">
        <v>24881.41</v>
      </c>
      <c r="H410" s="6">
        <v>5124.0200000000004</v>
      </c>
      <c r="I410" s="6">
        <v>16747.41</v>
      </c>
      <c r="J410" s="6">
        <v>1094.04</v>
      </c>
      <c r="K410" s="6">
        <v>458.79</v>
      </c>
      <c r="L410" s="6">
        <v>6294</v>
      </c>
      <c r="M410" s="6">
        <v>0</v>
      </c>
      <c r="N410" s="15">
        <f t="shared" si="6"/>
        <v>958763.12</v>
      </c>
    </row>
    <row r="411" spans="1:14" x14ac:dyDescent="0.3">
      <c r="A411" s="3">
        <v>408</v>
      </c>
      <c r="B411" s="13" t="s">
        <v>421</v>
      </c>
      <c r="C411" s="6">
        <v>105795.93</v>
      </c>
      <c r="D411" s="6">
        <v>55336.2</v>
      </c>
      <c r="E411" s="6">
        <v>1305.9100000000001</v>
      </c>
      <c r="F411" s="6">
        <v>3804.16</v>
      </c>
      <c r="G411" s="6">
        <v>1261.25</v>
      </c>
      <c r="H411" s="6">
        <v>579.67999999999995</v>
      </c>
      <c r="I411" s="6">
        <v>1003.81</v>
      </c>
      <c r="J411" s="6">
        <v>262.83999999999997</v>
      </c>
      <c r="K411" s="6">
        <v>32.229999999999997</v>
      </c>
      <c r="L411" s="6">
        <v>3790</v>
      </c>
      <c r="M411" s="6">
        <v>0</v>
      </c>
      <c r="N411" s="15">
        <f t="shared" si="6"/>
        <v>173172.01</v>
      </c>
    </row>
    <row r="412" spans="1:14" x14ac:dyDescent="0.3">
      <c r="A412" s="3">
        <v>409</v>
      </c>
      <c r="B412" s="13" t="s">
        <v>422</v>
      </c>
      <c r="C412" s="6">
        <v>3056858.55</v>
      </c>
      <c r="D412" s="6">
        <v>284011.44</v>
      </c>
      <c r="E412" s="6">
        <v>16246.989999999998</v>
      </c>
      <c r="F412" s="6">
        <v>18751.419999999998</v>
      </c>
      <c r="G412" s="6">
        <v>21936.2</v>
      </c>
      <c r="H412" s="6">
        <v>22213.31</v>
      </c>
      <c r="I412" s="6">
        <v>47996.31</v>
      </c>
      <c r="J412" s="6">
        <v>1323.82</v>
      </c>
      <c r="K412" s="6">
        <v>2481.4699999999998</v>
      </c>
      <c r="L412" s="6">
        <v>291</v>
      </c>
      <c r="M412" s="6">
        <v>0</v>
      </c>
      <c r="N412" s="15">
        <f t="shared" si="6"/>
        <v>3472110.5100000002</v>
      </c>
    </row>
    <row r="413" spans="1:14" x14ac:dyDescent="0.3">
      <c r="A413" s="3">
        <v>410</v>
      </c>
      <c r="B413" s="13" t="s">
        <v>423</v>
      </c>
      <c r="C413" s="6">
        <v>370243.58</v>
      </c>
      <c r="D413" s="6">
        <v>126869.91</v>
      </c>
      <c r="E413" s="6">
        <v>3623.14</v>
      </c>
      <c r="F413" s="6">
        <v>9121.09</v>
      </c>
      <c r="G413" s="6">
        <v>8665.41</v>
      </c>
      <c r="H413" s="6">
        <v>2288.56</v>
      </c>
      <c r="I413" s="6">
        <v>6308</v>
      </c>
      <c r="J413" s="6">
        <v>700.3</v>
      </c>
      <c r="K413" s="6">
        <v>184.76</v>
      </c>
      <c r="L413" s="6">
        <v>37875</v>
      </c>
      <c r="M413" s="6">
        <v>0</v>
      </c>
      <c r="N413" s="15">
        <f t="shared" si="6"/>
        <v>565879.75</v>
      </c>
    </row>
    <row r="414" spans="1:14" x14ac:dyDescent="0.3">
      <c r="A414" s="3">
        <v>411</v>
      </c>
      <c r="B414" s="13" t="s">
        <v>424</v>
      </c>
      <c r="C414" s="6">
        <v>130905.31</v>
      </c>
      <c r="D414" s="6">
        <v>57345.69</v>
      </c>
      <c r="E414" s="6">
        <v>1621.71</v>
      </c>
      <c r="F414" s="6">
        <v>4572.38</v>
      </c>
      <c r="G414" s="6">
        <v>2271.37</v>
      </c>
      <c r="H414" s="6">
        <v>738.07</v>
      </c>
      <c r="I414" s="6">
        <v>1605.61</v>
      </c>
      <c r="J414" s="6">
        <v>315.25</v>
      </c>
      <c r="K414" s="6">
        <v>44.63</v>
      </c>
      <c r="L414" s="6">
        <v>0</v>
      </c>
      <c r="M414" s="6">
        <v>0</v>
      </c>
      <c r="N414" s="15">
        <f t="shared" si="6"/>
        <v>199420.02</v>
      </c>
    </row>
    <row r="415" spans="1:14" x14ac:dyDescent="0.3">
      <c r="A415" s="3">
        <v>412</v>
      </c>
      <c r="B415" s="13" t="s">
        <v>425</v>
      </c>
      <c r="C415" s="6">
        <v>428117.25</v>
      </c>
      <c r="D415" s="6">
        <v>66510.210000000006</v>
      </c>
      <c r="E415" s="6">
        <v>3681.39</v>
      </c>
      <c r="F415" s="6">
        <v>10485.93</v>
      </c>
      <c r="G415" s="6">
        <v>8177.72</v>
      </c>
      <c r="H415" s="6">
        <v>2494.79</v>
      </c>
      <c r="I415" s="6">
        <v>6107.4</v>
      </c>
      <c r="J415" s="6">
        <v>634.19000000000005</v>
      </c>
      <c r="K415" s="6">
        <v>187.16</v>
      </c>
      <c r="L415" s="6">
        <v>0</v>
      </c>
      <c r="M415" s="6">
        <v>0</v>
      </c>
      <c r="N415" s="15">
        <f t="shared" si="6"/>
        <v>526396.03999999992</v>
      </c>
    </row>
    <row r="416" spans="1:14" x14ac:dyDescent="0.3">
      <c r="A416" s="3">
        <v>413</v>
      </c>
      <c r="B416" s="13" t="s">
        <v>426</v>
      </c>
      <c r="C416" s="6">
        <v>30103840.059999999</v>
      </c>
      <c r="D416" s="6">
        <v>2760508.32</v>
      </c>
      <c r="E416" s="6">
        <v>164355.53000000003</v>
      </c>
      <c r="F416" s="6">
        <v>223758.37</v>
      </c>
      <c r="G416" s="6">
        <v>127012.17</v>
      </c>
      <c r="H416" s="6">
        <v>213079.52</v>
      </c>
      <c r="I416" s="6">
        <v>415052.43</v>
      </c>
      <c r="J416" s="6">
        <v>19380.169999999998</v>
      </c>
      <c r="K416" s="6">
        <v>23125.01</v>
      </c>
      <c r="L416" s="6">
        <v>3998631</v>
      </c>
      <c r="M416" s="6">
        <v>0</v>
      </c>
      <c r="N416" s="15">
        <f t="shared" si="6"/>
        <v>38048742.580000006</v>
      </c>
    </row>
    <row r="417" spans="1:14" x14ac:dyDescent="0.3">
      <c r="A417" s="3">
        <v>414</v>
      </c>
      <c r="B417" s="13" t="s">
        <v>427</v>
      </c>
      <c r="C417" s="6">
        <v>1070684.6499999999</v>
      </c>
      <c r="D417" s="6">
        <v>334491.74</v>
      </c>
      <c r="E417" s="6">
        <v>8293.01</v>
      </c>
      <c r="F417" s="6">
        <v>18985.45</v>
      </c>
      <c r="G417" s="6">
        <v>30414.11</v>
      </c>
      <c r="H417" s="6">
        <v>6924.18</v>
      </c>
      <c r="I417" s="6">
        <v>21943.37</v>
      </c>
      <c r="J417" s="6">
        <v>1336.35</v>
      </c>
      <c r="K417" s="6">
        <v>636.09</v>
      </c>
      <c r="L417" s="6">
        <v>0</v>
      </c>
      <c r="M417" s="6">
        <v>0</v>
      </c>
      <c r="N417" s="15">
        <f t="shared" si="6"/>
        <v>1493708.9500000002</v>
      </c>
    </row>
    <row r="418" spans="1:14" x14ac:dyDescent="0.3">
      <c r="A418" s="3">
        <v>415</v>
      </c>
      <c r="B418" s="13" t="s">
        <v>428</v>
      </c>
      <c r="C418" s="6">
        <v>447689.34</v>
      </c>
      <c r="D418" s="6">
        <v>99694.33</v>
      </c>
      <c r="E418" s="6">
        <v>3992.3599999999997</v>
      </c>
      <c r="F418" s="6">
        <v>9796.7900000000009</v>
      </c>
      <c r="G418" s="6">
        <v>12374.96</v>
      </c>
      <c r="H418" s="6">
        <v>2813.46</v>
      </c>
      <c r="I418" s="6">
        <v>8631.18</v>
      </c>
      <c r="J418" s="6">
        <v>685.6</v>
      </c>
      <c r="K418" s="6">
        <v>240.12</v>
      </c>
      <c r="L418" s="6">
        <v>21990</v>
      </c>
      <c r="M418" s="6">
        <v>0</v>
      </c>
      <c r="N418" s="15">
        <f t="shared" si="6"/>
        <v>607908.14</v>
      </c>
    </row>
    <row r="419" spans="1:14" x14ac:dyDescent="0.3">
      <c r="A419" s="3">
        <v>416</v>
      </c>
      <c r="B419" s="13" t="s">
        <v>429</v>
      </c>
      <c r="C419" s="6">
        <v>129793.86</v>
      </c>
      <c r="D419" s="6">
        <v>54419.8</v>
      </c>
      <c r="E419" s="6">
        <v>1725.1399999999999</v>
      </c>
      <c r="F419" s="6">
        <v>4955.18</v>
      </c>
      <c r="G419" s="6">
        <v>1182.43</v>
      </c>
      <c r="H419" s="6">
        <v>713.18</v>
      </c>
      <c r="I419" s="6">
        <v>1061.22</v>
      </c>
      <c r="J419" s="6">
        <v>342.72</v>
      </c>
      <c r="K419" s="6">
        <v>38.270000000000003</v>
      </c>
      <c r="L419" s="6">
        <v>0</v>
      </c>
      <c r="M419" s="6">
        <v>0</v>
      </c>
      <c r="N419" s="15">
        <f t="shared" si="6"/>
        <v>194231.8</v>
      </c>
    </row>
    <row r="420" spans="1:14" x14ac:dyDescent="0.3">
      <c r="A420" s="3">
        <v>417</v>
      </c>
      <c r="B420" s="13" t="s">
        <v>430</v>
      </c>
      <c r="C420" s="6">
        <v>923233.15</v>
      </c>
      <c r="D420" s="6">
        <v>270153.98</v>
      </c>
      <c r="E420" s="6">
        <v>7915.79</v>
      </c>
      <c r="F420" s="6">
        <v>19449.849999999999</v>
      </c>
      <c r="G420" s="6">
        <v>24743.42</v>
      </c>
      <c r="H420" s="6">
        <v>5796.04</v>
      </c>
      <c r="I420" s="6">
        <v>17458.66</v>
      </c>
      <c r="J420" s="6">
        <v>1410.62</v>
      </c>
      <c r="K420" s="6">
        <v>497.36</v>
      </c>
      <c r="L420" s="6">
        <v>0</v>
      </c>
      <c r="M420" s="6">
        <v>9744.0400000000009</v>
      </c>
      <c r="N420" s="15">
        <f t="shared" si="6"/>
        <v>1280402.9100000001</v>
      </c>
    </row>
    <row r="421" spans="1:14" x14ac:dyDescent="0.3">
      <c r="A421" s="3">
        <v>418</v>
      </c>
      <c r="B421" s="13" t="s">
        <v>431</v>
      </c>
      <c r="C421" s="6">
        <v>1097892.81</v>
      </c>
      <c r="D421" s="6">
        <v>231911.47</v>
      </c>
      <c r="E421" s="6">
        <v>8240.2000000000007</v>
      </c>
      <c r="F421" s="6">
        <v>17341.45</v>
      </c>
      <c r="G421" s="6">
        <v>29431.37</v>
      </c>
      <c r="H421" s="6">
        <v>7267.94</v>
      </c>
      <c r="I421" s="6">
        <v>22530.400000000001</v>
      </c>
      <c r="J421" s="6">
        <v>1714.85</v>
      </c>
      <c r="K421" s="6">
        <v>689.72</v>
      </c>
      <c r="L421" s="6">
        <v>0</v>
      </c>
      <c r="M421" s="6">
        <v>0</v>
      </c>
      <c r="N421" s="15">
        <f t="shared" si="6"/>
        <v>1417020.21</v>
      </c>
    </row>
    <row r="422" spans="1:14" x14ac:dyDescent="0.3">
      <c r="A422" s="3">
        <v>419</v>
      </c>
      <c r="B422" s="13" t="s">
        <v>432</v>
      </c>
      <c r="C422" s="6">
        <v>136187.26999999999</v>
      </c>
      <c r="D422" s="6">
        <v>52897.3</v>
      </c>
      <c r="E422" s="6">
        <v>1595.93</v>
      </c>
      <c r="F422" s="6">
        <v>4399.0200000000004</v>
      </c>
      <c r="G422" s="6">
        <v>1479.85</v>
      </c>
      <c r="H422" s="6">
        <v>786.51</v>
      </c>
      <c r="I422" s="6">
        <v>1404.26</v>
      </c>
      <c r="J422" s="6">
        <v>314.24</v>
      </c>
      <c r="K422" s="6">
        <v>51.77</v>
      </c>
      <c r="L422" s="6">
        <v>0</v>
      </c>
      <c r="M422" s="6">
        <v>0</v>
      </c>
      <c r="N422" s="15">
        <f t="shared" si="6"/>
        <v>199116.15</v>
      </c>
    </row>
    <row r="423" spans="1:14" x14ac:dyDescent="0.3">
      <c r="A423" s="3">
        <v>420</v>
      </c>
      <c r="B423" s="13" t="s">
        <v>433</v>
      </c>
      <c r="C423" s="6">
        <v>225918.16</v>
      </c>
      <c r="D423" s="6">
        <v>47883.4</v>
      </c>
      <c r="E423" s="6">
        <v>2375.3000000000002</v>
      </c>
      <c r="F423" s="6">
        <v>6576.5</v>
      </c>
      <c r="G423" s="6">
        <v>4326.2</v>
      </c>
      <c r="H423" s="6">
        <v>1312.53</v>
      </c>
      <c r="I423" s="6">
        <v>3108.79</v>
      </c>
      <c r="J423" s="6">
        <v>473.09</v>
      </c>
      <c r="K423" s="6">
        <v>91.4</v>
      </c>
      <c r="L423" s="6">
        <v>4654</v>
      </c>
      <c r="M423" s="6">
        <v>0</v>
      </c>
      <c r="N423" s="15">
        <f t="shared" si="6"/>
        <v>296719.37000000005</v>
      </c>
    </row>
    <row r="424" spans="1:14" x14ac:dyDescent="0.3">
      <c r="A424" s="3">
        <v>421</v>
      </c>
      <c r="B424" s="13" t="s">
        <v>434</v>
      </c>
      <c r="C424" s="6">
        <v>791335.06</v>
      </c>
      <c r="D424" s="6">
        <v>194170.27</v>
      </c>
      <c r="E424" s="6">
        <v>7305.6600000000008</v>
      </c>
      <c r="F424" s="6">
        <v>18223.810000000001</v>
      </c>
      <c r="G424" s="6">
        <v>11767.06</v>
      </c>
      <c r="H424" s="6">
        <v>4922.5200000000004</v>
      </c>
      <c r="I424" s="6">
        <v>11097.44</v>
      </c>
      <c r="J424" s="6">
        <v>1372.58</v>
      </c>
      <c r="K424" s="6">
        <v>408.43</v>
      </c>
      <c r="L424" s="6">
        <v>0</v>
      </c>
      <c r="M424" s="6">
        <v>0</v>
      </c>
      <c r="N424" s="15">
        <f t="shared" si="6"/>
        <v>1040602.8300000002</v>
      </c>
    </row>
    <row r="425" spans="1:14" x14ac:dyDescent="0.3">
      <c r="A425" s="3">
        <v>422</v>
      </c>
      <c r="B425" s="13" t="s">
        <v>435</v>
      </c>
      <c r="C425" s="6">
        <v>150234.48000000001</v>
      </c>
      <c r="D425" s="6">
        <v>48183.15</v>
      </c>
      <c r="E425" s="6">
        <v>1629.64</v>
      </c>
      <c r="F425" s="6">
        <v>4732.34</v>
      </c>
      <c r="G425" s="6">
        <v>1515.2</v>
      </c>
      <c r="H425" s="6">
        <v>842.12</v>
      </c>
      <c r="I425" s="6">
        <v>1438.32</v>
      </c>
      <c r="J425" s="6">
        <v>310.45</v>
      </c>
      <c r="K425" s="6">
        <v>53.24</v>
      </c>
      <c r="L425" s="6">
        <v>1456</v>
      </c>
      <c r="M425" s="6">
        <v>0</v>
      </c>
      <c r="N425" s="15">
        <f t="shared" si="6"/>
        <v>210394.94000000003</v>
      </c>
    </row>
    <row r="426" spans="1:14" x14ac:dyDescent="0.3">
      <c r="A426" s="3">
        <v>423</v>
      </c>
      <c r="B426" s="13" t="s">
        <v>436</v>
      </c>
      <c r="C426" s="6">
        <v>97088.49</v>
      </c>
      <c r="D426" s="6">
        <v>33411.199999999997</v>
      </c>
      <c r="E426" s="6">
        <v>1386.2</v>
      </c>
      <c r="F426" s="6">
        <v>4118.09</v>
      </c>
      <c r="G426" s="6">
        <v>1154.67</v>
      </c>
      <c r="H426" s="6">
        <v>508.31</v>
      </c>
      <c r="I426" s="6">
        <v>789.79</v>
      </c>
      <c r="J426" s="6">
        <v>284.44</v>
      </c>
      <c r="K426" s="6">
        <v>21.55</v>
      </c>
      <c r="L426" s="6">
        <v>377</v>
      </c>
      <c r="M426" s="6">
        <v>0</v>
      </c>
      <c r="N426" s="15">
        <f t="shared" si="6"/>
        <v>139139.74000000002</v>
      </c>
    </row>
    <row r="427" spans="1:14" x14ac:dyDescent="0.3">
      <c r="A427" s="3">
        <v>424</v>
      </c>
      <c r="B427" s="13" t="s">
        <v>437</v>
      </c>
      <c r="C427" s="6">
        <v>395824.65</v>
      </c>
      <c r="D427" s="6">
        <v>193348.34</v>
      </c>
      <c r="E427" s="6">
        <v>3971.52</v>
      </c>
      <c r="F427" s="6">
        <v>10445.65</v>
      </c>
      <c r="G427" s="6">
        <v>9771.51</v>
      </c>
      <c r="H427" s="6">
        <v>2388.52</v>
      </c>
      <c r="I427" s="6">
        <v>6660.19</v>
      </c>
      <c r="J427" s="6">
        <v>724.98</v>
      </c>
      <c r="K427" s="6">
        <v>183.46</v>
      </c>
      <c r="L427" s="6">
        <v>82787</v>
      </c>
      <c r="M427" s="6">
        <v>0</v>
      </c>
      <c r="N427" s="15">
        <f t="shared" si="6"/>
        <v>706105.82</v>
      </c>
    </row>
    <row r="428" spans="1:14" x14ac:dyDescent="0.3">
      <c r="A428" s="3">
        <v>425</v>
      </c>
      <c r="B428" s="13" t="s">
        <v>438</v>
      </c>
      <c r="C428" s="6">
        <v>361433.56</v>
      </c>
      <c r="D428" s="6">
        <v>89422.09</v>
      </c>
      <c r="E428" s="6">
        <v>3144.1</v>
      </c>
      <c r="F428" s="6">
        <v>7738.89</v>
      </c>
      <c r="G428" s="6">
        <v>5259.94</v>
      </c>
      <c r="H428" s="6">
        <v>2269.5700000000002</v>
      </c>
      <c r="I428" s="6">
        <v>5111.1099999999997</v>
      </c>
      <c r="J428" s="6">
        <v>530.01</v>
      </c>
      <c r="K428" s="6">
        <v>194.54</v>
      </c>
      <c r="L428" s="6">
        <v>9891</v>
      </c>
      <c r="M428" s="6">
        <v>0</v>
      </c>
      <c r="N428" s="15">
        <f t="shared" si="6"/>
        <v>484994.81</v>
      </c>
    </row>
    <row r="429" spans="1:14" x14ac:dyDescent="0.3">
      <c r="A429" s="3">
        <v>426</v>
      </c>
      <c r="B429" s="13" t="s">
        <v>439</v>
      </c>
      <c r="C429" s="6">
        <v>803219.08</v>
      </c>
      <c r="D429" s="6">
        <v>73971.8</v>
      </c>
      <c r="E429" s="6">
        <v>6897.03</v>
      </c>
      <c r="F429" s="6">
        <v>16575.689999999999</v>
      </c>
      <c r="G429" s="6">
        <v>23325.68</v>
      </c>
      <c r="H429" s="6">
        <v>5099.6000000000004</v>
      </c>
      <c r="I429" s="6">
        <v>15945.95</v>
      </c>
      <c r="J429" s="6">
        <v>1140.77</v>
      </c>
      <c r="K429" s="6">
        <v>446.46</v>
      </c>
      <c r="L429" s="6">
        <v>13840</v>
      </c>
      <c r="M429" s="6">
        <v>0</v>
      </c>
      <c r="N429" s="15">
        <f t="shared" si="6"/>
        <v>960462.05999999994</v>
      </c>
    </row>
    <row r="430" spans="1:14" x14ac:dyDescent="0.3">
      <c r="A430" s="3">
        <v>427</v>
      </c>
      <c r="B430" s="13" t="s">
        <v>440</v>
      </c>
      <c r="C430" s="6">
        <v>1391423.31</v>
      </c>
      <c r="D430" s="6">
        <v>149361.19</v>
      </c>
      <c r="E430" s="6">
        <v>10058.299999999999</v>
      </c>
      <c r="F430" s="6">
        <v>21533.61</v>
      </c>
      <c r="G430" s="6">
        <v>42300.44</v>
      </c>
      <c r="H430" s="6">
        <v>9191.34</v>
      </c>
      <c r="I430" s="6">
        <v>30477.31</v>
      </c>
      <c r="J430" s="6">
        <v>1549.16</v>
      </c>
      <c r="K430" s="6">
        <v>880.56</v>
      </c>
      <c r="L430" s="6">
        <v>0</v>
      </c>
      <c r="M430" s="6">
        <v>0</v>
      </c>
      <c r="N430" s="15">
        <f t="shared" si="6"/>
        <v>1656775.2200000002</v>
      </c>
    </row>
    <row r="431" spans="1:14" x14ac:dyDescent="0.3">
      <c r="A431" s="3">
        <v>428</v>
      </c>
      <c r="B431" s="13" t="s">
        <v>441</v>
      </c>
      <c r="C431" s="6">
        <v>241095.65</v>
      </c>
      <c r="D431" s="6">
        <v>54904</v>
      </c>
      <c r="E431" s="6">
        <v>2562.29</v>
      </c>
      <c r="F431" s="6">
        <v>6726.26</v>
      </c>
      <c r="G431" s="6">
        <v>5725.66</v>
      </c>
      <c r="H431" s="6">
        <v>1452.35</v>
      </c>
      <c r="I431" s="6">
        <v>3933.02</v>
      </c>
      <c r="J431" s="6">
        <v>466.68</v>
      </c>
      <c r="K431" s="6">
        <v>109.34</v>
      </c>
      <c r="L431" s="6">
        <v>0</v>
      </c>
      <c r="M431" s="6">
        <v>0</v>
      </c>
      <c r="N431" s="15">
        <f t="shared" si="6"/>
        <v>316975.25</v>
      </c>
    </row>
    <row r="432" spans="1:14" x14ac:dyDescent="0.3">
      <c r="A432" s="3">
        <v>429</v>
      </c>
      <c r="B432" s="13" t="s">
        <v>442</v>
      </c>
      <c r="C432" s="6">
        <v>191819.63</v>
      </c>
      <c r="D432" s="6">
        <v>51182</v>
      </c>
      <c r="E432" s="6">
        <v>2259.2399999999998</v>
      </c>
      <c r="F432" s="6">
        <v>6255.65</v>
      </c>
      <c r="G432" s="6">
        <v>3889.58</v>
      </c>
      <c r="H432" s="6">
        <v>1103.33</v>
      </c>
      <c r="I432" s="6">
        <v>2638.64</v>
      </c>
      <c r="J432" s="6">
        <v>442.9</v>
      </c>
      <c r="K432" s="6">
        <v>71.849999999999994</v>
      </c>
      <c r="L432" s="6">
        <v>7226</v>
      </c>
      <c r="M432" s="6">
        <v>0</v>
      </c>
      <c r="N432" s="15">
        <f t="shared" si="6"/>
        <v>266888.81999999995</v>
      </c>
    </row>
    <row r="433" spans="1:14" x14ac:dyDescent="0.3">
      <c r="A433" s="3">
        <v>430</v>
      </c>
      <c r="B433" s="13" t="s">
        <v>443</v>
      </c>
      <c r="C433" s="6">
        <v>88308.17</v>
      </c>
      <c r="D433" s="6">
        <v>45962.62</v>
      </c>
      <c r="E433" s="6">
        <v>1302.97</v>
      </c>
      <c r="F433" s="6">
        <v>3927.57</v>
      </c>
      <c r="G433" s="6">
        <v>802.73</v>
      </c>
      <c r="H433" s="6">
        <v>451.74</v>
      </c>
      <c r="I433" s="6">
        <v>576.15</v>
      </c>
      <c r="J433" s="6">
        <v>267.99</v>
      </c>
      <c r="K433" s="6">
        <v>16.57</v>
      </c>
      <c r="L433" s="6">
        <v>0</v>
      </c>
      <c r="M433" s="6">
        <v>0</v>
      </c>
      <c r="N433" s="15">
        <f t="shared" si="6"/>
        <v>141616.51</v>
      </c>
    </row>
    <row r="434" spans="1:14" x14ac:dyDescent="0.3">
      <c r="A434" s="3">
        <v>431</v>
      </c>
      <c r="B434" s="13" t="s">
        <v>444</v>
      </c>
      <c r="C434" s="6">
        <v>192352.63</v>
      </c>
      <c r="D434" s="6">
        <v>64150.91</v>
      </c>
      <c r="E434" s="6">
        <v>1872.2199999999998</v>
      </c>
      <c r="F434" s="6">
        <v>4817.76</v>
      </c>
      <c r="G434" s="6">
        <v>4611.38</v>
      </c>
      <c r="H434" s="6">
        <v>1177.33</v>
      </c>
      <c r="I434" s="6">
        <v>3296.9</v>
      </c>
      <c r="J434" s="6">
        <v>332.46</v>
      </c>
      <c r="K434" s="6">
        <v>93.82</v>
      </c>
      <c r="L434" s="6">
        <v>0</v>
      </c>
      <c r="M434" s="6">
        <v>0</v>
      </c>
      <c r="N434" s="15">
        <f t="shared" si="6"/>
        <v>272705.41000000009</v>
      </c>
    </row>
    <row r="435" spans="1:14" x14ac:dyDescent="0.3">
      <c r="A435" s="3">
        <v>432</v>
      </c>
      <c r="B435" s="13" t="s">
        <v>445</v>
      </c>
      <c r="C435" s="6">
        <v>175264.58</v>
      </c>
      <c r="D435" s="6">
        <v>56213.69</v>
      </c>
      <c r="E435" s="6">
        <v>2032.0699999999997</v>
      </c>
      <c r="F435" s="6">
        <v>5571.41</v>
      </c>
      <c r="G435" s="6">
        <v>2262.88</v>
      </c>
      <c r="H435" s="6">
        <v>1017.21</v>
      </c>
      <c r="I435" s="6">
        <v>1972.01</v>
      </c>
      <c r="J435" s="6">
        <v>395.96</v>
      </c>
      <c r="K435" s="6">
        <v>68.19</v>
      </c>
      <c r="L435" s="6">
        <v>3566</v>
      </c>
      <c r="M435" s="6">
        <v>0</v>
      </c>
      <c r="N435" s="15">
        <f t="shared" si="6"/>
        <v>248364</v>
      </c>
    </row>
    <row r="436" spans="1:14" x14ac:dyDescent="0.3">
      <c r="A436" s="3">
        <v>433</v>
      </c>
      <c r="B436" s="13" t="s">
        <v>446</v>
      </c>
      <c r="C436" s="6">
        <v>297866.65000000002</v>
      </c>
      <c r="D436" s="6">
        <v>48130.400000000001</v>
      </c>
      <c r="E436" s="6">
        <v>2931.21</v>
      </c>
      <c r="F436" s="6">
        <v>7465.6</v>
      </c>
      <c r="G436" s="6">
        <v>7053.65</v>
      </c>
      <c r="H436" s="6">
        <v>1833.24</v>
      </c>
      <c r="I436" s="6">
        <v>4995.3900000000003</v>
      </c>
      <c r="J436" s="6">
        <v>519.44000000000005</v>
      </c>
      <c r="K436" s="6">
        <v>147.12</v>
      </c>
      <c r="L436" s="6">
        <v>0</v>
      </c>
      <c r="M436" s="6">
        <v>0</v>
      </c>
      <c r="N436" s="15">
        <f t="shared" si="6"/>
        <v>370942.70000000007</v>
      </c>
    </row>
    <row r="437" spans="1:14" x14ac:dyDescent="0.3">
      <c r="A437" s="3">
        <v>434</v>
      </c>
      <c r="B437" s="13" t="s">
        <v>447</v>
      </c>
      <c r="C437" s="6">
        <v>420296.25</v>
      </c>
      <c r="D437" s="6">
        <v>67451.8</v>
      </c>
      <c r="E437" s="6">
        <v>3872.5199999999995</v>
      </c>
      <c r="F437" s="6">
        <v>10451.11</v>
      </c>
      <c r="G437" s="6">
        <v>10293.209999999999</v>
      </c>
      <c r="H437" s="6">
        <v>2509.09</v>
      </c>
      <c r="I437" s="6">
        <v>7005.12</v>
      </c>
      <c r="J437" s="6">
        <v>716.9</v>
      </c>
      <c r="K437" s="6">
        <v>193.25</v>
      </c>
      <c r="L437" s="6">
        <v>0</v>
      </c>
      <c r="M437" s="6">
        <v>0</v>
      </c>
      <c r="N437" s="15">
        <f t="shared" si="6"/>
        <v>522789.25000000006</v>
      </c>
    </row>
    <row r="438" spans="1:14" x14ac:dyDescent="0.3">
      <c r="A438" s="3">
        <v>435</v>
      </c>
      <c r="B438" s="13" t="s">
        <v>448</v>
      </c>
      <c r="C438" s="6">
        <v>386668.28</v>
      </c>
      <c r="D438" s="6">
        <v>76513.73</v>
      </c>
      <c r="E438" s="6">
        <v>3424.59</v>
      </c>
      <c r="F438" s="6">
        <v>8440.3799999999992</v>
      </c>
      <c r="G438" s="6">
        <v>9309.23</v>
      </c>
      <c r="H438" s="6">
        <v>2425.84</v>
      </c>
      <c r="I438" s="6">
        <v>6811.62</v>
      </c>
      <c r="J438" s="6">
        <v>583.16999999999996</v>
      </c>
      <c r="K438" s="6">
        <v>206.75</v>
      </c>
      <c r="L438" s="6">
        <v>11198</v>
      </c>
      <c r="M438" s="6">
        <v>0</v>
      </c>
      <c r="N438" s="15">
        <f t="shared" si="6"/>
        <v>505581.59</v>
      </c>
    </row>
    <row r="439" spans="1:14" x14ac:dyDescent="0.3">
      <c r="A439" s="3">
        <v>436</v>
      </c>
      <c r="B439" s="13" t="s">
        <v>449</v>
      </c>
      <c r="C439" s="6">
        <v>140250.51999999999</v>
      </c>
      <c r="D439" s="6">
        <v>43616.800000000003</v>
      </c>
      <c r="E439" s="6">
        <v>1771.96</v>
      </c>
      <c r="F439" s="6">
        <v>5071.0600000000004</v>
      </c>
      <c r="G439" s="6">
        <v>2388.3000000000002</v>
      </c>
      <c r="H439" s="6">
        <v>778.29</v>
      </c>
      <c r="I439" s="6">
        <v>1590.45</v>
      </c>
      <c r="J439" s="6">
        <v>352.51</v>
      </c>
      <c r="K439" s="6">
        <v>44.43</v>
      </c>
      <c r="L439" s="6">
        <v>0</v>
      </c>
      <c r="M439" s="6">
        <v>0</v>
      </c>
      <c r="N439" s="15">
        <f t="shared" si="6"/>
        <v>195864.32000000001</v>
      </c>
    </row>
    <row r="440" spans="1:14" x14ac:dyDescent="0.3">
      <c r="A440" s="3">
        <v>437</v>
      </c>
      <c r="B440" s="13" t="s">
        <v>450</v>
      </c>
      <c r="C440" s="6">
        <v>1152052.93</v>
      </c>
      <c r="D440" s="6">
        <v>72142.600000000006</v>
      </c>
      <c r="E440" s="6">
        <v>8997.07</v>
      </c>
      <c r="F440" s="6">
        <v>26156.01</v>
      </c>
      <c r="G440" s="6">
        <v>24830.74</v>
      </c>
      <c r="H440" s="6">
        <v>6701.45</v>
      </c>
      <c r="I440" s="6">
        <v>17689.66</v>
      </c>
      <c r="J440" s="6">
        <v>1462.49</v>
      </c>
      <c r="K440" s="6">
        <v>513.84</v>
      </c>
      <c r="L440" s="6">
        <v>0</v>
      </c>
      <c r="M440" s="6">
        <v>0</v>
      </c>
      <c r="N440" s="15">
        <f t="shared" si="6"/>
        <v>1310546.79</v>
      </c>
    </row>
    <row r="441" spans="1:14" x14ac:dyDescent="0.3">
      <c r="A441" s="3">
        <v>438</v>
      </c>
      <c r="B441" s="13" t="s">
        <v>451</v>
      </c>
      <c r="C441" s="6">
        <v>219092.65</v>
      </c>
      <c r="D441" s="6">
        <v>52639.199999999997</v>
      </c>
      <c r="E441" s="6">
        <v>2543.4700000000003</v>
      </c>
      <c r="F441" s="6">
        <v>6862.11</v>
      </c>
      <c r="G441" s="6">
        <v>4732.55</v>
      </c>
      <c r="H441" s="6">
        <v>1282.25</v>
      </c>
      <c r="I441" s="6">
        <v>3197.22</v>
      </c>
      <c r="J441" s="6">
        <v>552.04999999999995</v>
      </c>
      <c r="K441" s="6">
        <v>86.93</v>
      </c>
      <c r="L441" s="6">
        <v>0</v>
      </c>
      <c r="M441" s="6">
        <v>0</v>
      </c>
      <c r="N441" s="15">
        <f t="shared" si="6"/>
        <v>290988.42999999988</v>
      </c>
    </row>
    <row r="442" spans="1:14" x14ac:dyDescent="0.3">
      <c r="A442" s="3">
        <v>439</v>
      </c>
      <c r="B442" s="13" t="s">
        <v>452</v>
      </c>
      <c r="C442" s="6">
        <v>2468441.2400000002</v>
      </c>
      <c r="D442" s="6">
        <v>2567939.17</v>
      </c>
      <c r="E442" s="6">
        <v>17607.690000000002</v>
      </c>
      <c r="F442" s="6">
        <v>38105.49</v>
      </c>
      <c r="G442" s="6">
        <v>65849.83</v>
      </c>
      <c r="H442" s="6">
        <v>16256.2</v>
      </c>
      <c r="I442" s="6">
        <v>49710.63</v>
      </c>
      <c r="J442" s="6">
        <v>2525.14</v>
      </c>
      <c r="K442" s="6">
        <v>1556.11</v>
      </c>
      <c r="L442" s="6">
        <v>695650</v>
      </c>
      <c r="M442" s="6">
        <v>0</v>
      </c>
      <c r="N442" s="15">
        <f t="shared" si="6"/>
        <v>5923641.5000000009</v>
      </c>
    </row>
    <row r="443" spans="1:14" x14ac:dyDescent="0.3">
      <c r="A443" s="3">
        <v>440</v>
      </c>
      <c r="B443" s="13" t="s">
        <v>453</v>
      </c>
      <c r="C443" s="6">
        <v>143569.51</v>
      </c>
      <c r="D443" s="6">
        <v>79168.91</v>
      </c>
      <c r="E443" s="6">
        <v>1825.1</v>
      </c>
      <c r="F443" s="6">
        <v>5387.07</v>
      </c>
      <c r="G443" s="6">
        <v>2061.94</v>
      </c>
      <c r="H443" s="6">
        <v>772.16</v>
      </c>
      <c r="I443" s="6">
        <v>1428.81</v>
      </c>
      <c r="J443" s="6">
        <v>388.13</v>
      </c>
      <c r="K443" s="6">
        <v>39.47</v>
      </c>
      <c r="L443" s="6">
        <v>0</v>
      </c>
      <c r="M443" s="6">
        <v>0</v>
      </c>
      <c r="N443" s="15">
        <f t="shared" si="6"/>
        <v>234641.10000000003</v>
      </c>
    </row>
    <row r="444" spans="1:14" x14ac:dyDescent="0.3">
      <c r="A444" s="3">
        <v>441</v>
      </c>
      <c r="B444" s="13" t="s">
        <v>454</v>
      </c>
      <c r="C444" s="6">
        <v>898519.41</v>
      </c>
      <c r="D444" s="6">
        <v>141002.94</v>
      </c>
      <c r="E444" s="6">
        <v>6345.01</v>
      </c>
      <c r="F444" s="6">
        <v>12446.66</v>
      </c>
      <c r="G444" s="6">
        <v>23352.9</v>
      </c>
      <c r="H444" s="6">
        <v>6080.01</v>
      </c>
      <c r="I444" s="6">
        <v>18680.560000000001</v>
      </c>
      <c r="J444" s="6">
        <v>1005.22</v>
      </c>
      <c r="K444" s="6">
        <v>603.11</v>
      </c>
      <c r="L444" s="6">
        <v>24469</v>
      </c>
      <c r="M444" s="6">
        <v>0</v>
      </c>
      <c r="N444" s="15">
        <f t="shared" si="6"/>
        <v>1132504.82</v>
      </c>
    </row>
    <row r="445" spans="1:14" x14ac:dyDescent="0.3">
      <c r="A445" s="3">
        <v>442</v>
      </c>
      <c r="B445" s="13" t="s">
        <v>455</v>
      </c>
      <c r="C445" s="6">
        <v>127778.44</v>
      </c>
      <c r="D445" s="6">
        <v>34794.92</v>
      </c>
      <c r="E445" s="6">
        <v>1296.73</v>
      </c>
      <c r="F445" s="6">
        <v>3203.99</v>
      </c>
      <c r="G445" s="6">
        <v>630.52</v>
      </c>
      <c r="H445" s="6">
        <v>799.85</v>
      </c>
      <c r="I445" s="6">
        <v>1283.45</v>
      </c>
      <c r="J445" s="6">
        <v>221.89</v>
      </c>
      <c r="K445" s="6">
        <v>65.66</v>
      </c>
      <c r="L445" s="6">
        <v>1364</v>
      </c>
      <c r="M445" s="6">
        <v>0</v>
      </c>
      <c r="N445" s="15">
        <f t="shared" si="6"/>
        <v>171439.45</v>
      </c>
    </row>
    <row r="446" spans="1:14" x14ac:dyDescent="0.3">
      <c r="A446" s="3">
        <v>443</v>
      </c>
      <c r="B446" s="13" t="s">
        <v>456</v>
      </c>
      <c r="C446" s="6">
        <v>133893.82</v>
      </c>
      <c r="D446" s="6">
        <v>35406.29</v>
      </c>
      <c r="E446" s="6">
        <v>1251.07</v>
      </c>
      <c r="F446" s="6">
        <v>3162.67</v>
      </c>
      <c r="G446" s="6">
        <v>1082.29</v>
      </c>
      <c r="H446" s="6">
        <v>829.3</v>
      </c>
      <c r="I446" s="6">
        <v>1508.62</v>
      </c>
      <c r="J446" s="6">
        <v>209.13</v>
      </c>
      <c r="K446" s="6">
        <v>68.349999999999994</v>
      </c>
      <c r="L446" s="6">
        <v>0</v>
      </c>
      <c r="M446" s="6">
        <v>0</v>
      </c>
      <c r="N446" s="15">
        <f t="shared" si="6"/>
        <v>177411.54000000004</v>
      </c>
    </row>
    <row r="447" spans="1:14" x14ac:dyDescent="0.3">
      <c r="A447" s="3">
        <v>444</v>
      </c>
      <c r="B447" s="13" t="s">
        <v>457</v>
      </c>
      <c r="C447" s="6">
        <v>112580.43</v>
      </c>
      <c r="D447" s="6">
        <v>43314.22</v>
      </c>
      <c r="E447" s="6">
        <v>1444.76</v>
      </c>
      <c r="F447" s="6">
        <v>4121.46</v>
      </c>
      <c r="G447" s="6">
        <v>1213.3</v>
      </c>
      <c r="H447" s="6">
        <v>625.53</v>
      </c>
      <c r="I447" s="6">
        <v>1036.3699999999999</v>
      </c>
      <c r="J447" s="6">
        <v>288.57</v>
      </c>
      <c r="K447" s="6">
        <v>35.43</v>
      </c>
      <c r="L447" s="6">
        <v>0</v>
      </c>
      <c r="M447" s="6">
        <v>0</v>
      </c>
      <c r="N447" s="15">
        <f t="shared" si="6"/>
        <v>164660.06999999998</v>
      </c>
    </row>
    <row r="448" spans="1:14" x14ac:dyDescent="0.3">
      <c r="A448" s="3">
        <v>445</v>
      </c>
      <c r="B448" s="13" t="s">
        <v>458</v>
      </c>
      <c r="C448" s="6">
        <v>213859.33</v>
      </c>
      <c r="D448" s="6">
        <v>51739.199999999997</v>
      </c>
      <c r="E448" s="6">
        <v>2367.64</v>
      </c>
      <c r="F448" s="6">
        <v>6410.36</v>
      </c>
      <c r="G448" s="6">
        <v>4289.82</v>
      </c>
      <c r="H448" s="6">
        <v>1259.02</v>
      </c>
      <c r="I448" s="6">
        <v>3088.42</v>
      </c>
      <c r="J448" s="6">
        <v>442.84</v>
      </c>
      <c r="K448" s="6">
        <v>88.85</v>
      </c>
      <c r="L448" s="6">
        <v>0</v>
      </c>
      <c r="M448" s="6">
        <v>0</v>
      </c>
      <c r="N448" s="15">
        <f t="shared" si="6"/>
        <v>283545.48</v>
      </c>
    </row>
    <row r="449" spans="1:14" x14ac:dyDescent="0.3">
      <c r="A449" s="3">
        <v>446</v>
      </c>
      <c r="B449" s="13" t="s">
        <v>459</v>
      </c>
      <c r="C449" s="6">
        <v>606871.53</v>
      </c>
      <c r="D449" s="6">
        <v>139396.57</v>
      </c>
      <c r="E449" s="6">
        <v>5203.24</v>
      </c>
      <c r="F449" s="6">
        <v>12568.44</v>
      </c>
      <c r="G449" s="6">
        <v>15258.5</v>
      </c>
      <c r="H449" s="6">
        <v>3836.93</v>
      </c>
      <c r="I449" s="6">
        <v>11215.28</v>
      </c>
      <c r="J449" s="6">
        <v>951.57</v>
      </c>
      <c r="K449" s="6">
        <v>332.84</v>
      </c>
      <c r="L449" s="6">
        <v>0</v>
      </c>
      <c r="M449" s="6">
        <v>0</v>
      </c>
      <c r="N449" s="15">
        <f t="shared" si="6"/>
        <v>795634.9</v>
      </c>
    </row>
    <row r="450" spans="1:14" x14ac:dyDescent="0.3">
      <c r="A450" s="3">
        <v>447</v>
      </c>
      <c r="B450" s="13" t="s">
        <v>460</v>
      </c>
      <c r="C450" s="6">
        <v>1473349.44</v>
      </c>
      <c r="D450" s="6">
        <v>431017.43</v>
      </c>
      <c r="E450" s="6">
        <v>11176.54</v>
      </c>
      <c r="F450" s="6">
        <v>24391.5</v>
      </c>
      <c r="G450" s="6">
        <v>43600.1</v>
      </c>
      <c r="H450" s="6">
        <v>9692.8799999999992</v>
      </c>
      <c r="I450" s="6">
        <v>31439.63</v>
      </c>
      <c r="J450" s="6">
        <v>1700.18</v>
      </c>
      <c r="K450" s="6">
        <v>916.78</v>
      </c>
      <c r="L450" s="6">
        <v>0</v>
      </c>
      <c r="M450" s="6">
        <v>0</v>
      </c>
      <c r="N450" s="15">
        <f t="shared" si="6"/>
        <v>2027284.4799999997</v>
      </c>
    </row>
    <row r="451" spans="1:14" x14ac:dyDescent="0.3">
      <c r="A451" s="3">
        <v>448</v>
      </c>
      <c r="B451" s="13" t="s">
        <v>461</v>
      </c>
      <c r="C451" s="6">
        <v>242121.65</v>
      </c>
      <c r="D451" s="6">
        <v>42639.199999999997</v>
      </c>
      <c r="E451" s="6">
        <v>2367.96</v>
      </c>
      <c r="F451" s="6">
        <v>6133.31</v>
      </c>
      <c r="G451" s="6">
        <v>6433.36</v>
      </c>
      <c r="H451" s="6">
        <v>1476.43</v>
      </c>
      <c r="I451" s="6">
        <v>4292.8599999999997</v>
      </c>
      <c r="J451" s="6">
        <v>418.54</v>
      </c>
      <c r="K451" s="6">
        <v>116.73</v>
      </c>
      <c r="L451" s="6">
        <v>0</v>
      </c>
      <c r="M451" s="6">
        <v>0</v>
      </c>
      <c r="N451" s="15">
        <f t="shared" si="6"/>
        <v>306000.03999999992</v>
      </c>
    </row>
    <row r="452" spans="1:14" x14ac:dyDescent="0.3">
      <c r="A452" s="3">
        <v>449</v>
      </c>
      <c r="B452" s="13" t="s">
        <v>462</v>
      </c>
      <c r="C452" s="6">
        <v>331968.86</v>
      </c>
      <c r="D452" s="6">
        <v>58864.74</v>
      </c>
      <c r="E452" s="6">
        <v>3174.49</v>
      </c>
      <c r="F452" s="6">
        <v>7984.03</v>
      </c>
      <c r="G452" s="6">
        <v>8383.51</v>
      </c>
      <c r="H452" s="6">
        <v>2055.5700000000002</v>
      </c>
      <c r="I452" s="6">
        <v>5915.14</v>
      </c>
      <c r="J452" s="6">
        <v>595.99</v>
      </c>
      <c r="K452" s="6">
        <v>167.65</v>
      </c>
      <c r="L452" s="6">
        <v>3302</v>
      </c>
      <c r="M452" s="6">
        <v>0</v>
      </c>
      <c r="N452" s="15">
        <f t="shared" ref="N452:N515" si="7">SUM(C452:M452)</f>
        <v>422411.98000000004</v>
      </c>
    </row>
    <row r="453" spans="1:14" x14ac:dyDescent="0.3">
      <c r="A453" s="3">
        <v>450</v>
      </c>
      <c r="B453" s="13" t="s">
        <v>463</v>
      </c>
      <c r="C453" s="6">
        <v>1168407.07</v>
      </c>
      <c r="D453" s="6">
        <v>85151</v>
      </c>
      <c r="E453" s="6">
        <v>9645.9800000000014</v>
      </c>
      <c r="F453" s="6">
        <v>22549.93</v>
      </c>
      <c r="G453" s="6">
        <v>37202.910000000003</v>
      </c>
      <c r="H453" s="6">
        <v>7504.18</v>
      </c>
      <c r="I453" s="6">
        <v>24394.68</v>
      </c>
      <c r="J453" s="6">
        <v>1565.47</v>
      </c>
      <c r="K453" s="6">
        <v>674.37</v>
      </c>
      <c r="L453" s="6">
        <v>0</v>
      </c>
      <c r="M453" s="6">
        <v>0</v>
      </c>
      <c r="N453" s="15">
        <f t="shared" si="7"/>
        <v>1357095.5899999999</v>
      </c>
    </row>
    <row r="454" spans="1:14" x14ac:dyDescent="0.3">
      <c r="A454" s="3">
        <v>451</v>
      </c>
      <c r="B454" s="13" t="s">
        <v>464</v>
      </c>
      <c r="C454" s="6">
        <v>160058.91</v>
      </c>
      <c r="D454" s="6">
        <v>46606.6</v>
      </c>
      <c r="E454" s="6">
        <v>2084.7799999999997</v>
      </c>
      <c r="F454" s="6">
        <v>5992.14</v>
      </c>
      <c r="G454" s="6">
        <v>2729.7</v>
      </c>
      <c r="H454" s="6">
        <v>881.31</v>
      </c>
      <c r="I454" s="6">
        <v>1771.97</v>
      </c>
      <c r="J454" s="6">
        <v>415.05</v>
      </c>
      <c r="K454" s="6">
        <v>48.19</v>
      </c>
      <c r="L454" s="6">
        <v>0</v>
      </c>
      <c r="M454" s="6">
        <v>0</v>
      </c>
      <c r="N454" s="15">
        <f t="shared" si="7"/>
        <v>220588.65000000002</v>
      </c>
    </row>
    <row r="455" spans="1:14" x14ac:dyDescent="0.3">
      <c r="A455" s="3">
        <v>452</v>
      </c>
      <c r="B455" s="13" t="s">
        <v>465</v>
      </c>
      <c r="C455" s="6">
        <v>521111.93</v>
      </c>
      <c r="D455" s="6">
        <v>169139.6</v>
      </c>
      <c r="E455" s="6">
        <v>4810.92</v>
      </c>
      <c r="F455" s="6">
        <v>12425.56</v>
      </c>
      <c r="G455" s="6">
        <v>11515.07</v>
      </c>
      <c r="H455" s="6">
        <v>3187.07</v>
      </c>
      <c r="I455" s="6">
        <v>8441.42</v>
      </c>
      <c r="J455" s="6">
        <v>874.11</v>
      </c>
      <c r="K455" s="6">
        <v>256.88</v>
      </c>
      <c r="L455" s="6">
        <v>0</v>
      </c>
      <c r="M455" s="6">
        <v>0</v>
      </c>
      <c r="N455" s="15">
        <f t="shared" si="7"/>
        <v>731762.56</v>
      </c>
    </row>
    <row r="456" spans="1:14" x14ac:dyDescent="0.3">
      <c r="A456" s="3">
        <v>453</v>
      </c>
      <c r="B456" s="13" t="s">
        <v>466</v>
      </c>
      <c r="C456" s="6">
        <v>579686.02</v>
      </c>
      <c r="D456" s="6">
        <v>34096.199999999997</v>
      </c>
      <c r="E456" s="6">
        <v>3923.8900000000003</v>
      </c>
      <c r="F456" s="6">
        <v>7055.76</v>
      </c>
      <c r="G456" s="6">
        <v>9965.4500000000007</v>
      </c>
      <c r="H456" s="6">
        <v>4009.09</v>
      </c>
      <c r="I456" s="6">
        <v>10393.73</v>
      </c>
      <c r="J456" s="6">
        <v>484.89</v>
      </c>
      <c r="K456" s="6">
        <v>412.44</v>
      </c>
      <c r="L456" s="6">
        <v>61033</v>
      </c>
      <c r="M456" s="6">
        <v>0</v>
      </c>
      <c r="N456" s="15">
        <f t="shared" si="7"/>
        <v>711060.46999999986</v>
      </c>
    </row>
    <row r="457" spans="1:14" x14ac:dyDescent="0.3">
      <c r="A457" s="3">
        <v>454</v>
      </c>
      <c r="B457" s="13" t="s">
        <v>467</v>
      </c>
      <c r="C457" s="6">
        <v>327612.17</v>
      </c>
      <c r="D457" s="6">
        <v>46487.6</v>
      </c>
      <c r="E457" s="6">
        <v>3092.98</v>
      </c>
      <c r="F457" s="6">
        <v>7743.22</v>
      </c>
      <c r="G457" s="6">
        <v>9157.86</v>
      </c>
      <c r="H457" s="6">
        <v>2036.16</v>
      </c>
      <c r="I457" s="6">
        <v>6182.34</v>
      </c>
      <c r="J457" s="6">
        <v>549.02</v>
      </c>
      <c r="K457" s="6">
        <v>168.09</v>
      </c>
      <c r="L457" s="6">
        <v>0</v>
      </c>
      <c r="M457" s="6">
        <v>0</v>
      </c>
      <c r="N457" s="15">
        <f t="shared" si="7"/>
        <v>403029.43999999994</v>
      </c>
    </row>
    <row r="458" spans="1:14" x14ac:dyDescent="0.3">
      <c r="A458" s="3">
        <v>455</v>
      </c>
      <c r="B458" s="13" t="s">
        <v>468</v>
      </c>
      <c r="C458" s="6">
        <v>320671.78999999998</v>
      </c>
      <c r="D458" s="6">
        <v>120286.12</v>
      </c>
      <c r="E458" s="6">
        <v>2960.61</v>
      </c>
      <c r="F458" s="6">
        <v>7556.78</v>
      </c>
      <c r="G458" s="6">
        <v>7490.57</v>
      </c>
      <c r="H458" s="6">
        <v>1973.27</v>
      </c>
      <c r="I458" s="6">
        <v>5419.66</v>
      </c>
      <c r="J458" s="6">
        <v>538.96</v>
      </c>
      <c r="K458" s="6">
        <v>160.79</v>
      </c>
      <c r="L458" s="6">
        <v>0</v>
      </c>
      <c r="M458" s="6">
        <v>0</v>
      </c>
      <c r="N458" s="15">
        <f t="shared" si="7"/>
        <v>467058.55</v>
      </c>
    </row>
    <row r="459" spans="1:14" x14ac:dyDescent="0.3">
      <c r="A459" s="3">
        <v>456</v>
      </c>
      <c r="B459" s="13" t="s">
        <v>469</v>
      </c>
      <c r="C459" s="6">
        <v>210968.36</v>
      </c>
      <c r="D459" s="6">
        <v>88077.95</v>
      </c>
      <c r="E459" s="6">
        <v>2047.34</v>
      </c>
      <c r="F459" s="6">
        <v>5283.54</v>
      </c>
      <c r="G459" s="6">
        <v>4241.59</v>
      </c>
      <c r="H459" s="6">
        <v>1288.8900000000001</v>
      </c>
      <c r="I459" s="6">
        <v>3268.9</v>
      </c>
      <c r="J459" s="6">
        <v>371.82</v>
      </c>
      <c r="K459" s="6">
        <v>102.31</v>
      </c>
      <c r="L459" s="6">
        <v>0</v>
      </c>
      <c r="M459" s="6">
        <v>0</v>
      </c>
      <c r="N459" s="15">
        <f t="shared" si="7"/>
        <v>315650.70000000007</v>
      </c>
    </row>
    <row r="460" spans="1:14" x14ac:dyDescent="0.3">
      <c r="A460" s="3">
        <v>457</v>
      </c>
      <c r="B460" s="13" t="s">
        <v>470</v>
      </c>
      <c r="C460" s="6">
        <v>349703</v>
      </c>
      <c r="D460" s="6">
        <v>56750.400000000001</v>
      </c>
      <c r="E460" s="6">
        <v>3553.13</v>
      </c>
      <c r="F460" s="6">
        <v>9168.2800000000007</v>
      </c>
      <c r="G460" s="6">
        <v>8536.5300000000007</v>
      </c>
      <c r="H460" s="6">
        <v>2127.8000000000002</v>
      </c>
      <c r="I460" s="6">
        <v>5925.02</v>
      </c>
      <c r="J460" s="6">
        <v>703.85</v>
      </c>
      <c r="K460" s="6">
        <v>165</v>
      </c>
      <c r="L460" s="6">
        <v>0</v>
      </c>
      <c r="M460" s="6">
        <v>0</v>
      </c>
      <c r="N460" s="15">
        <f t="shared" si="7"/>
        <v>436633.01000000007</v>
      </c>
    </row>
    <row r="461" spans="1:14" x14ac:dyDescent="0.3">
      <c r="A461" s="3">
        <v>458</v>
      </c>
      <c r="B461" s="13" t="s">
        <v>471</v>
      </c>
      <c r="C461" s="6">
        <v>217613.51</v>
      </c>
      <c r="D461" s="6">
        <v>65452.42</v>
      </c>
      <c r="E461" s="6">
        <v>2162.1800000000003</v>
      </c>
      <c r="F461" s="6">
        <v>6455.89</v>
      </c>
      <c r="G461" s="6">
        <v>2905.93</v>
      </c>
      <c r="H461" s="6">
        <v>1209.45</v>
      </c>
      <c r="I461" s="6">
        <v>2372.3200000000002</v>
      </c>
      <c r="J461" s="6">
        <v>402.88</v>
      </c>
      <c r="K461" s="6">
        <v>77.58</v>
      </c>
      <c r="L461" s="6">
        <v>0</v>
      </c>
      <c r="M461" s="6">
        <v>0</v>
      </c>
      <c r="N461" s="15">
        <f t="shared" si="7"/>
        <v>298652.16000000003</v>
      </c>
    </row>
    <row r="462" spans="1:14" x14ac:dyDescent="0.3">
      <c r="A462" s="3">
        <v>459</v>
      </c>
      <c r="B462" s="13" t="s">
        <v>472</v>
      </c>
      <c r="C462" s="6">
        <v>508524.25</v>
      </c>
      <c r="D462" s="6">
        <v>149851.75</v>
      </c>
      <c r="E462" s="6">
        <v>4438.51</v>
      </c>
      <c r="F462" s="6">
        <v>11107.36</v>
      </c>
      <c r="G462" s="6">
        <v>12271.91</v>
      </c>
      <c r="H462" s="6">
        <v>3165.9</v>
      </c>
      <c r="I462" s="6">
        <v>9053.66</v>
      </c>
      <c r="J462" s="6">
        <v>779.94</v>
      </c>
      <c r="K462" s="6">
        <v>266.99</v>
      </c>
      <c r="L462" s="6">
        <v>0</v>
      </c>
      <c r="M462" s="6">
        <v>0</v>
      </c>
      <c r="N462" s="15">
        <f t="shared" si="7"/>
        <v>699460.27</v>
      </c>
    </row>
    <row r="463" spans="1:14" x14ac:dyDescent="0.3">
      <c r="A463" s="3">
        <v>460</v>
      </c>
      <c r="B463" s="13" t="s">
        <v>473</v>
      </c>
      <c r="C463" s="6">
        <v>501944.16</v>
      </c>
      <c r="D463" s="6">
        <v>67466.399999999994</v>
      </c>
      <c r="E463" s="6">
        <v>4813.08</v>
      </c>
      <c r="F463" s="6">
        <v>12321.14</v>
      </c>
      <c r="G463" s="6">
        <v>13557.35</v>
      </c>
      <c r="H463" s="6">
        <v>3081.32</v>
      </c>
      <c r="I463" s="6">
        <v>9113.56</v>
      </c>
      <c r="J463" s="6">
        <v>864.82</v>
      </c>
      <c r="K463" s="6">
        <v>247.78</v>
      </c>
      <c r="L463" s="6">
        <v>0</v>
      </c>
      <c r="M463" s="6">
        <v>0</v>
      </c>
      <c r="N463" s="15">
        <f t="shared" si="7"/>
        <v>613409.60999999987</v>
      </c>
    </row>
    <row r="464" spans="1:14" x14ac:dyDescent="0.3">
      <c r="A464" s="3">
        <v>461</v>
      </c>
      <c r="B464" s="13" t="s">
        <v>474</v>
      </c>
      <c r="C464" s="6">
        <v>116999.64</v>
      </c>
      <c r="D464" s="6">
        <v>55122.27</v>
      </c>
      <c r="E464" s="6">
        <v>1521.21</v>
      </c>
      <c r="F464" s="6">
        <v>4578.7</v>
      </c>
      <c r="G464" s="6">
        <v>1361.93</v>
      </c>
      <c r="H464" s="6">
        <v>615.45000000000005</v>
      </c>
      <c r="I464" s="6">
        <v>976.93</v>
      </c>
      <c r="J464" s="6">
        <v>310.64</v>
      </c>
      <c r="K464" s="6">
        <v>28.76</v>
      </c>
      <c r="L464" s="6">
        <v>0</v>
      </c>
      <c r="M464" s="6">
        <v>0</v>
      </c>
      <c r="N464" s="15">
        <f t="shared" si="7"/>
        <v>181515.53000000003</v>
      </c>
    </row>
    <row r="465" spans="1:14" x14ac:dyDescent="0.3">
      <c r="A465" s="3">
        <v>462</v>
      </c>
      <c r="B465" s="13" t="s">
        <v>475</v>
      </c>
      <c r="C465" s="6">
        <v>672522.45</v>
      </c>
      <c r="D465" s="6">
        <v>182327.38</v>
      </c>
      <c r="E465" s="6">
        <v>5059.6499999999996</v>
      </c>
      <c r="F465" s="6">
        <v>10886.84</v>
      </c>
      <c r="G465" s="6">
        <v>11538.73</v>
      </c>
      <c r="H465" s="6">
        <v>4443.1899999999996</v>
      </c>
      <c r="I465" s="6">
        <v>11240.16</v>
      </c>
      <c r="J465" s="6">
        <v>779.8</v>
      </c>
      <c r="K465" s="6">
        <v>423.15</v>
      </c>
      <c r="L465" s="6">
        <v>0</v>
      </c>
      <c r="M465" s="6">
        <v>0</v>
      </c>
      <c r="N465" s="15">
        <f t="shared" si="7"/>
        <v>899221.35</v>
      </c>
    </row>
    <row r="466" spans="1:14" x14ac:dyDescent="0.3">
      <c r="A466" s="3">
        <v>463</v>
      </c>
      <c r="B466" s="13" t="s">
        <v>476</v>
      </c>
      <c r="C466" s="6">
        <v>117626.17</v>
      </c>
      <c r="D466" s="6">
        <v>43362.53</v>
      </c>
      <c r="E466" s="6">
        <v>1442.8999999999999</v>
      </c>
      <c r="F466" s="6">
        <v>4042.89</v>
      </c>
      <c r="G466" s="6">
        <v>1329.07</v>
      </c>
      <c r="H466" s="6">
        <v>667.5</v>
      </c>
      <c r="I466" s="6">
        <v>1170.46</v>
      </c>
      <c r="J466" s="6">
        <v>284.47000000000003</v>
      </c>
      <c r="K466" s="6">
        <v>41.16</v>
      </c>
      <c r="L466" s="6">
        <v>2847</v>
      </c>
      <c r="M466" s="6">
        <v>0</v>
      </c>
      <c r="N466" s="15">
        <f t="shared" si="7"/>
        <v>172814.15000000002</v>
      </c>
    </row>
    <row r="467" spans="1:14" x14ac:dyDescent="0.3">
      <c r="A467" s="3">
        <v>464</v>
      </c>
      <c r="B467" s="13" t="s">
        <v>477</v>
      </c>
      <c r="C467" s="6">
        <v>142979.60999999999</v>
      </c>
      <c r="D467" s="6">
        <v>38396.99</v>
      </c>
      <c r="E467" s="6">
        <v>1524.1299999999999</v>
      </c>
      <c r="F467" s="6">
        <v>3854.81</v>
      </c>
      <c r="G467" s="6">
        <v>863.56</v>
      </c>
      <c r="H467" s="6">
        <v>881.85</v>
      </c>
      <c r="I467" s="6">
        <v>1433.33</v>
      </c>
      <c r="J467" s="6">
        <v>270.51</v>
      </c>
      <c r="K467" s="6">
        <v>69.44</v>
      </c>
      <c r="L467" s="6">
        <v>0</v>
      </c>
      <c r="M467" s="6">
        <v>0</v>
      </c>
      <c r="N467" s="15">
        <f t="shared" si="7"/>
        <v>190274.22999999998</v>
      </c>
    </row>
    <row r="468" spans="1:14" x14ac:dyDescent="0.3">
      <c r="A468" s="3">
        <v>465</v>
      </c>
      <c r="B468" s="13" t="s">
        <v>478</v>
      </c>
      <c r="C468" s="6">
        <v>182812.26</v>
      </c>
      <c r="D468" s="6">
        <v>44614.2</v>
      </c>
      <c r="E468" s="6">
        <v>1987.7299999999998</v>
      </c>
      <c r="F468" s="6">
        <v>5334.56</v>
      </c>
      <c r="G468" s="6">
        <v>4212.29</v>
      </c>
      <c r="H468" s="6">
        <v>1083.94</v>
      </c>
      <c r="I468" s="6">
        <v>2857.51</v>
      </c>
      <c r="J468" s="6">
        <v>373.44</v>
      </c>
      <c r="K468" s="6">
        <v>78.17</v>
      </c>
      <c r="L468" s="6">
        <v>0</v>
      </c>
      <c r="M468" s="6">
        <v>0</v>
      </c>
      <c r="N468" s="15">
        <f t="shared" si="7"/>
        <v>243354.10000000006</v>
      </c>
    </row>
    <row r="469" spans="1:14" x14ac:dyDescent="0.3">
      <c r="A469" s="3">
        <v>466</v>
      </c>
      <c r="B469" s="13" t="s">
        <v>479</v>
      </c>
      <c r="C469" s="6">
        <v>1275424.18</v>
      </c>
      <c r="D469" s="6">
        <v>82703.199999999997</v>
      </c>
      <c r="E469" s="6">
        <v>9832.56</v>
      </c>
      <c r="F469" s="6">
        <v>21473.08</v>
      </c>
      <c r="G469" s="6">
        <v>37376.959999999999</v>
      </c>
      <c r="H469" s="6">
        <v>8395.66</v>
      </c>
      <c r="I469" s="6">
        <v>26286.38</v>
      </c>
      <c r="J469" s="6">
        <v>1480.51</v>
      </c>
      <c r="K469" s="6">
        <v>792.8</v>
      </c>
      <c r="L469" s="6">
        <v>0</v>
      </c>
      <c r="M469" s="6">
        <v>0</v>
      </c>
      <c r="N469" s="15">
        <f t="shared" si="7"/>
        <v>1463765.3299999998</v>
      </c>
    </row>
    <row r="470" spans="1:14" x14ac:dyDescent="0.3">
      <c r="A470" s="3">
        <v>467</v>
      </c>
      <c r="B470" s="13" t="s">
        <v>480</v>
      </c>
      <c r="C470" s="6">
        <v>1695558.99</v>
      </c>
      <c r="D470" s="6">
        <v>1601578.62</v>
      </c>
      <c r="E470" s="6">
        <v>12980.099999999999</v>
      </c>
      <c r="F470" s="6">
        <v>29733.82</v>
      </c>
      <c r="G470" s="6">
        <v>48447.93</v>
      </c>
      <c r="H470" s="6">
        <v>10965.99</v>
      </c>
      <c r="I470" s="6">
        <v>34914.800000000003</v>
      </c>
      <c r="J470" s="6">
        <v>2012.79</v>
      </c>
      <c r="K470" s="6">
        <v>1010.44</v>
      </c>
      <c r="L470" s="6">
        <v>0</v>
      </c>
      <c r="M470" s="6">
        <v>0</v>
      </c>
      <c r="N470" s="15">
        <f t="shared" si="7"/>
        <v>3437203.4800000004</v>
      </c>
    </row>
    <row r="471" spans="1:14" x14ac:dyDescent="0.3">
      <c r="A471" s="3">
        <v>468</v>
      </c>
      <c r="B471" s="13" t="s">
        <v>481</v>
      </c>
      <c r="C471" s="6">
        <v>1197595.08</v>
      </c>
      <c r="D471" s="6">
        <v>251977.88</v>
      </c>
      <c r="E471" s="6">
        <v>10108.119999999999</v>
      </c>
      <c r="F471" s="6">
        <v>24164.69</v>
      </c>
      <c r="G471" s="6">
        <v>36635.68</v>
      </c>
      <c r="H471" s="6">
        <v>7618.12</v>
      </c>
      <c r="I471" s="6">
        <v>24684.16</v>
      </c>
      <c r="J471" s="6">
        <v>1692.95</v>
      </c>
      <c r="K471" s="6">
        <v>671.12</v>
      </c>
      <c r="L471" s="6">
        <v>0</v>
      </c>
      <c r="M471" s="6">
        <v>21809.32</v>
      </c>
      <c r="N471" s="15">
        <f t="shared" si="7"/>
        <v>1576957.12</v>
      </c>
    </row>
    <row r="472" spans="1:14" x14ac:dyDescent="0.3">
      <c r="A472" s="3">
        <v>469</v>
      </c>
      <c r="B472" s="13" t="s">
        <v>482</v>
      </c>
      <c r="C472" s="6">
        <v>3583345.13</v>
      </c>
      <c r="D472" s="6">
        <v>903141.05</v>
      </c>
      <c r="E472" s="6">
        <v>27255.52</v>
      </c>
      <c r="F472" s="6">
        <v>61005.65</v>
      </c>
      <c r="G472" s="6">
        <v>90040.04</v>
      </c>
      <c r="H472" s="6">
        <v>23376.720000000001</v>
      </c>
      <c r="I472" s="6">
        <v>68946.52</v>
      </c>
      <c r="J472" s="6">
        <v>4081.84</v>
      </c>
      <c r="K472" s="6">
        <v>2184.75</v>
      </c>
      <c r="L472" s="6">
        <v>105531</v>
      </c>
      <c r="M472" s="6">
        <v>0</v>
      </c>
      <c r="N472" s="15">
        <f t="shared" si="7"/>
        <v>4868908.2199999988</v>
      </c>
    </row>
    <row r="473" spans="1:14" x14ac:dyDescent="0.3">
      <c r="A473" s="3">
        <v>470</v>
      </c>
      <c r="B473" s="13" t="s">
        <v>483</v>
      </c>
      <c r="C473" s="6">
        <v>438095.25</v>
      </c>
      <c r="D473" s="6">
        <v>53250</v>
      </c>
      <c r="E473" s="6">
        <v>4048.2699999999995</v>
      </c>
      <c r="F473" s="6">
        <v>10249.040000000001</v>
      </c>
      <c r="G473" s="6">
        <v>11280.63</v>
      </c>
      <c r="H473" s="6">
        <v>2709.55</v>
      </c>
      <c r="I473" s="6">
        <v>7879.52</v>
      </c>
      <c r="J473" s="6">
        <v>710.65</v>
      </c>
      <c r="K473" s="6">
        <v>222.94</v>
      </c>
      <c r="L473" s="6">
        <v>0</v>
      </c>
      <c r="M473" s="6">
        <v>0</v>
      </c>
      <c r="N473" s="15">
        <f t="shared" si="7"/>
        <v>528445.85</v>
      </c>
    </row>
    <row r="474" spans="1:14" x14ac:dyDescent="0.3">
      <c r="A474" s="3">
        <v>471</v>
      </c>
      <c r="B474" s="13" t="s">
        <v>484</v>
      </c>
      <c r="C474" s="6">
        <v>188754.89</v>
      </c>
      <c r="D474" s="6">
        <v>54553.599999999999</v>
      </c>
      <c r="E474" s="6">
        <v>1974.2800000000002</v>
      </c>
      <c r="F474" s="6">
        <v>4901.66</v>
      </c>
      <c r="G474" s="6">
        <v>1084.8</v>
      </c>
      <c r="H474" s="6">
        <v>1177.33</v>
      </c>
      <c r="I474" s="6">
        <v>1930.27</v>
      </c>
      <c r="J474" s="6">
        <v>343.62</v>
      </c>
      <c r="K474" s="6">
        <v>95.29</v>
      </c>
      <c r="L474" s="6">
        <v>0</v>
      </c>
      <c r="M474" s="6">
        <v>0</v>
      </c>
      <c r="N474" s="15">
        <f t="shared" si="7"/>
        <v>254815.74</v>
      </c>
    </row>
    <row r="475" spans="1:14" x14ac:dyDescent="0.3">
      <c r="A475" s="3">
        <v>472</v>
      </c>
      <c r="B475" s="13" t="s">
        <v>485</v>
      </c>
      <c r="C475" s="6">
        <v>572844.23</v>
      </c>
      <c r="D475" s="6">
        <v>187365.07</v>
      </c>
      <c r="E475" s="6">
        <v>7070.56</v>
      </c>
      <c r="F475" s="6">
        <v>19658.759999999998</v>
      </c>
      <c r="G475" s="6">
        <v>8414.35</v>
      </c>
      <c r="H475" s="6">
        <v>3269.14</v>
      </c>
      <c r="I475" s="6">
        <v>6559.9</v>
      </c>
      <c r="J475" s="6">
        <v>1381.61</v>
      </c>
      <c r="K475" s="6">
        <v>204.33</v>
      </c>
      <c r="L475" s="6">
        <v>9</v>
      </c>
      <c r="M475" s="6">
        <v>0</v>
      </c>
      <c r="N475" s="15">
        <f t="shared" si="7"/>
        <v>806776.95000000007</v>
      </c>
    </row>
    <row r="476" spans="1:14" x14ac:dyDescent="0.3">
      <c r="A476" s="3">
        <v>473</v>
      </c>
      <c r="B476" s="13" t="s">
        <v>486</v>
      </c>
      <c r="C476" s="6">
        <v>174186.53</v>
      </c>
      <c r="D476" s="6">
        <v>56591.54</v>
      </c>
      <c r="E476" s="6">
        <v>1998.2099999999998</v>
      </c>
      <c r="F476" s="6">
        <v>5534.14</v>
      </c>
      <c r="G476" s="6">
        <v>3240.22</v>
      </c>
      <c r="H476" s="6">
        <v>1004.73</v>
      </c>
      <c r="I476" s="6">
        <v>2331.98</v>
      </c>
      <c r="J476" s="6">
        <v>389.05</v>
      </c>
      <c r="K476" s="6">
        <v>66.569999999999993</v>
      </c>
      <c r="L476" s="6">
        <v>0</v>
      </c>
      <c r="M476" s="6">
        <v>0</v>
      </c>
      <c r="N476" s="15">
        <f t="shared" si="7"/>
        <v>245342.97000000003</v>
      </c>
    </row>
    <row r="477" spans="1:14" x14ac:dyDescent="0.3">
      <c r="A477" s="3">
        <v>474</v>
      </c>
      <c r="B477" s="13" t="s">
        <v>487</v>
      </c>
      <c r="C477" s="6">
        <v>322824.28999999998</v>
      </c>
      <c r="D477" s="6">
        <v>80805.95</v>
      </c>
      <c r="E477" s="6">
        <v>2983.6099999999997</v>
      </c>
      <c r="F477" s="6">
        <v>7428.43</v>
      </c>
      <c r="G477" s="6">
        <v>8744.75</v>
      </c>
      <c r="H477" s="6">
        <v>2013.38</v>
      </c>
      <c r="I477" s="6">
        <v>6069.51</v>
      </c>
      <c r="J477" s="6">
        <v>518.16999999999996</v>
      </c>
      <c r="K477" s="6">
        <v>168.24</v>
      </c>
      <c r="L477" s="6">
        <v>0</v>
      </c>
      <c r="M477" s="6">
        <v>0</v>
      </c>
      <c r="N477" s="15">
        <f t="shared" si="7"/>
        <v>431556.32999999996</v>
      </c>
    </row>
    <row r="478" spans="1:14" x14ac:dyDescent="0.3">
      <c r="A478" s="3">
        <v>475</v>
      </c>
      <c r="B478" s="13" t="s">
        <v>488</v>
      </c>
      <c r="C478" s="6">
        <v>1183387.6100000001</v>
      </c>
      <c r="D478" s="6">
        <v>407544.3</v>
      </c>
      <c r="E478" s="6">
        <v>10087.960000000001</v>
      </c>
      <c r="F478" s="6">
        <v>24281.97</v>
      </c>
      <c r="G478" s="6">
        <v>26018.69</v>
      </c>
      <c r="H478" s="6">
        <v>7506.09</v>
      </c>
      <c r="I478" s="6">
        <v>20464.79</v>
      </c>
      <c r="J478" s="6">
        <v>1686.59</v>
      </c>
      <c r="K478" s="6">
        <v>656.99</v>
      </c>
      <c r="L478" s="6">
        <v>0</v>
      </c>
      <c r="M478" s="6">
        <v>0</v>
      </c>
      <c r="N478" s="15">
        <f t="shared" si="7"/>
        <v>1681634.9900000002</v>
      </c>
    </row>
    <row r="479" spans="1:14" x14ac:dyDescent="0.3">
      <c r="A479" s="3">
        <v>476</v>
      </c>
      <c r="B479" s="13" t="s">
        <v>489</v>
      </c>
      <c r="C479" s="6">
        <v>99467.520000000004</v>
      </c>
      <c r="D479" s="6">
        <v>39036.879999999997</v>
      </c>
      <c r="E479" s="6">
        <v>1280.46</v>
      </c>
      <c r="F479" s="6">
        <v>3580.49</v>
      </c>
      <c r="G479" s="6">
        <v>1062.3800000000001</v>
      </c>
      <c r="H479" s="6">
        <v>562.02</v>
      </c>
      <c r="I479" s="6">
        <v>944.72</v>
      </c>
      <c r="J479" s="6">
        <v>255.24</v>
      </c>
      <c r="K479" s="6">
        <v>33.4</v>
      </c>
      <c r="L479" s="6">
        <v>1398</v>
      </c>
      <c r="M479" s="6">
        <v>0</v>
      </c>
      <c r="N479" s="15">
        <f t="shared" si="7"/>
        <v>147621.10999999996</v>
      </c>
    </row>
    <row r="480" spans="1:14" x14ac:dyDescent="0.3">
      <c r="A480" s="3">
        <v>477</v>
      </c>
      <c r="B480" s="13" t="s">
        <v>490</v>
      </c>
      <c r="C480" s="6">
        <v>196678.73</v>
      </c>
      <c r="D480" s="6">
        <v>65171.74</v>
      </c>
      <c r="E480" s="6">
        <v>2275.54</v>
      </c>
      <c r="F480" s="6">
        <v>6371.71</v>
      </c>
      <c r="G480" s="6">
        <v>3405.1</v>
      </c>
      <c r="H480" s="6">
        <v>1124.1500000000001</v>
      </c>
      <c r="I480" s="6">
        <v>2464.29</v>
      </c>
      <c r="J480" s="6">
        <v>439.53</v>
      </c>
      <c r="K480" s="6">
        <v>72.7</v>
      </c>
      <c r="L480" s="6">
        <v>0</v>
      </c>
      <c r="M480" s="6">
        <v>0</v>
      </c>
      <c r="N480" s="15">
        <f t="shared" si="7"/>
        <v>278003.49000000005</v>
      </c>
    </row>
    <row r="481" spans="1:14" x14ac:dyDescent="0.3">
      <c r="A481" s="3">
        <v>478</v>
      </c>
      <c r="B481" s="13" t="s">
        <v>491</v>
      </c>
      <c r="C481" s="6">
        <v>200442.16</v>
      </c>
      <c r="D481" s="6">
        <v>38240.199999999997</v>
      </c>
      <c r="E481" s="6">
        <v>2264.3599999999997</v>
      </c>
      <c r="F481" s="6">
        <v>6260.66</v>
      </c>
      <c r="G481" s="6">
        <v>4050.13</v>
      </c>
      <c r="H481" s="6">
        <v>1159.48</v>
      </c>
      <c r="I481" s="6">
        <v>2816.67</v>
      </c>
      <c r="J481" s="6">
        <v>436.74</v>
      </c>
      <c r="K481" s="6">
        <v>77.91</v>
      </c>
      <c r="L481" s="6">
        <v>6886</v>
      </c>
      <c r="M481" s="6">
        <v>0</v>
      </c>
      <c r="N481" s="15">
        <f t="shared" si="7"/>
        <v>262634.31</v>
      </c>
    </row>
    <row r="482" spans="1:14" x14ac:dyDescent="0.3">
      <c r="A482" s="3">
        <v>479</v>
      </c>
      <c r="B482" s="13" t="s">
        <v>492</v>
      </c>
      <c r="C482" s="6">
        <v>67791.759999999995</v>
      </c>
      <c r="D482" s="6">
        <v>32050.99</v>
      </c>
      <c r="E482" s="6">
        <v>1051.96</v>
      </c>
      <c r="F482" s="6">
        <v>3166.73</v>
      </c>
      <c r="G482" s="6">
        <v>440.07</v>
      </c>
      <c r="H482" s="6">
        <v>341.65</v>
      </c>
      <c r="I482" s="6">
        <v>342.23</v>
      </c>
      <c r="J482" s="6">
        <v>231.18</v>
      </c>
      <c r="K482" s="6">
        <v>10.74</v>
      </c>
      <c r="L482" s="6">
        <v>1742</v>
      </c>
      <c r="M482" s="6">
        <v>0</v>
      </c>
      <c r="N482" s="15">
        <f t="shared" si="7"/>
        <v>107169.31</v>
      </c>
    </row>
    <row r="483" spans="1:14" x14ac:dyDescent="0.3">
      <c r="A483" s="3">
        <v>480</v>
      </c>
      <c r="B483" s="13" t="s">
        <v>493</v>
      </c>
      <c r="C483" s="6">
        <v>185237.97</v>
      </c>
      <c r="D483" s="6">
        <v>60256.73</v>
      </c>
      <c r="E483" s="6">
        <v>2069.35</v>
      </c>
      <c r="F483" s="6">
        <v>5686.02</v>
      </c>
      <c r="G483" s="6">
        <v>3527.74</v>
      </c>
      <c r="H483" s="6">
        <v>1078.19</v>
      </c>
      <c r="I483" s="6">
        <v>2507.09</v>
      </c>
      <c r="J483" s="6">
        <v>390.28</v>
      </c>
      <c r="K483" s="6">
        <v>73.900000000000006</v>
      </c>
      <c r="L483" s="6">
        <v>9295</v>
      </c>
      <c r="M483" s="6">
        <v>0</v>
      </c>
      <c r="N483" s="15">
        <f t="shared" si="7"/>
        <v>270122.27</v>
      </c>
    </row>
    <row r="484" spans="1:14" x14ac:dyDescent="0.3">
      <c r="A484" s="3">
        <v>481</v>
      </c>
      <c r="B484" s="13" t="s">
        <v>494</v>
      </c>
      <c r="C484" s="6">
        <v>285753.75</v>
      </c>
      <c r="D484" s="6">
        <v>58146.13</v>
      </c>
      <c r="E484" s="6">
        <v>2659.26</v>
      </c>
      <c r="F484" s="6">
        <v>6722.39</v>
      </c>
      <c r="G484" s="6">
        <v>4826</v>
      </c>
      <c r="H484" s="6">
        <v>1769.02</v>
      </c>
      <c r="I484" s="6">
        <v>4180.79</v>
      </c>
      <c r="J484" s="6">
        <v>459.9</v>
      </c>
      <c r="K484" s="6">
        <v>145.6</v>
      </c>
      <c r="L484" s="6">
        <v>0</v>
      </c>
      <c r="M484" s="6">
        <v>0</v>
      </c>
      <c r="N484" s="15">
        <f t="shared" si="7"/>
        <v>364662.84</v>
      </c>
    </row>
    <row r="485" spans="1:14" x14ac:dyDescent="0.3">
      <c r="A485" s="3">
        <v>482</v>
      </c>
      <c r="B485" s="13" t="s">
        <v>495</v>
      </c>
      <c r="C485" s="6">
        <v>7657054.2599999998</v>
      </c>
      <c r="D485" s="6">
        <v>1288318.32</v>
      </c>
      <c r="E485" s="6">
        <v>53341.54</v>
      </c>
      <c r="F485" s="6">
        <v>120640.38</v>
      </c>
      <c r="G485" s="6">
        <v>141814.48000000001</v>
      </c>
      <c r="H485" s="6">
        <v>49705.67</v>
      </c>
      <c r="I485" s="6">
        <v>129313.52</v>
      </c>
      <c r="J485" s="6">
        <v>7293.87</v>
      </c>
      <c r="K485" s="6">
        <v>4684.24</v>
      </c>
      <c r="L485" s="6">
        <v>0</v>
      </c>
      <c r="M485" s="6">
        <v>0</v>
      </c>
      <c r="N485" s="15">
        <f t="shared" si="7"/>
        <v>9452166.2799999993</v>
      </c>
    </row>
    <row r="486" spans="1:14" x14ac:dyDescent="0.3">
      <c r="A486" s="3">
        <v>483</v>
      </c>
      <c r="B486" s="13" t="s">
        <v>496</v>
      </c>
      <c r="C486" s="6">
        <v>879105.8</v>
      </c>
      <c r="D486" s="6">
        <v>169608.95999999999</v>
      </c>
      <c r="E486" s="6">
        <v>6697.7</v>
      </c>
      <c r="F486" s="6">
        <v>15620.65</v>
      </c>
      <c r="G486" s="6">
        <v>27152.76</v>
      </c>
      <c r="H486" s="6">
        <v>5644.68</v>
      </c>
      <c r="I486" s="6">
        <v>18926.03</v>
      </c>
      <c r="J486" s="6">
        <v>1077.1199999999999</v>
      </c>
      <c r="K486" s="6">
        <v>514.55999999999995</v>
      </c>
      <c r="L486" s="6">
        <v>0</v>
      </c>
      <c r="M486" s="6">
        <v>0</v>
      </c>
      <c r="N486" s="15">
        <f t="shared" si="7"/>
        <v>1124348.26</v>
      </c>
    </row>
    <row r="487" spans="1:14" x14ac:dyDescent="0.3">
      <c r="A487" s="3">
        <v>484</v>
      </c>
      <c r="B487" s="13" t="s">
        <v>497</v>
      </c>
      <c r="C487" s="6">
        <v>560472.88</v>
      </c>
      <c r="D487" s="6">
        <v>149786.32</v>
      </c>
      <c r="E487" s="6">
        <v>4557.01</v>
      </c>
      <c r="F487" s="6">
        <v>11016.47</v>
      </c>
      <c r="G487" s="6">
        <v>11382.1</v>
      </c>
      <c r="H487" s="6">
        <v>3548.96</v>
      </c>
      <c r="I487" s="6">
        <v>9360.17</v>
      </c>
      <c r="J487" s="6">
        <v>749.37</v>
      </c>
      <c r="K487" s="6">
        <v>312.83999999999997</v>
      </c>
      <c r="L487" s="6">
        <v>0</v>
      </c>
      <c r="M487" s="6">
        <v>0</v>
      </c>
      <c r="N487" s="15">
        <f t="shared" si="7"/>
        <v>751186.11999999988</v>
      </c>
    </row>
    <row r="488" spans="1:14" x14ac:dyDescent="0.3">
      <c r="A488" s="3">
        <v>485</v>
      </c>
      <c r="B488" s="13" t="s">
        <v>498</v>
      </c>
      <c r="C488" s="6">
        <v>322450.21999999997</v>
      </c>
      <c r="D488" s="6">
        <v>107166.17</v>
      </c>
      <c r="E488" s="6">
        <v>3220.2</v>
      </c>
      <c r="F488" s="6">
        <v>8380.48</v>
      </c>
      <c r="G488" s="6">
        <v>8177.53</v>
      </c>
      <c r="H488" s="6">
        <v>1958.45</v>
      </c>
      <c r="I488" s="6">
        <v>5518.92</v>
      </c>
      <c r="J488" s="6">
        <v>584.98</v>
      </c>
      <c r="K488" s="6">
        <v>152.6</v>
      </c>
      <c r="L488" s="6">
        <v>24447</v>
      </c>
      <c r="M488" s="6">
        <v>0</v>
      </c>
      <c r="N488" s="15">
        <f t="shared" si="7"/>
        <v>482056.54999999993</v>
      </c>
    </row>
    <row r="489" spans="1:14" x14ac:dyDescent="0.3">
      <c r="A489" s="3">
        <v>486</v>
      </c>
      <c r="B489" s="13" t="s">
        <v>499</v>
      </c>
      <c r="C489" s="6">
        <v>255337.37</v>
      </c>
      <c r="D489" s="6">
        <v>204755.34</v>
      </c>
      <c r="E489" s="6">
        <v>2465.2599999999998</v>
      </c>
      <c r="F489" s="6">
        <v>6681.71</v>
      </c>
      <c r="G489" s="6">
        <v>6104.48</v>
      </c>
      <c r="H489" s="6">
        <v>1517.1</v>
      </c>
      <c r="I489" s="6">
        <v>4205.76</v>
      </c>
      <c r="J489" s="6">
        <v>445.7</v>
      </c>
      <c r="K489" s="6">
        <v>114.35</v>
      </c>
      <c r="L489" s="6">
        <v>0</v>
      </c>
      <c r="M489" s="6">
        <v>0</v>
      </c>
      <c r="N489" s="15">
        <f t="shared" si="7"/>
        <v>481627.06999999995</v>
      </c>
    </row>
    <row r="490" spans="1:14" x14ac:dyDescent="0.3">
      <c r="A490" s="3">
        <v>487</v>
      </c>
      <c r="B490" s="13" t="s">
        <v>500</v>
      </c>
      <c r="C490" s="6">
        <v>386129.06</v>
      </c>
      <c r="D490" s="6">
        <v>98284.5</v>
      </c>
      <c r="E490" s="6">
        <v>2499.65</v>
      </c>
      <c r="F490" s="6">
        <v>6684.98</v>
      </c>
      <c r="G490" s="6">
        <v>4978.16</v>
      </c>
      <c r="H490" s="6">
        <v>2349.63</v>
      </c>
      <c r="I490" s="6">
        <v>5006.7299999999996</v>
      </c>
      <c r="J490" s="6">
        <v>554.14</v>
      </c>
      <c r="K490" s="6">
        <v>193.72</v>
      </c>
      <c r="L490" s="6">
        <v>0</v>
      </c>
      <c r="M490" s="6">
        <v>0</v>
      </c>
      <c r="N490" s="15">
        <f t="shared" si="7"/>
        <v>506680.56999999995</v>
      </c>
    </row>
    <row r="491" spans="1:14" x14ac:dyDescent="0.3">
      <c r="A491" s="3">
        <v>488</v>
      </c>
      <c r="B491" s="13" t="s">
        <v>501</v>
      </c>
      <c r="C491" s="6">
        <v>90523.96</v>
      </c>
      <c r="D491" s="6">
        <v>40927.980000000003</v>
      </c>
      <c r="E491" s="6">
        <v>1202.6799999999998</v>
      </c>
      <c r="F491" s="6">
        <v>3456.25</v>
      </c>
      <c r="G491" s="6">
        <v>326.68</v>
      </c>
      <c r="H491" s="6">
        <v>496.45</v>
      </c>
      <c r="I491" s="6">
        <v>546.94000000000005</v>
      </c>
      <c r="J491" s="6">
        <v>243.52</v>
      </c>
      <c r="K491" s="6">
        <v>26.5</v>
      </c>
      <c r="L491" s="6">
        <v>0</v>
      </c>
      <c r="M491" s="6">
        <v>0</v>
      </c>
      <c r="N491" s="15">
        <f t="shared" si="7"/>
        <v>137750.96</v>
      </c>
    </row>
    <row r="492" spans="1:14" x14ac:dyDescent="0.3">
      <c r="A492" s="3">
        <v>489</v>
      </c>
      <c r="B492" s="13" t="s">
        <v>502</v>
      </c>
      <c r="C492" s="6">
        <v>478426.25</v>
      </c>
      <c r="D492" s="6">
        <v>69625.31</v>
      </c>
      <c r="E492" s="6">
        <v>4554.33</v>
      </c>
      <c r="F492" s="6">
        <v>11814.86</v>
      </c>
      <c r="G492" s="6">
        <v>12602.79</v>
      </c>
      <c r="H492" s="6">
        <v>2917.01</v>
      </c>
      <c r="I492" s="6">
        <v>8535.86</v>
      </c>
      <c r="J492" s="6">
        <v>814.32</v>
      </c>
      <c r="K492" s="6">
        <v>232.12</v>
      </c>
      <c r="L492" s="6">
        <v>0</v>
      </c>
      <c r="M492" s="6">
        <v>0</v>
      </c>
      <c r="N492" s="15">
        <f t="shared" si="7"/>
        <v>589522.85</v>
      </c>
    </row>
    <row r="493" spans="1:14" x14ac:dyDescent="0.3">
      <c r="A493" s="3">
        <v>490</v>
      </c>
      <c r="B493" s="13" t="s">
        <v>503</v>
      </c>
      <c r="C493" s="6">
        <v>299196.61</v>
      </c>
      <c r="D493" s="6">
        <v>57540.31</v>
      </c>
      <c r="E493" s="6">
        <v>2914</v>
      </c>
      <c r="F493" s="6">
        <v>7527.14</v>
      </c>
      <c r="G493" s="6">
        <v>7656.84</v>
      </c>
      <c r="H493" s="6">
        <v>1826.81</v>
      </c>
      <c r="I493" s="6">
        <v>5236.24</v>
      </c>
      <c r="J493" s="6">
        <v>526.94000000000005</v>
      </c>
      <c r="K493" s="6">
        <v>144.75</v>
      </c>
      <c r="L493" s="6">
        <v>0</v>
      </c>
      <c r="M493" s="6">
        <v>0</v>
      </c>
      <c r="N493" s="15">
        <f t="shared" si="7"/>
        <v>382569.64</v>
      </c>
    </row>
    <row r="494" spans="1:14" x14ac:dyDescent="0.3">
      <c r="A494" s="3">
        <v>491</v>
      </c>
      <c r="B494" s="13" t="s">
        <v>504</v>
      </c>
      <c r="C494" s="6">
        <v>444478.52</v>
      </c>
      <c r="D494" s="6">
        <v>56957.8</v>
      </c>
      <c r="E494" s="6">
        <v>3727.1899999999996</v>
      </c>
      <c r="F494" s="6">
        <v>8733.5</v>
      </c>
      <c r="G494" s="6">
        <v>12551.52</v>
      </c>
      <c r="H494" s="6">
        <v>2848.66</v>
      </c>
      <c r="I494" s="6">
        <v>8900.91</v>
      </c>
      <c r="J494" s="6">
        <v>652.29</v>
      </c>
      <c r="K494" s="6">
        <v>253.95</v>
      </c>
      <c r="L494" s="6">
        <v>11243</v>
      </c>
      <c r="M494" s="6">
        <v>0</v>
      </c>
      <c r="N494" s="15">
        <f t="shared" si="7"/>
        <v>550347.34000000008</v>
      </c>
    </row>
    <row r="495" spans="1:14" x14ac:dyDescent="0.3">
      <c r="A495" s="3">
        <v>492</v>
      </c>
      <c r="B495" s="13" t="s">
        <v>505</v>
      </c>
      <c r="C495" s="6">
        <v>403738.38</v>
      </c>
      <c r="D495" s="6">
        <v>113894.39999999999</v>
      </c>
      <c r="E495" s="6">
        <v>4331.96</v>
      </c>
      <c r="F495" s="6">
        <v>11717.67</v>
      </c>
      <c r="G495" s="6">
        <v>7153.94</v>
      </c>
      <c r="H495" s="6">
        <v>2379</v>
      </c>
      <c r="I495" s="6">
        <v>5422.21</v>
      </c>
      <c r="J495" s="6">
        <v>857.22</v>
      </c>
      <c r="K495" s="6">
        <v>169.78</v>
      </c>
      <c r="L495" s="6">
        <v>27039</v>
      </c>
      <c r="M495" s="6">
        <v>0</v>
      </c>
      <c r="N495" s="15">
        <f t="shared" si="7"/>
        <v>576703.55999999994</v>
      </c>
    </row>
    <row r="496" spans="1:14" x14ac:dyDescent="0.3">
      <c r="A496" s="3">
        <v>493</v>
      </c>
      <c r="B496" s="13" t="s">
        <v>506</v>
      </c>
      <c r="C496" s="6">
        <v>100284.66</v>
      </c>
      <c r="D496" s="6">
        <v>37232.86</v>
      </c>
      <c r="E496" s="6">
        <v>1180.8600000000001</v>
      </c>
      <c r="F496" s="6">
        <v>3299.81</v>
      </c>
      <c r="G496" s="6">
        <v>1365.7</v>
      </c>
      <c r="H496" s="6">
        <v>572.16</v>
      </c>
      <c r="I496" s="6">
        <v>1116.05</v>
      </c>
      <c r="J496" s="6">
        <v>238.91</v>
      </c>
      <c r="K496" s="6">
        <v>36.450000000000003</v>
      </c>
      <c r="L496" s="6">
        <v>1744</v>
      </c>
      <c r="M496" s="6">
        <v>0</v>
      </c>
      <c r="N496" s="15">
        <f t="shared" si="7"/>
        <v>147071.46000000002</v>
      </c>
    </row>
    <row r="497" spans="1:14" x14ac:dyDescent="0.3">
      <c r="A497" s="3">
        <v>494</v>
      </c>
      <c r="B497" s="13" t="s">
        <v>507</v>
      </c>
      <c r="C497" s="6">
        <v>536857.84</v>
      </c>
      <c r="D497" s="6">
        <v>99673.85</v>
      </c>
      <c r="E497" s="6">
        <v>4744.7000000000007</v>
      </c>
      <c r="F497" s="6">
        <v>11302.26</v>
      </c>
      <c r="G497" s="6">
        <v>16388.89</v>
      </c>
      <c r="H497" s="6">
        <v>3421.26</v>
      </c>
      <c r="I497" s="6">
        <v>10976.75</v>
      </c>
      <c r="J497" s="6">
        <v>802.58</v>
      </c>
      <c r="K497" s="6">
        <v>299.3</v>
      </c>
      <c r="L497" s="6">
        <v>0</v>
      </c>
      <c r="M497" s="6">
        <v>0</v>
      </c>
      <c r="N497" s="15">
        <f t="shared" si="7"/>
        <v>684467.42999999993</v>
      </c>
    </row>
    <row r="498" spans="1:14" x14ac:dyDescent="0.3">
      <c r="A498" s="3">
        <v>495</v>
      </c>
      <c r="B498" s="13" t="s">
        <v>508</v>
      </c>
      <c r="C498" s="6">
        <v>319822.93</v>
      </c>
      <c r="D498" s="6">
        <v>58101.2</v>
      </c>
      <c r="E498" s="6">
        <v>3292.54</v>
      </c>
      <c r="F498" s="6">
        <v>8625.89</v>
      </c>
      <c r="G498" s="6">
        <v>7933.5</v>
      </c>
      <c r="H498" s="6">
        <v>1931.93</v>
      </c>
      <c r="I498" s="6">
        <v>5336.27</v>
      </c>
      <c r="J498" s="6">
        <v>600.84</v>
      </c>
      <c r="K498" s="6">
        <v>147.63</v>
      </c>
      <c r="L498" s="6">
        <v>3536</v>
      </c>
      <c r="M498" s="6">
        <v>0</v>
      </c>
      <c r="N498" s="15">
        <f t="shared" si="7"/>
        <v>409328.73000000004</v>
      </c>
    </row>
    <row r="499" spans="1:14" x14ac:dyDescent="0.3">
      <c r="A499" s="3">
        <v>496</v>
      </c>
      <c r="B499" s="13" t="s">
        <v>509</v>
      </c>
      <c r="C499" s="6">
        <v>196089.27</v>
      </c>
      <c r="D499" s="6">
        <v>45075.66</v>
      </c>
      <c r="E499" s="6">
        <v>1942.26</v>
      </c>
      <c r="F499" s="6">
        <v>5127.7</v>
      </c>
      <c r="G499" s="6">
        <v>4719.09</v>
      </c>
      <c r="H499" s="6">
        <v>1181.0899999999999</v>
      </c>
      <c r="I499" s="6">
        <v>3310.34</v>
      </c>
      <c r="J499" s="6">
        <v>357.93</v>
      </c>
      <c r="K499" s="6">
        <v>90.7</v>
      </c>
      <c r="L499" s="6">
        <v>0</v>
      </c>
      <c r="M499" s="6">
        <v>0</v>
      </c>
      <c r="N499" s="15">
        <f t="shared" si="7"/>
        <v>257894.04</v>
      </c>
    </row>
    <row r="500" spans="1:14" x14ac:dyDescent="0.3">
      <c r="A500" s="3">
        <v>497</v>
      </c>
      <c r="B500" s="13" t="s">
        <v>510</v>
      </c>
      <c r="C500" s="6">
        <v>412088.78</v>
      </c>
      <c r="D500" s="6">
        <v>86406.13</v>
      </c>
      <c r="E500" s="6">
        <v>3956.64</v>
      </c>
      <c r="F500" s="6">
        <v>10110.370000000001</v>
      </c>
      <c r="G500" s="6">
        <v>11141.62</v>
      </c>
      <c r="H500" s="6">
        <v>2532.08</v>
      </c>
      <c r="I500" s="6">
        <v>7418.95</v>
      </c>
      <c r="J500" s="6">
        <v>712.48</v>
      </c>
      <c r="K500" s="6">
        <v>203.87</v>
      </c>
      <c r="L500" s="6">
        <v>0</v>
      </c>
      <c r="M500" s="6">
        <v>0</v>
      </c>
      <c r="N500" s="15">
        <f t="shared" si="7"/>
        <v>534570.91999999993</v>
      </c>
    </row>
    <row r="501" spans="1:14" x14ac:dyDescent="0.3">
      <c r="A501" s="3">
        <v>498</v>
      </c>
      <c r="B501" s="13" t="s">
        <v>511</v>
      </c>
      <c r="C501" s="6">
        <v>694314.29</v>
      </c>
      <c r="D501" s="6">
        <v>181626.62</v>
      </c>
      <c r="E501" s="6">
        <v>6405.82</v>
      </c>
      <c r="F501" s="6">
        <v>15673.03</v>
      </c>
      <c r="G501" s="6">
        <v>19895.25</v>
      </c>
      <c r="H501" s="6">
        <v>4363.34</v>
      </c>
      <c r="I501" s="6">
        <v>13356.78</v>
      </c>
      <c r="J501" s="6">
        <v>1168.04</v>
      </c>
      <c r="K501" s="6">
        <v>368.8</v>
      </c>
      <c r="L501" s="6">
        <v>63520</v>
      </c>
      <c r="M501" s="6">
        <v>299147.88</v>
      </c>
      <c r="N501" s="15">
        <f t="shared" si="7"/>
        <v>1299839.8500000001</v>
      </c>
    </row>
    <row r="502" spans="1:14" x14ac:dyDescent="0.3">
      <c r="A502" s="3">
        <v>499</v>
      </c>
      <c r="B502" s="13" t="s">
        <v>512</v>
      </c>
      <c r="C502" s="6">
        <v>443022.69</v>
      </c>
      <c r="D502" s="6">
        <v>88518</v>
      </c>
      <c r="E502" s="6">
        <v>3085.36</v>
      </c>
      <c r="F502" s="6">
        <v>6225.44</v>
      </c>
      <c r="G502" s="6">
        <v>4798.6499999999996</v>
      </c>
      <c r="H502" s="6">
        <v>2972.16</v>
      </c>
      <c r="I502" s="6">
        <v>6516.66</v>
      </c>
      <c r="J502" s="6">
        <v>480.25</v>
      </c>
      <c r="K502" s="6">
        <v>292.27999999999997</v>
      </c>
      <c r="L502" s="6">
        <v>0</v>
      </c>
      <c r="M502" s="6">
        <v>0</v>
      </c>
      <c r="N502" s="15">
        <f t="shared" si="7"/>
        <v>555911.49</v>
      </c>
    </row>
    <row r="503" spans="1:14" x14ac:dyDescent="0.3">
      <c r="A503" s="3">
        <v>500</v>
      </c>
      <c r="B503" s="13" t="s">
        <v>513</v>
      </c>
      <c r="C503" s="6">
        <v>816380.55</v>
      </c>
      <c r="D503" s="6">
        <v>149463.87</v>
      </c>
      <c r="E503" s="6">
        <v>6910.58</v>
      </c>
      <c r="F503" s="6">
        <v>16113.49</v>
      </c>
      <c r="G503" s="6">
        <v>20466.599999999999</v>
      </c>
      <c r="H503" s="6">
        <v>5250.76</v>
      </c>
      <c r="I503" s="6">
        <v>15357.91</v>
      </c>
      <c r="J503" s="6">
        <v>1123.96</v>
      </c>
      <c r="K503" s="6">
        <v>470.66</v>
      </c>
      <c r="L503" s="6">
        <v>0</v>
      </c>
      <c r="M503" s="6">
        <v>0</v>
      </c>
      <c r="N503" s="15">
        <f t="shared" si="7"/>
        <v>1031538.38</v>
      </c>
    </row>
    <row r="504" spans="1:14" x14ac:dyDescent="0.3">
      <c r="A504" s="3">
        <v>501</v>
      </c>
      <c r="B504" s="13" t="s">
        <v>514</v>
      </c>
      <c r="C504" s="6">
        <v>145311.22</v>
      </c>
      <c r="D504" s="6">
        <v>47143.64</v>
      </c>
      <c r="E504" s="6">
        <v>1694.8899999999999</v>
      </c>
      <c r="F504" s="6">
        <v>4638.29</v>
      </c>
      <c r="G504" s="6">
        <v>2534.09</v>
      </c>
      <c r="H504" s="6">
        <v>844.94</v>
      </c>
      <c r="I504" s="6">
        <v>1887</v>
      </c>
      <c r="J504" s="6">
        <v>322.39</v>
      </c>
      <c r="K504" s="6">
        <v>56.81</v>
      </c>
      <c r="L504" s="6">
        <v>0</v>
      </c>
      <c r="M504" s="6">
        <v>0</v>
      </c>
      <c r="N504" s="15">
        <f t="shared" si="7"/>
        <v>204433.27000000002</v>
      </c>
    </row>
    <row r="505" spans="1:14" x14ac:dyDescent="0.3">
      <c r="A505" s="3">
        <v>502</v>
      </c>
      <c r="B505" s="13" t="s">
        <v>515</v>
      </c>
      <c r="C505" s="6">
        <v>507017.25</v>
      </c>
      <c r="D505" s="6">
        <v>62052.6</v>
      </c>
      <c r="E505" s="6">
        <v>4550.8999999999996</v>
      </c>
      <c r="F505" s="6">
        <v>11465.36</v>
      </c>
      <c r="G505" s="6">
        <v>13495.44</v>
      </c>
      <c r="H505" s="6">
        <v>3141.01</v>
      </c>
      <c r="I505" s="6">
        <v>9161.52</v>
      </c>
      <c r="J505" s="6">
        <v>849.08</v>
      </c>
      <c r="K505" s="6">
        <v>260.47000000000003</v>
      </c>
      <c r="L505" s="6">
        <v>0</v>
      </c>
      <c r="M505" s="6">
        <v>0</v>
      </c>
      <c r="N505" s="15">
        <f t="shared" si="7"/>
        <v>611993.62999999989</v>
      </c>
    </row>
    <row r="506" spans="1:14" x14ac:dyDescent="0.3">
      <c r="A506" s="3">
        <v>503</v>
      </c>
      <c r="B506" s="13" t="s">
        <v>516</v>
      </c>
      <c r="C506" s="6">
        <v>155230.1</v>
      </c>
      <c r="D506" s="6">
        <v>50440.75</v>
      </c>
      <c r="E506" s="6">
        <v>1806.48</v>
      </c>
      <c r="F506" s="6">
        <v>5789.16</v>
      </c>
      <c r="G506" s="6">
        <v>1064.3900000000001</v>
      </c>
      <c r="H506" s="6">
        <v>784.74</v>
      </c>
      <c r="I506" s="6">
        <v>952.12</v>
      </c>
      <c r="J506" s="6">
        <v>389.78</v>
      </c>
      <c r="K506" s="6">
        <v>33.619999999999997</v>
      </c>
      <c r="L506" s="6">
        <v>0</v>
      </c>
      <c r="M506" s="6">
        <v>0</v>
      </c>
      <c r="N506" s="15">
        <f t="shared" si="7"/>
        <v>216491.14</v>
      </c>
    </row>
    <row r="507" spans="1:14" x14ac:dyDescent="0.3">
      <c r="A507" s="3">
        <v>504</v>
      </c>
      <c r="B507" s="13" t="s">
        <v>517</v>
      </c>
      <c r="C507" s="6">
        <v>365300.15</v>
      </c>
      <c r="D507" s="6">
        <v>78255.64</v>
      </c>
      <c r="E507" s="6">
        <v>2884.24</v>
      </c>
      <c r="F507" s="6">
        <v>6556.42</v>
      </c>
      <c r="G507" s="6">
        <v>4011.99</v>
      </c>
      <c r="H507" s="6">
        <v>2371.91</v>
      </c>
      <c r="I507" s="6">
        <v>5025.71</v>
      </c>
      <c r="J507" s="6">
        <v>442.88</v>
      </c>
      <c r="K507" s="6">
        <v>218.62</v>
      </c>
      <c r="L507" s="6">
        <v>9245</v>
      </c>
      <c r="M507" s="6">
        <v>0</v>
      </c>
      <c r="N507" s="15">
        <f t="shared" si="7"/>
        <v>474312.56</v>
      </c>
    </row>
    <row r="508" spans="1:14" x14ac:dyDescent="0.3">
      <c r="A508" s="3">
        <v>505</v>
      </c>
      <c r="B508" s="13" t="s">
        <v>518</v>
      </c>
      <c r="C508" s="6">
        <v>1499799.12</v>
      </c>
      <c r="D508" s="6">
        <v>154019.54999999999</v>
      </c>
      <c r="E508" s="6">
        <v>8930.9200000000019</v>
      </c>
      <c r="F508" s="6">
        <v>12658.38</v>
      </c>
      <c r="G508" s="6">
        <v>19121.45</v>
      </c>
      <c r="H508" s="6">
        <v>10743.69</v>
      </c>
      <c r="I508" s="6">
        <v>26060.05</v>
      </c>
      <c r="J508" s="6">
        <v>855.04</v>
      </c>
      <c r="K508" s="6">
        <v>1169.1400000000001</v>
      </c>
      <c r="L508" s="6">
        <v>0</v>
      </c>
      <c r="M508" s="6">
        <v>0</v>
      </c>
      <c r="N508" s="15">
        <f t="shared" si="7"/>
        <v>1733357.3399999999</v>
      </c>
    </row>
    <row r="509" spans="1:14" x14ac:dyDescent="0.3">
      <c r="A509" s="3">
        <v>506</v>
      </c>
      <c r="B509" s="13" t="s">
        <v>519</v>
      </c>
      <c r="C509" s="6">
        <v>123230.06</v>
      </c>
      <c r="D509" s="6">
        <v>43561.14</v>
      </c>
      <c r="E509" s="6">
        <v>1539.72</v>
      </c>
      <c r="F509" s="6">
        <v>4333.63</v>
      </c>
      <c r="G509" s="6">
        <v>2019.1</v>
      </c>
      <c r="H509" s="6">
        <v>695.28</v>
      </c>
      <c r="I509" s="6">
        <v>1452.36</v>
      </c>
      <c r="J509" s="6">
        <v>302.16000000000003</v>
      </c>
      <c r="K509" s="6">
        <v>41.84</v>
      </c>
      <c r="L509" s="6">
        <v>0</v>
      </c>
      <c r="M509" s="6">
        <v>0</v>
      </c>
      <c r="N509" s="15">
        <f t="shared" si="7"/>
        <v>177175.29</v>
      </c>
    </row>
    <row r="510" spans="1:14" x14ac:dyDescent="0.3">
      <c r="A510" s="3">
        <v>507</v>
      </c>
      <c r="B510" s="13" t="s">
        <v>520</v>
      </c>
      <c r="C510" s="6">
        <v>316960.15999999997</v>
      </c>
      <c r="D510" s="6">
        <v>73441.72</v>
      </c>
      <c r="E510" s="6">
        <v>3075.27</v>
      </c>
      <c r="F510" s="6">
        <v>7937.94</v>
      </c>
      <c r="G510" s="6">
        <v>8094.97</v>
      </c>
      <c r="H510" s="6">
        <v>1936.24</v>
      </c>
      <c r="I510" s="6">
        <v>5558.7</v>
      </c>
      <c r="J510" s="6">
        <v>554.37</v>
      </c>
      <c r="K510" s="6">
        <v>153.80000000000001</v>
      </c>
      <c r="L510" s="6">
        <v>0</v>
      </c>
      <c r="M510" s="6">
        <v>0</v>
      </c>
      <c r="N510" s="15">
        <f t="shared" si="7"/>
        <v>417713.17</v>
      </c>
    </row>
    <row r="511" spans="1:14" x14ac:dyDescent="0.3">
      <c r="A511" s="3">
        <v>508</v>
      </c>
      <c r="B511" s="13" t="s">
        <v>521</v>
      </c>
      <c r="C511" s="6">
        <v>225654.09</v>
      </c>
      <c r="D511" s="6">
        <v>55296.17</v>
      </c>
      <c r="E511" s="6">
        <v>1831.91</v>
      </c>
      <c r="F511" s="6">
        <v>4284.21</v>
      </c>
      <c r="G511" s="6">
        <v>4050.18</v>
      </c>
      <c r="H511" s="6">
        <v>1449.76</v>
      </c>
      <c r="I511" s="6">
        <v>3671.4</v>
      </c>
      <c r="J511" s="6">
        <v>282.5</v>
      </c>
      <c r="K511" s="6">
        <v>130.94</v>
      </c>
      <c r="L511" s="6">
        <v>0</v>
      </c>
      <c r="M511" s="6">
        <v>0</v>
      </c>
      <c r="N511" s="15">
        <f t="shared" si="7"/>
        <v>296651.16000000003</v>
      </c>
    </row>
    <row r="512" spans="1:14" x14ac:dyDescent="0.3">
      <c r="A512" s="3">
        <v>509</v>
      </c>
      <c r="B512" s="13" t="s">
        <v>522</v>
      </c>
      <c r="C512" s="6">
        <v>957984.8</v>
      </c>
      <c r="D512" s="6">
        <v>129667.66</v>
      </c>
      <c r="E512" s="6">
        <v>7562.6099999999988</v>
      </c>
      <c r="F512" s="6">
        <v>17664.400000000001</v>
      </c>
      <c r="G512" s="6">
        <v>29911.52</v>
      </c>
      <c r="H512" s="6">
        <v>6149.36</v>
      </c>
      <c r="I512" s="6">
        <v>20086.16</v>
      </c>
      <c r="J512" s="6">
        <v>1233.24</v>
      </c>
      <c r="K512" s="6">
        <v>556.78</v>
      </c>
      <c r="L512" s="6">
        <v>0</v>
      </c>
      <c r="M512" s="6">
        <v>0</v>
      </c>
      <c r="N512" s="15">
        <f t="shared" si="7"/>
        <v>1170816.53</v>
      </c>
    </row>
    <row r="513" spans="1:14" x14ac:dyDescent="0.3">
      <c r="A513" s="3">
        <v>510</v>
      </c>
      <c r="B513" s="13" t="s">
        <v>523</v>
      </c>
      <c r="C513" s="6">
        <v>130346.28</v>
      </c>
      <c r="D513" s="6">
        <v>35449.599999999999</v>
      </c>
      <c r="E513" s="6">
        <v>1747.78</v>
      </c>
      <c r="F513" s="6">
        <v>5082.78</v>
      </c>
      <c r="G513" s="6">
        <v>1950.58</v>
      </c>
      <c r="H513" s="6">
        <v>705.86</v>
      </c>
      <c r="I513" s="6">
        <v>1321.47</v>
      </c>
      <c r="J513" s="6">
        <v>352.53</v>
      </c>
      <c r="K513" s="6">
        <v>35.93</v>
      </c>
      <c r="L513" s="6">
        <v>4194</v>
      </c>
      <c r="M513" s="6">
        <v>0</v>
      </c>
      <c r="N513" s="15">
        <f t="shared" si="7"/>
        <v>181186.80999999997</v>
      </c>
    </row>
    <row r="514" spans="1:14" x14ac:dyDescent="0.3">
      <c r="A514" s="3">
        <v>511</v>
      </c>
      <c r="B514" s="13" t="s">
        <v>524</v>
      </c>
      <c r="C514" s="6">
        <v>350743.94</v>
      </c>
      <c r="D514" s="6">
        <v>105619.44</v>
      </c>
      <c r="E514" s="6">
        <v>3335.2200000000003</v>
      </c>
      <c r="F514" s="6">
        <v>8528.14</v>
      </c>
      <c r="G514" s="6">
        <v>8695.4500000000007</v>
      </c>
      <c r="H514" s="6">
        <v>2155.9</v>
      </c>
      <c r="I514" s="6">
        <v>6058.5</v>
      </c>
      <c r="J514" s="6">
        <v>591.96</v>
      </c>
      <c r="K514" s="6">
        <v>174.16</v>
      </c>
      <c r="L514" s="6">
        <v>0</v>
      </c>
      <c r="M514" s="6">
        <v>0</v>
      </c>
      <c r="N514" s="15">
        <f t="shared" si="7"/>
        <v>485902.71</v>
      </c>
    </row>
    <row r="515" spans="1:14" x14ac:dyDescent="0.3">
      <c r="A515" s="3">
        <v>512</v>
      </c>
      <c r="B515" s="13" t="s">
        <v>525</v>
      </c>
      <c r="C515" s="6">
        <v>149930</v>
      </c>
      <c r="D515" s="6">
        <v>44600.800000000003</v>
      </c>
      <c r="E515" s="6">
        <v>1839.02</v>
      </c>
      <c r="F515" s="6">
        <v>5129.72</v>
      </c>
      <c r="G515" s="6">
        <v>2822.1</v>
      </c>
      <c r="H515" s="6">
        <v>854.08</v>
      </c>
      <c r="I515" s="6">
        <v>1935.26</v>
      </c>
      <c r="J515" s="6">
        <v>355.59</v>
      </c>
      <c r="K515" s="6">
        <v>53.38</v>
      </c>
      <c r="L515" s="6">
        <v>2852</v>
      </c>
      <c r="M515" s="6">
        <v>0</v>
      </c>
      <c r="N515" s="15">
        <f t="shared" si="7"/>
        <v>210371.94999999998</v>
      </c>
    </row>
    <row r="516" spans="1:14" x14ac:dyDescent="0.3">
      <c r="A516" s="3">
        <v>513</v>
      </c>
      <c r="B516" s="13" t="s">
        <v>526</v>
      </c>
      <c r="C516" s="6">
        <v>842638.38</v>
      </c>
      <c r="D516" s="6">
        <v>80520.399999999994</v>
      </c>
      <c r="E516" s="6">
        <v>6863.76</v>
      </c>
      <c r="F516" s="6">
        <v>15605.31</v>
      </c>
      <c r="G516" s="6">
        <v>22846.93</v>
      </c>
      <c r="H516" s="6">
        <v>5472.06</v>
      </c>
      <c r="I516" s="6">
        <v>16871.86</v>
      </c>
      <c r="J516" s="6">
        <v>1090.6199999999999</v>
      </c>
      <c r="K516" s="6">
        <v>501.41</v>
      </c>
      <c r="L516" s="6">
        <v>0</v>
      </c>
      <c r="M516" s="6">
        <v>0</v>
      </c>
      <c r="N516" s="15">
        <f t="shared" ref="N516:N574" si="8">SUM(C516:M516)</f>
        <v>992410.73000000021</v>
      </c>
    </row>
    <row r="517" spans="1:14" x14ac:dyDescent="0.3">
      <c r="A517" s="3">
        <v>514</v>
      </c>
      <c r="B517" s="13" t="s">
        <v>527</v>
      </c>
      <c r="C517" s="6">
        <v>159300.48000000001</v>
      </c>
      <c r="D517" s="6">
        <v>59701.87</v>
      </c>
      <c r="E517" s="6">
        <v>2054.0300000000002</v>
      </c>
      <c r="F517" s="6">
        <v>5857.81</v>
      </c>
      <c r="G517" s="6">
        <v>2465.8200000000002</v>
      </c>
      <c r="H517" s="6">
        <v>884.3</v>
      </c>
      <c r="I517" s="6">
        <v>1722.96</v>
      </c>
      <c r="J517" s="6">
        <v>407.68</v>
      </c>
      <c r="K517" s="6">
        <v>50</v>
      </c>
      <c r="L517" s="6">
        <v>4441</v>
      </c>
      <c r="M517" s="6">
        <v>0</v>
      </c>
      <c r="N517" s="15">
        <f t="shared" si="8"/>
        <v>236885.94999999998</v>
      </c>
    </row>
    <row r="518" spans="1:14" x14ac:dyDescent="0.3">
      <c r="A518" s="3">
        <v>515</v>
      </c>
      <c r="B518" s="13" t="s">
        <v>528</v>
      </c>
      <c r="C518" s="6">
        <v>9962085.3599999994</v>
      </c>
      <c r="D518" s="6">
        <v>1787404.85</v>
      </c>
      <c r="E518" s="6">
        <v>66486.710000000006</v>
      </c>
      <c r="F518" s="6">
        <v>126193.11</v>
      </c>
      <c r="G518" s="6">
        <v>169507.12</v>
      </c>
      <c r="H518" s="6">
        <v>67891.460000000006</v>
      </c>
      <c r="I518" s="6">
        <v>175536.01</v>
      </c>
      <c r="J518" s="6">
        <v>8621.61</v>
      </c>
      <c r="K518" s="6">
        <v>6866.63</v>
      </c>
      <c r="L518" s="6">
        <v>488817</v>
      </c>
      <c r="M518" s="6">
        <v>0</v>
      </c>
      <c r="N518" s="15">
        <f t="shared" si="8"/>
        <v>12859409.859999999</v>
      </c>
    </row>
    <row r="519" spans="1:14" x14ac:dyDescent="0.3">
      <c r="A519" s="3">
        <v>516</v>
      </c>
      <c r="B519" s="13" t="s">
        <v>529</v>
      </c>
      <c r="C519" s="6">
        <v>499009.35</v>
      </c>
      <c r="D519" s="6">
        <v>161371.32999999999</v>
      </c>
      <c r="E519" s="6">
        <v>4400.34</v>
      </c>
      <c r="F519" s="6">
        <v>10965.55</v>
      </c>
      <c r="G519" s="6">
        <v>13408.82</v>
      </c>
      <c r="H519" s="6">
        <v>3114.36</v>
      </c>
      <c r="I519" s="6">
        <v>9376.9699999999993</v>
      </c>
      <c r="J519" s="6">
        <v>751.37</v>
      </c>
      <c r="K519" s="6">
        <v>263.36</v>
      </c>
      <c r="L519" s="6">
        <v>40870</v>
      </c>
      <c r="M519" s="6">
        <v>0</v>
      </c>
      <c r="N519" s="15">
        <f t="shared" si="8"/>
        <v>743531.44999999984</v>
      </c>
    </row>
    <row r="520" spans="1:14" x14ac:dyDescent="0.3">
      <c r="A520" s="3">
        <v>517</v>
      </c>
      <c r="B520" s="13" t="s">
        <v>530</v>
      </c>
      <c r="C520" s="6">
        <v>514723.39</v>
      </c>
      <c r="D520" s="6">
        <v>57558.2</v>
      </c>
      <c r="E520" s="6">
        <v>4335.08</v>
      </c>
      <c r="F520" s="6">
        <v>10317.57</v>
      </c>
      <c r="G520" s="6">
        <v>15888.93</v>
      </c>
      <c r="H520" s="6">
        <v>3275.56</v>
      </c>
      <c r="I520" s="6">
        <v>10531.9</v>
      </c>
      <c r="J520" s="6">
        <v>788.06</v>
      </c>
      <c r="K520" s="6">
        <v>288.16000000000003</v>
      </c>
      <c r="L520" s="6">
        <v>26090</v>
      </c>
      <c r="M520" s="6">
        <v>0</v>
      </c>
      <c r="N520" s="15">
        <f t="shared" si="8"/>
        <v>643796.85000000009</v>
      </c>
    </row>
    <row r="521" spans="1:14" x14ac:dyDescent="0.3">
      <c r="A521" s="3">
        <v>518</v>
      </c>
      <c r="B521" s="13" t="s">
        <v>531</v>
      </c>
      <c r="C521" s="6">
        <v>82519.17</v>
      </c>
      <c r="D521" s="6">
        <v>36531.82</v>
      </c>
      <c r="E521" s="6">
        <v>1047.0300000000002</v>
      </c>
      <c r="F521" s="6">
        <v>3008.15</v>
      </c>
      <c r="G521" s="6">
        <v>282.97000000000003</v>
      </c>
      <c r="H521" s="6">
        <v>456.79</v>
      </c>
      <c r="I521" s="6">
        <v>520.32000000000005</v>
      </c>
      <c r="J521" s="6">
        <v>199.86</v>
      </c>
      <c r="K521" s="6">
        <v>25.89</v>
      </c>
      <c r="L521" s="6">
        <v>0</v>
      </c>
      <c r="M521" s="6">
        <v>0</v>
      </c>
      <c r="N521" s="15">
        <f t="shared" si="8"/>
        <v>124591.99999999999</v>
      </c>
    </row>
    <row r="522" spans="1:14" x14ac:dyDescent="0.3">
      <c r="A522" s="3">
        <v>519</v>
      </c>
      <c r="B522" s="13" t="s">
        <v>532</v>
      </c>
      <c r="C522" s="6">
        <v>361741.35</v>
      </c>
      <c r="D522" s="6">
        <v>105162.7</v>
      </c>
      <c r="E522" s="6">
        <v>3059.51</v>
      </c>
      <c r="F522" s="6">
        <v>7177.98</v>
      </c>
      <c r="G522" s="6">
        <v>8503.4699999999993</v>
      </c>
      <c r="H522" s="6">
        <v>2318.83</v>
      </c>
      <c r="I522" s="6">
        <v>6621.62</v>
      </c>
      <c r="J522" s="6">
        <v>516.59</v>
      </c>
      <c r="K522" s="6">
        <v>206.67</v>
      </c>
      <c r="L522" s="6">
        <v>22978</v>
      </c>
      <c r="M522" s="6">
        <v>0</v>
      </c>
      <c r="N522" s="15">
        <f t="shared" si="8"/>
        <v>518286.72</v>
      </c>
    </row>
    <row r="523" spans="1:14" x14ac:dyDescent="0.3">
      <c r="A523" s="3">
        <v>520</v>
      </c>
      <c r="B523" s="13" t="s">
        <v>533</v>
      </c>
      <c r="C523" s="6">
        <v>823698.05</v>
      </c>
      <c r="D523" s="6">
        <v>301309.11</v>
      </c>
      <c r="E523" s="6">
        <v>6911.32</v>
      </c>
      <c r="F523" s="6">
        <v>16700.259999999998</v>
      </c>
      <c r="G523" s="6">
        <v>18754.16</v>
      </c>
      <c r="H523" s="6">
        <v>5211.4799999999996</v>
      </c>
      <c r="I523" s="6">
        <v>14520.06</v>
      </c>
      <c r="J523" s="6">
        <v>1207.8599999999999</v>
      </c>
      <c r="K523" s="6">
        <v>455.2</v>
      </c>
      <c r="L523" s="6">
        <v>29999</v>
      </c>
      <c r="M523" s="6">
        <v>0</v>
      </c>
      <c r="N523" s="15">
        <f t="shared" si="8"/>
        <v>1218766.5000000002</v>
      </c>
    </row>
    <row r="524" spans="1:14" x14ac:dyDescent="0.3">
      <c r="A524" s="3">
        <v>521</v>
      </c>
      <c r="B524" s="13" t="s">
        <v>534</v>
      </c>
      <c r="C524" s="6">
        <v>88425.7</v>
      </c>
      <c r="D524" s="6">
        <v>39491.019999999997</v>
      </c>
      <c r="E524" s="6">
        <v>1334.0500000000002</v>
      </c>
      <c r="F524" s="6">
        <v>4022.59</v>
      </c>
      <c r="G524" s="6">
        <v>632.74</v>
      </c>
      <c r="H524" s="6">
        <v>449.02</v>
      </c>
      <c r="I524" s="6">
        <v>493.38</v>
      </c>
      <c r="J524" s="6">
        <v>275.06</v>
      </c>
      <c r="K524" s="6">
        <v>15.54</v>
      </c>
      <c r="L524" s="6">
        <v>1707</v>
      </c>
      <c r="M524" s="6">
        <v>0</v>
      </c>
      <c r="N524" s="15">
        <f t="shared" si="8"/>
        <v>136846.1</v>
      </c>
    </row>
    <row r="525" spans="1:14" x14ac:dyDescent="0.3">
      <c r="A525" s="3">
        <v>522</v>
      </c>
      <c r="B525" s="13" t="s">
        <v>535</v>
      </c>
      <c r="C525" s="6">
        <v>152149.18</v>
      </c>
      <c r="D525" s="6">
        <v>41078</v>
      </c>
      <c r="E525" s="6">
        <v>1765.03</v>
      </c>
      <c r="F525" s="6">
        <v>4864.6099999999997</v>
      </c>
      <c r="G525" s="6">
        <v>3102.97</v>
      </c>
      <c r="H525" s="6">
        <v>880.15</v>
      </c>
      <c r="I525" s="6">
        <v>2119.66</v>
      </c>
      <c r="J525" s="6">
        <v>338.91</v>
      </c>
      <c r="K525" s="6">
        <v>58.52</v>
      </c>
      <c r="L525" s="6">
        <v>0</v>
      </c>
      <c r="M525" s="6">
        <v>0</v>
      </c>
      <c r="N525" s="15">
        <f t="shared" si="8"/>
        <v>206357.02999999997</v>
      </c>
    </row>
    <row r="526" spans="1:14" x14ac:dyDescent="0.3">
      <c r="A526" s="3">
        <v>523</v>
      </c>
      <c r="B526" s="13" t="s">
        <v>536</v>
      </c>
      <c r="C526" s="6">
        <v>396560.6</v>
      </c>
      <c r="D526" s="6">
        <v>74106.350000000006</v>
      </c>
      <c r="E526" s="6">
        <v>3141.09</v>
      </c>
      <c r="F526" s="6">
        <v>7442.9</v>
      </c>
      <c r="G526" s="6">
        <v>4101.57</v>
      </c>
      <c r="H526" s="6">
        <v>2522.37</v>
      </c>
      <c r="I526" s="6">
        <v>5152.13</v>
      </c>
      <c r="J526" s="6">
        <v>622.23</v>
      </c>
      <c r="K526" s="6">
        <v>223.93</v>
      </c>
      <c r="L526" s="6">
        <v>0</v>
      </c>
      <c r="M526" s="6">
        <v>0</v>
      </c>
      <c r="N526" s="15">
        <f t="shared" si="8"/>
        <v>493873.17</v>
      </c>
    </row>
    <row r="527" spans="1:14" x14ac:dyDescent="0.3">
      <c r="A527" s="3">
        <v>524</v>
      </c>
      <c r="B527" s="13" t="s">
        <v>537</v>
      </c>
      <c r="C527" s="6">
        <v>88127.52</v>
      </c>
      <c r="D527" s="6">
        <v>35122.5</v>
      </c>
      <c r="E527" s="6">
        <v>1189.49</v>
      </c>
      <c r="F527" s="6">
        <v>3596.58</v>
      </c>
      <c r="G527" s="6">
        <v>819.05</v>
      </c>
      <c r="H527" s="6">
        <v>458.41</v>
      </c>
      <c r="I527" s="6">
        <v>637.78</v>
      </c>
      <c r="J527" s="6">
        <v>240.29</v>
      </c>
      <c r="K527" s="6">
        <v>19.850000000000001</v>
      </c>
      <c r="L527" s="6">
        <v>3871</v>
      </c>
      <c r="M527" s="6">
        <v>0</v>
      </c>
      <c r="N527" s="15">
        <f t="shared" si="8"/>
        <v>134082.47000000003</v>
      </c>
    </row>
    <row r="528" spans="1:14" x14ac:dyDescent="0.3">
      <c r="A528" s="3">
        <v>525</v>
      </c>
      <c r="B528" s="13" t="s">
        <v>538</v>
      </c>
      <c r="C528" s="6">
        <v>1675015.25</v>
      </c>
      <c r="D528" s="6">
        <v>393766.53</v>
      </c>
      <c r="E528" s="6">
        <v>10419.300000000001</v>
      </c>
      <c r="F528" s="6">
        <v>22870.54</v>
      </c>
      <c r="G528" s="6">
        <v>31460.799999999999</v>
      </c>
      <c r="H528" s="6">
        <v>10908.27</v>
      </c>
      <c r="I528" s="6">
        <v>28502.83</v>
      </c>
      <c r="J528" s="6">
        <v>1913.25</v>
      </c>
      <c r="K528" s="6">
        <v>1021.46</v>
      </c>
      <c r="L528" s="6">
        <v>478</v>
      </c>
      <c r="M528" s="6">
        <v>0</v>
      </c>
      <c r="N528" s="15">
        <f t="shared" si="8"/>
        <v>2176356.23</v>
      </c>
    </row>
    <row r="529" spans="1:14" x14ac:dyDescent="0.3">
      <c r="A529" s="3">
        <v>526</v>
      </c>
      <c r="B529" s="13" t="s">
        <v>539</v>
      </c>
      <c r="C529" s="6">
        <v>1435500.94</v>
      </c>
      <c r="D529" s="6">
        <v>234611.45</v>
      </c>
      <c r="E529" s="6">
        <v>11064.779999999999</v>
      </c>
      <c r="F529" s="6">
        <v>24813.03</v>
      </c>
      <c r="G529" s="6">
        <v>42579.19</v>
      </c>
      <c r="H529" s="6">
        <v>9357.36</v>
      </c>
      <c r="I529" s="6">
        <v>30307.1</v>
      </c>
      <c r="J529" s="6">
        <v>1721.86</v>
      </c>
      <c r="K529" s="6">
        <v>870.9</v>
      </c>
      <c r="L529" s="6">
        <v>0</v>
      </c>
      <c r="M529" s="6">
        <v>0</v>
      </c>
      <c r="N529" s="15">
        <f t="shared" si="8"/>
        <v>1790826.61</v>
      </c>
    </row>
    <row r="530" spans="1:14" x14ac:dyDescent="0.3">
      <c r="A530" s="3">
        <v>527</v>
      </c>
      <c r="B530" s="13" t="s">
        <v>540</v>
      </c>
      <c r="C530" s="6">
        <v>307492.90000000002</v>
      </c>
      <c r="D530" s="6">
        <v>91699.41</v>
      </c>
      <c r="E530" s="6">
        <v>3088.74</v>
      </c>
      <c r="F530" s="6">
        <v>8191.36</v>
      </c>
      <c r="G530" s="6">
        <v>6385.37</v>
      </c>
      <c r="H530" s="6">
        <v>1843.27</v>
      </c>
      <c r="I530" s="6">
        <v>4668.96</v>
      </c>
      <c r="J530" s="6">
        <v>604.04999999999995</v>
      </c>
      <c r="K530" s="6">
        <v>139.26</v>
      </c>
      <c r="L530" s="6">
        <v>21401</v>
      </c>
      <c r="M530" s="6">
        <v>0</v>
      </c>
      <c r="N530" s="15">
        <f t="shared" si="8"/>
        <v>445514.32000000007</v>
      </c>
    </row>
    <row r="531" spans="1:14" x14ac:dyDescent="0.3">
      <c r="A531" s="3">
        <v>528</v>
      </c>
      <c r="B531" s="13" t="s">
        <v>541</v>
      </c>
      <c r="C531" s="6">
        <v>172900.07</v>
      </c>
      <c r="D531" s="6">
        <v>51241.2</v>
      </c>
      <c r="E531" s="6">
        <v>1908.23</v>
      </c>
      <c r="F531" s="6">
        <v>5233.34</v>
      </c>
      <c r="G531" s="6">
        <v>2316.98</v>
      </c>
      <c r="H531" s="6">
        <v>1006.37</v>
      </c>
      <c r="I531" s="6">
        <v>1986.16</v>
      </c>
      <c r="J531" s="6">
        <v>387.96</v>
      </c>
      <c r="K531" s="6">
        <v>69.03</v>
      </c>
      <c r="L531" s="6">
        <v>5805</v>
      </c>
      <c r="M531" s="6">
        <v>0</v>
      </c>
      <c r="N531" s="15">
        <f t="shared" si="8"/>
        <v>242854.34000000003</v>
      </c>
    </row>
    <row r="532" spans="1:14" x14ac:dyDescent="0.3">
      <c r="A532" s="3">
        <v>529</v>
      </c>
      <c r="B532" s="13" t="s">
        <v>542</v>
      </c>
      <c r="C532" s="6">
        <v>184597.55</v>
      </c>
      <c r="D532" s="6">
        <v>48123.8</v>
      </c>
      <c r="E532" s="6">
        <v>2175.8199999999997</v>
      </c>
      <c r="F532" s="6">
        <v>6012.36</v>
      </c>
      <c r="G532" s="6">
        <v>3860.08</v>
      </c>
      <c r="H532" s="6">
        <v>1064.03</v>
      </c>
      <c r="I532" s="6">
        <v>2564.06</v>
      </c>
      <c r="J532" s="6">
        <v>417.19</v>
      </c>
      <c r="K532" s="6">
        <v>69.760000000000005</v>
      </c>
      <c r="L532" s="6">
        <v>0</v>
      </c>
      <c r="M532" s="6">
        <v>0</v>
      </c>
      <c r="N532" s="15">
        <f t="shared" si="8"/>
        <v>248884.64999999997</v>
      </c>
    </row>
    <row r="533" spans="1:14" x14ac:dyDescent="0.3">
      <c r="A533" s="3">
        <v>530</v>
      </c>
      <c r="B533" s="13" t="s">
        <v>543</v>
      </c>
      <c r="C533" s="6">
        <v>474919.72</v>
      </c>
      <c r="D533" s="6">
        <v>116015.21</v>
      </c>
      <c r="E533" s="6">
        <v>3948.97</v>
      </c>
      <c r="F533" s="6">
        <v>9542.36</v>
      </c>
      <c r="G533" s="6">
        <v>10127.67</v>
      </c>
      <c r="H533" s="6">
        <v>3003.02</v>
      </c>
      <c r="I533" s="6">
        <v>8032.84</v>
      </c>
      <c r="J533" s="6">
        <v>708.91</v>
      </c>
      <c r="K533" s="6">
        <v>262.35000000000002</v>
      </c>
      <c r="L533" s="6">
        <v>16261</v>
      </c>
      <c r="M533" s="6">
        <v>0</v>
      </c>
      <c r="N533" s="15">
        <f t="shared" si="8"/>
        <v>642822.04999999993</v>
      </c>
    </row>
    <row r="534" spans="1:14" x14ac:dyDescent="0.3">
      <c r="A534" s="3">
        <v>531</v>
      </c>
      <c r="B534" s="13" t="s">
        <v>544</v>
      </c>
      <c r="C534" s="6">
        <v>255738.37</v>
      </c>
      <c r="D534" s="6">
        <v>48457.599999999999</v>
      </c>
      <c r="E534" s="6">
        <v>2510.3000000000002</v>
      </c>
      <c r="F534" s="6">
        <v>6476.44</v>
      </c>
      <c r="G534" s="6">
        <v>6559.44</v>
      </c>
      <c r="H534" s="6">
        <v>1562.64</v>
      </c>
      <c r="I534" s="6">
        <v>4546.25</v>
      </c>
      <c r="J534" s="6">
        <v>448.42</v>
      </c>
      <c r="K534" s="6">
        <v>123.79</v>
      </c>
      <c r="L534" s="6">
        <v>6653</v>
      </c>
      <c r="M534" s="6">
        <v>0</v>
      </c>
      <c r="N534" s="15">
        <f t="shared" si="8"/>
        <v>333076.24999999994</v>
      </c>
    </row>
    <row r="535" spans="1:14" x14ac:dyDescent="0.3">
      <c r="A535" s="3">
        <v>532</v>
      </c>
      <c r="B535" s="13" t="s">
        <v>545</v>
      </c>
      <c r="C535" s="6">
        <v>384114.79</v>
      </c>
      <c r="D535" s="6">
        <v>112423.2</v>
      </c>
      <c r="E535" s="6">
        <v>3596.08</v>
      </c>
      <c r="F535" s="6">
        <v>9096.2999999999993</v>
      </c>
      <c r="G535" s="6">
        <v>10468.33</v>
      </c>
      <c r="H535" s="6">
        <v>2375.69</v>
      </c>
      <c r="I535" s="6">
        <v>7110.68</v>
      </c>
      <c r="J535" s="6">
        <v>634.39</v>
      </c>
      <c r="K535" s="6">
        <v>194.84</v>
      </c>
      <c r="L535" s="6">
        <v>0</v>
      </c>
      <c r="M535" s="6">
        <v>0</v>
      </c>
      <c r="N535" s="15">
        <f t="shared" si="8"/>
        <v>530014.30000000005</v>
      </c>
    </row>
    <row r="536" spans="1:14" x14ac:dyDescent="0.3">
      <c r="A536" s="3">
        <v>533</v>
      </c>
      <c r="B536" s="13" t="s">
        <v>546</v>
      </c>
      <c r="C536" s="6">
        <v>346312.66</v>
      </c>
      <c r="D536" s="6">
        <v>109543.75</v>
      </c>
      <c r="E536" s="6">
        <v>3060.9700000000003</v>
      </c>
      <c r="F536" s="6">
        <v>7485.38</v>
      </c>
      <c r="G536" s="6">
        <v>6895.97</v>
      </c>
      <c r="H536" s="6">
        <v>2181.42</v>
      </c>
      <c r="I536" s="6">
        <v>5661.07</v>
      </c>
      <c r="J536" s="6">
        <v>511.32</v>
      </c>
      <c r="K536" s="6">
        <v>187.33</v>
      </c>
      <c r="L536" s="6">
        <v>14782</v>
      </c>
      <c r="M536" s="6">
        <v>0</v>
      </c>
      <c r="N536" s="15">
        <f t="shared" si="8"/>
        <v>496621.86999999994</v>
      </c>
    </row>
    <row r="537" spans="1:14" x14ac:dyDescent="0.3">
      <c r="A537" s="3">
        <v>534</v>
      </c>
      <c r="B537" s="13" t="s">
        <v>547</v>
      </c>
      <c r="C537" s="6">
        <v>412632.92</v>
      </c>
      <c r="D537" s="6">
        <v>137316.63</v>
      </c>
      <c r="E537" s="6">
        <v>3606.3</v>
      </c>
      <c r="F537" s="6">
        <v>9012.49</v>
      </c>
      <c r="G537" s="6">
        <v>9121.58</v>
      </c>
      <c r="H537" s="6">
        <v>2569.7600000000002</v>
      </c>
      <c r="I537" s="6">
        <v>6905.86</v>
      </c>
      <c r="J537" s="6">
        <v>640.97</v>
      </c>
      <c r="K537" s="6">
        <v>216.76</v>
      </c>
      <c r="L537" s="6">
        <v>0</v>
      </c>
      <c r="M537" s="6">
        <v>0</v>
      </c>
      <c r="N537" s="15">
        <f t="shared" si="8"/>
        <v>582023.27</v>
      </c>
    </row>
    <row r="538" spans="1:14" x14ac:dyDescent="0.3">
      <c r="A538" s="3">
        <v>535</v>
      </c>
      <c r="B538" s="13" t="s">
        <v>548</v>
      </c>
      <c r="C538" s="6">
        <v>409003.86</v>
      </c>
      <c r="D538" s="6">
        <v>55242.2</v>
      </c>
      <c r="E538" s="6">
        <v>3606.95</v>
      </c>
      <c r="F538" s="6">
        <v>9116.39</v>
      </c>
      <c r="G538" s="6">
        <v>8260.33</v>
      </c>
      <c r="H538" s="6">
        <v>2536.98</v>
      </c>
      <c r="I538" s="6">
        <v>6556.68</v>
      </c>
      <c r="J538" s="6">
        <v>594.35</v>
      </c>
      <c r="K538" s="6">
        <v>212.57</v>
      </c>
      <c r="L538" s="6">
        <v>8020</v>
      </c>
      <c r="M538" s="6">
        <v>0</v>
      </c>
      <c r="N538" s="15">
        <f t="shared" si="8"/>
        <v>503150.31</v>
      </c>
    </row>
    <row r="539" spans="1:14" x14ac:dyDescent="0.3">
      <c r="A539" s="3">
        <v>536</v>
      </c>
      <c r="B539" s="13" t="s">
        <v>549</v>
      </c>
      <c r="C539" s="6">
        <v>126197.93</v>
      </c>
      <c r="D539" s="6">
        <v>41575.040000000001</v>
      </c>
      <c r="E539" s="6">
        <v>1501.43</v>
      </c>
      <c r="F539" s="6">
        <v>3992.6</v>
      </c>
      <c r="G539" s="6">
        <v>1126.32</v>
      </c>
      <c r="H539" s="6">
        <v>746.47</v>
      </c>
      <c r="I539" s="6">
        <v>1258.3399999999999</v>
      </c>
      <c r="J539" s="6">
        <v>307.33</v>
      </c>
      <c r="K539" s="6">
        <v>51.53</v>
      </c>
      <c r="L539" s="6">
        <v>2011</v>
      </c>
      <c r="M539" s="6">
        <v>0</v>
      </c>
      <c r="N539" s="15">
        <f t="shared" si="8"/>
        <v>178767.99</v>
      </c>
    </row>
    <row r="540" spans="1:14" x14ac:dyDescent="0.3">
      <c r="A540" s="3">
        <v>537</v>
      </c>
      <c r="B540" s="13" t="s">
        <v>550</v>
      </c>
      <c r="C540" s="6">
        <v>787126.49</v>
      </c>
      <c r="D540" s="6">
        <v>243928.24</v>
      </c>
      <c r="E540" s="6">
        <v>7272.89</v>
      </c>
      <c r="F540" s="6">
        <v>19143.849999999999</v>
      </c>
      <c r="G540" s="6">
        <v>17054.3</v>
      </c>
      <c r="H540" s="6">
        <v>4765.04</v>
      </c>
      <c r="I540" s="6">
        <v>12604.38</v>
      </c>
      <c r="J540" s="6">
        <v>1328.81</v>
      </c>
      <c r="K540" s="6">
        <v>376.72</v>
      </c>
      <c r="L540" s="6">
        <v>23551</v>
      </c>
      <c r="M540" s="6">
        <v>0</v>
      </c>
      <c r="N540" s="15">
        <f t="shared" si="8"/>
        <v>1117151.72</v>
      </c>
    </row>
    <row r="541" spans="1:14" x14ac:dyDescent="0.3">
      <c r="A541" s="3">
        <v>538</v>
      </c>
      <c r="B541" s="13" t="s">
        <v>551</v>
      </c>
      <c r="C541" s="6">
        <v>130352.4</v>
      </c>
      <c r="D541" s="6">
        <v>60116.08</v>
      </c>
      <c r="E541" s="6">
        <v>1722.33</v>
      </c>
      <c r="F541" s="6">
        <v>4959.71</v>
      </c>
      <c r="G541" s="6">
        <v>1801.88</v>
      </c>
      <c r="H541" s="6">
        <v>714.72</v>
      </c>
      <c r="I541" s="6">
        <v>1312.04</v>
      </c>
      <c r="J541" s="6">
        <v>343.38</v>
      </c>
      <c r="K541" s="6">
        <v>38.299999999999997</v>
      </c>
      <c r="L541" s="6">
        <v>0</v>
      </c>
      <c r="M541" s="6">
        <v>0</v>
      </c>
      <c r="N541" s="15">
        <f t="shared" si="8"/>
        <v>201360.83999999997</v>
      </c>
    </row>
    <row r="542" spans="1:14" x14ac:dyDescent="0.3">
      <c r="A542" s="3">
        <v>539</v>
      </c>
      <c r="B542" s="13" t="s">
        <v>552</v>
      </c>
      <c r="C542" s="6">
        <v>546228.24</v>
      </c>
      <c r="D542" s="6">
        <v>165124.07</v>
      </c>
      <c r="E542" s="6">
        <v>4016.9300000000003</v>
      </c>
      <c r="F542" s="6">
        <v>8539.36</v>
      </c>
      <c r="G542" s="6">
        <v>15897.4</v>
      </c>
      <c r="H542" s="6">
        <v>3622.13</v>
      </c>
      <c r="I542" s="6">
        <v>11798.09</v>
      </c>
      <c r="J542" s="6">
        <v>580.05999999999995</v>
      </c>
      <c r="K542" s="6">
        <v>348.38</v>
      </c>
      <c r="L542" s="6">
        <v>0</v>
      </c>
      <c r="M542" s="6">
        <v>0</v>
      </c>
      <c r="N542" s="15">
        <f t="shared" si="8"/>
        <v>756154.66000000015</v>
      </c>
    </row>
    <row r="543" spans="1:14" x14ac:dyDescent="0.3">
      <c r="A543" s="3">
        <v>540</v>
      </c>
      <c r="B543" s="13" t="s">
        <v>553</v>
      </c>
      <c r="C543" s="6">
        <v>1095795.33</v>
      </c>
      <c r="D543" s="6">
        <v>264237.25</v>
      </c>
      <c r="E543" s="6">
        <v>7602.07</v>
      </c>
      <c r="F543" s="6">
        <v>15551.6</v>
      </c>
      <c r="G543" s="6">
        <v>20692.93</v>
      </c>
      <c r="H543" s="6">
        <v>7317.36</v>
      </c>
      <c r="I543" s="6">
        <v>19541.62</v>
      </c>
      <c r="J543" s="6">
        <v>1235.4100000000001</v>
      </c>
      <c r="K543" s="6">
        <v>714.96</v>
      </c>
      <c r="L543" s="6">
        <v>0</v>
      </c>
      <c r="M543" s="6">
        <v>0</v>
      </c>
      <c r="N543" s="15">
        <f t="shared" si="8"/>
        <v>1432688.5300000003</v>
      </c>
    </row>
    <row r="544" spans="1:14" x14ac:dyDescent="0.3">
      <c r="A544" s="3">
        <v>541</v>
      </c>
      <c r="B544" s="13" t="s">
        <v>554</v>
      </c>
      <c r="C544" s="6">
        <v>191409.49</v>
      </c>
      <c r="D544" s="6">
        <v>58915.78</v>
      </c>
      <c r="E544" s="6">
        <v>2068.0299999999997</v>
      </c>
      <c r="F544" s="6">
        <v>5747.05</v>
      </c>
      <c r="G544" s="6">
        <v>3928.59</v>
      </c>
      <c r="H544" s="6">
        <v>1108.29</v>
      </c>
      <c r="I544" s="6">
        <v>2744.8</v>
      </c>
      <c r="J544" s="6">
        <v>393.76</v>
      </c>
      <c r="K544" s="6">
        <v>75.94</v>
      </c>
      <c r="L544" s="6">
        <v>0</v>
      </c>
      <c r="M544" s="6">
        <v>0</v>
      </c>
      <c r="N544" s="15">
        <f t="shared" si="8"/>
        <v>266391.73</v>
      </c>
    </row>
    <row r="545" spans="1:14" x14ac:dyDescent="0.3">
      <c r="A545" s="3">
        <v>542</v>
      </c>
      <c r="B545" s="13" t="s">
        <v>555</v>
      </c>
      <c r="C545" s="6">
        <v>147029.5</v>
      </c>
      <c r="D545" s="6">
        <v>65959.78</v>
      </c>
      <c r="E545" s="6">
        <v>1815.4199999999998</v>
      </c>
      <c r="F545" s="6">
        <v>5128.0200000000004</v>
      </c>
      <c r="G545" s="6">
        <v>2246.36</v>
      </c>
      <c r="H545" s="6">
        <v>828.73</v>
      </c>
      <c r="I545" s="6">
        <v>1670.4</v>
      </c>
      <c r="J545" s="6">
        <v>351.82</v>
      </c>
      <c r="K545" s="6">
        <v>50.07</v>
      </c>
      <c r="L545" s="6">
        <v>0</v>
      </c>
      <c r="M545" s="6">
        <v>0</v>
      </c>
      <c r="N545" s="15">
        <f t="shared" si="8"/>
        <v>225080.1</v>
      </c>
    </row>
    <row r="546" spans="1:14" x14ac:dyDescent="0.3">
      <c r="A546" s="3">
        <v>543</v>
      </c>
      <c r="B546" s="13" t="s">
        <v>556</v>
      </c>
      <c r="C546" s="6">
        <v>588012.37</v>
      </c>
      <c r="D546" s="6">
        <v>59176.160000000003</v>
      </c>
      <c r="E546" s="6">
        <v>4890.5499999999993</v>
      </c>
      <c r="F546" s="6">
        <v>11126.56</v>
      </c>
      <c r="G546" s="6">
        <v>16529.09</v>
      </c>
      <c r="H546" s="6">
        <v>3815.74</v>
      </c>
      <c r="I546" s="6">
        <v>11822.15</v>
      </c>
      <c r="J546" s="6">
        <v>822.71</v>
      </c>
      <c r="K546" s="6">
        <v>347.51</v>
      </c>
      <c r="L546" s="6">
        <v>0</v>
      </c>
      <c r="M546" s="6">
        <v>0</v>
      </c>
      <c r="N546" s="15">
        <f t="shared" si="8"/>
        <v>696542.84000000008</v>
      </c>
    </row>
    <row r="547" spans="1:14" x14ac:dyDescent="0.3">
      <c r="A547" s="3">
        <v>544</v>
      </c>
      <c r="B547" s="13" t="s">
        <v>557</v>
      </c>
      <c r="C547" s="6">
        <v>340679.15</v>
      </c>
      <c r="D547" s="6">
        <v>56968.480000000003</v>
      </c>
      <c r="E547" s="6">
        <v>2549.42</v>
      </c>
      <c r="F547" s="6">
        <v>5169.8599999999997</v>
      </c>
      <c r="G547" s="6">
        <v>2619.4499999999998</v>
      </c>
      <c r="H547" s="6">
        <v>2296.75</v>
      </c>
      <c r="I547" s="6">
        <v>4578.58</v>
      </c>
      <c r="J547" s="6">
        <v>345.61</v>
      </c>
      <c r="K547" s="6">
        <v>225.42</v>
      </c>
      <c r="L547" s="6">
        <v>0</v>
      </c>
      <c r="M547" s="6">
        <v>0</v>
      </c>
      <c r="N547" s="15">
        <f t="shared" si="8"/>
        <v>415432.72</v>
      </c>
    </row>
    <row r="548" spans="1:14" x14ac:dyDescent="0.3">
      <c r="A548" s="3">
        <v>545</v>
      </c>
      <c r="B548" s="13" t="s">
        <v>558</v>
      </c>
      <c r="C548" s="6">
        <v>1451296.77</v>
      </c>
      <c r="D548" s="6">
        <v>442298.73</v>
      </c>
      <c r="E548" s="6">
        <v>13539.359999999999</v>
      </c>
      <c r="F548" s="6">
        <v>33660.870000000003</v>
      </c>
      <c r="G548" s="6">
        <v>25208.46</v>
      </c>
      <c r="H548" s="6">
        <v>9066.0300000000007</v>
      </c>
      <c r="I548" s="6">
        <v>21989.96</v>
      </c>
      <c r="J548" s="6">
        <v>2261.9699999999998</v>
      </c>
      <c r="K548" s="6">
        <v>758.54</v>
      </c>
      <c r="L548" s="6">
        <v>36642</v>
      </c>
      <c r="M548" s="6">
        <v>0</v>
      </c>
      <c r="N548" s="15">
        <f t="shared" si="8"/>
        <v>2036722.6900000002</v>
      </c>
    </row>
    <row r="549" spans="1:14" x14ac:dyDescent="0.3">
      <c r="A549" s="3">
        <v>546</v>
      </c>
      <c r="B549" s="13" t="s">
        <v>559</v>
      </c>
      <c r="C549" s="6">
        <v>621536.46</v>
      </c>
      <c r="D549" s="6">
        <v>124962.18</v>
      </c>
      <c r="E549" s="6">
        <v>5154.71</v>
      </c>
      <c r="F549" s="6">
        <v>11680.19</v>
      </c>
      <c r="G549" s="6">
        <v>16276.21</v>
      </c>
      <c r="H549" s="6">
        <v>4030.22</v>
      </c>
      <c r="I549" s="6">
        <v>12114.97</v>
      </c>
      <c r="J549" s="6">
        <v>975.83</v>
      </c>
      <c r="K549" s="6">
        <v>365.71</v>
      </c>
      <c r="L549" s="6">
        <v>0</v>
      </c>
      <c r="M549" s="6">
        <v>0</v>
      </c>
      <c r="N549" s="15">
        <f t="shared" si="8"/>
        <v>797096.47999999963</v>
      </c>
    </row>
    <row r="550" spans="1:14" x14ac:dyDescent="0.3">
      <c r="A550" s="3">
        <v>547</v>
      </c>
      <c r="B550" s="13" t="s">
        <v>560</v>
      </c>
      <c r="C550" s="6">
        <v>176980.78</v>
      </c>
      <c r="D550" s="6">
        <v>62154.559999999998</v>
      </c>
      <c r="E550" s="6">
        <v>1906.88</v>
      </c>
      <c r="F550" s="6">
        <v>5292.05</v>
      </c>
      <c r="G550" s="6">
        <v>2527.14</v>
      </c>
      <c r="H550" s="6">
        <v>1026.1500000000001</v>
      </c>
      <c r="I550" s="6">
        <v>2113.86</v>
      </c>
      <c r="J550" s="6">
        <v>356.72</v>
      </c>
      <c r="K550" s="6">
        <v>70.760000000000005</v>
      </c>
      <c r="L550" s="6">
        <v>6146</v>
      </c>
      <c r="M550" s="6">
        <v>0</v>
      </c>
      <c r="N550" s="15">
        <f t="shared" si="8"/>
        <v>258574.9</v>
      </c>
    </row>
    <row r="551" spans="1:14" x14ac:dyDescent="0.3">
      <c r="A551" s="3">
        <v>548</v>
      </c>
      <c r="B551" s="13" t="s">
        <v>561</v>
      </c>
      <c r="C551" s="6">
        <v>327192.44</v>
      </c>
      <c r="D551" s="6">
        <v>111774.12</v>
      </c>
      <c r="E551" s="6">
        <v>3045.3599999999997</v>
      </c>
      <c r="F551" s="6">
        <v>8122.15</v>
      </c>
      <c r="G551" s="6">
        <v>5063.16</v>
      </c>
      <c r="H551" s="6">
        <v>1952.47</v>
      </c>
      <c r="I551" s="6">
        <v>4284.0200000000004</v>
      </c>
      <c r="J551" s="6">
        <v>715.96</v>
      </c>
      <c r="K551" s="6">
        <v>148.25</v>
      </c>
      <c r="L551" s="6">
        <v>15338</v>
      </c>
      <c r="M551" s="6">
        <v>0</v>
      </c>
      <c r="N551" s="15">
        <f t="shared" si="8"/>
        <v>477635.93</v>
      </c>
    </row>
    <row r="552" spans="1:14" x14ac:dyDescent="0.3">
      <c r="A552" s="3">
        <v>549</v>
      </c>
      <c r="B552" s="13" t="s">
        <v>562</v>
      </c>
      <c r="C552" s="6">
        <v>1415247.03</v>
      </c>
      <c r="D552" s="6">
        <v>375686.05</v>
      </c>
      <c r="E552" s="6">
        <v>11594.84</v>
      </c>
      <c r="F552" s="6">
        <v>27532.7</v>
      </c>
      <c r="G552" s="6">
        <v>29257.87</v>
      </c>
      <c r="H552" s="6">
        <v>9036.18</v>
      </c>
      <c r="I552" s="6">
        <v>24104.84</v>
      </c>
      <c r="J552" s="6">
        <v>1817.69</v>
      </c>
      <c r="K552" s="6">
        <v>806.61</v>
      </c>
      <c r="L552" s="6">
        <v>148365</v>
      </c>
      <c r="M552" s="6">
        <v>0</v>
      </c>
      <c r="N552" s="15">
        <f t="shared" si="8"/>
        <v>2043448.8100000003</v>
      </c>
    </row>
    <row r="553" spans="1:14" x14ac:dyDescent="0.3">
      <c r="A553" s="3">
        <v>550</v>
      </c>
      <c r="B553" s="13" t="s">
        <v>563</v>
      </c>
      <c r="C553" s="6">
        <v>839425.2</v>
      </c>
      <c r="D553" s="6">
        <v>148550.94</v>
      </c>
      <c r="E553" s="6">
        <v>6109.95</v>
      </c>
      <c r="F553" s="6">
        <v>14219.64</v>
      </c>
      <c r="G553" s="6">
        <v>14542.84</v>
      </c>
      <c r="H553" s="6">
        <v>5383.75</v>
      </c>
      <c r="I553" s="6">
        <v>13498.74</v>
      </c>
      <c r="J553" s="6">
        <v>1051.8399999999999</v>
      </c>
      <c r="K553" s="6">
        <v>493.07</v>
      </c>
      <c r="L553" s="6">
        <v>25340</v>
      </c>
      <c r="M553" s="6">
        <v>0</v>
      </c>
      <c r="N553" s="15">
        <f t="shared" si="8"/>
        <v>1068615.9699999997</v>
      </c>
    </row>
    <row r="554" spans="1:14" x14ac:dyDescent="0.3">
      <c r="A554" s="3">
        <v>551</v>
      </c>
      <c r="B554" s="13" t="s">
        <v>564</v>
      </c>
      <c r="C554" s="6">
        <v>4639335.41</v>
      </c>
      <c r="D554" s="6">
        <v>908809.52</v>
      </c>
      <c r="E554" s="6">
        <v>27584.560000000001</v>
      </c>
      <c r="F554" s="6">
        <v>49960.6</v>
      </c>
      <c r="G554" s="6">
        <v>75407.27</v>
      </c>
      <c r="H554" s="6">
        <v>31681.69</v>
      </c>
      <c r="I554" s="6">
        <v>81330.48</v>
      </c>
      <c r="J554" s="6">
        <v>3639.63</v>
      </c>
      <c r="K554" s="6">
        <v>3252.79</v>
      </c>
      <c r="L554" s="6">
        <v>305082</v>
      </c>
      <c r="M554" s="6">
        <v>0</v>
      </c>
      <c r="N554" s="15">
        <f t="shared" si="8"/>
        <v>6126083.9499999993</v>
      </c>
    </row>
    <row r="555" spans="1:14" x14ac:dyDescent="0.3">
      <c r="A555" s="3">
        <v>552</v>
      </c>
      <c r="B555" s="13" t="s">
        <v>565</v>
      </c>
      <c r="C555" s="6">
        <v>97303.15</v>
      </c>
      <c r="D555" s="6">
        <v>57934.96</v>
      </c>
      <c r="E555" s="6">
        <v>1179.6299999999999</v>
      </c>
      <c r="F555" s="6">
        <v>3299.49</v>
      </c>
      <c r="G555" s="6">
        <v>1030.1199999999999</v>
      </c>
      <c r="H555" s="6">
        <v>550.91</v>
      </c>
      <c r="I555" s="6">
        <v>938.62</v>
      </c>
      <c r="J555" s="6">
        <v>262.33999999999997</v>
      </c>
      <c r="K555" s="6">
        <v>33.71</v>
      </c>
      <c r="L555" s="6">
        <v>0</v>
      </c>
      <c r="M555" s="6">
        <v>0</v>
      </c>
      <c r="N555" s="15">
        <f t="shared" si="8"/>
        <v>162532.92999999996</v>
      </c>
    </row>
    <row r="556" spans="1:14" x14ac:dyDescent="0.3">
      <c r="A556" s="3">
        <v>553</v>
      </c>
      <c r="B556" s="13" t="s">
        <v>566</v>
      </c>
      <c r="C556" s="6">
        <v>2547011.6</v>
      </c>
      <c r="D556" s="6">
        <v>357628.85</v>
      </c>
      <c r="E556" s="6">
        <v>15275.79</v>
      </c>
      <c r="F556" s="6">
        <v>26686.39</v>
      </c>
      <c r="G556" s="6">
        <v>29911.17</v>
      </c>
      <c r="H556" s="6">
        <v>17531.5</v>
      </c>
      <c r="I556" s="6">
        <v>40618.6</v>
      </c>
      <c r="J556" s="6">
        <v>2069.21</v>
      </c>
      <c r="K556" s="6">
        <v>1816.29</v>
      </c>
      <c r="L556" s="6">
        <v>0</v>
      </c>
      <c r="M556" s="6">
        <v>0</v>
      </c>
      <c r="N556" s="15">
        <f t="shared" si="8"/>
        <v>3038549.4000000004</v>
      </c>
    </row>
    <row r="557" spans="1:14" x14ac:dyDescent="0.3">
      <c r="A557" s="3">
        <v>554</v>
      </c>
      <c r="B557" s="13" t="s">
        <v>567</v>
      </c>
      <c r="C557" s="6">
        <v>593302.56000000006</v>
      </c>
      <c r="D557" s="6">
        <v>171963.45</v>
      </c>
      <c r="E557" s="6">
        <v>5226.7300000000005</v>
      </c>
      <c r="F557" s="6">
        <v>13382.18</v>
      </c>
      <c r="G557" s="6">
        <v>15153.21</v>
      </c>
      <c r="H557" s="6">
        <v>3645.47</v>
      </c>
      <c r="I557" s="6">
        <v>10581.76</v>
      </c>
      <c r="J557" s="6">
        <v>998.04</v>
      </c>
      <c r="K557" s="6">
        <v>299.2</v>
      </c>
      <c r="L557" s="6">
        <v>12878</v>
      </c>
      <c r="M557" s="6">
        <v>0</v>
      </c>
      <c r="N557" s="15">
        <f t="shared" si="8"/>
        <v>827430.6</v>
      </c>
    </row>
    <row r="558" spans="1:14" x14ac:dyDescent="0.3">
      <c r="A558" s="3">
        <v>555</v>
      </c>
      <c r="B558" s="13" t="s">
        <v>568</v>
      </c>
      <c r="C558" s="6">
        <v>325505.43</v>
      </c>
      <c r="D558" s="6">
        <v>108581.16</v>
      </c>
      <c r="E558" s="6">
        <v>2924.7799999999997</v>
      </c>
      <c r="F558" s="6">
        <v>7122.16</v>
      </c>
      <c r="G558" s="6">
        <v>8648.3799999999992</v>
      </c>
      <c r="H558" s="6">
        <v>2054.2199999999998</v>
      </c>
      <c r="I558" s="6">
        <v>6176.4</v>
      </c>
      <c r="J558" s="6">
        <v>488.89</v>
      </c>
      <c r="K558" s="6">
        <v>176.34</v>
      </c>
      <c r="L558" s="6">
        <v>0</v>
      </c>
      <c r="M558" s="6">
        <v>0</v>
      </c>
      <c r="N558" s="15">
        <f t="shared" si="8"/>
        <v>461677.76</v>
      </c>
    </row>
    <row r="559" spans="1:14" x14ac:dyDescent="0.3">
      <c r="A559" s="3">
        <v>556</v>
      </c>
      <c r="B559" s="13" t="s">
        <v>569</v>
      </c>
      <c r="C559" s="6">
        <v>109492.63</v>
      </c>
      <c r="D559" s="6">
        <v>45266.46</v>
      </c>
      <c r="E559" s="6">
        <v>1342.16</v>
      </c>
      <c r="F559" s="6">
        <v>3601.75</v>
      </c>
      <c r="G559" s="6">
        <v>770.23</v>
      </c>
      <c r="H559" s="6">
        <v>642.52</v>
      </c>
      <c r="I559" s="6">
        <v>984.39</v>
      </c>
      <c r="J559" s="6">
        <v>265.07</v>
      </c>
      <c r="K559" s="6">
        <v>43.16</v>
      </c>
      <c r="L559" s="6">
        <v>2759</v>
      </c>
      <c r="M559" s="6">
        <v>0</v>
      </c>
      <c r="N559" s="15">
        <f t="shared" si="8"/>
        <v>165167.37000000002</v>
      </c>
    </row>
    <row r="560" spans="1:14" x14ac:dyDescent="0.3">
      <c r="A560" s="3">
        <v>557</v>
      </c>
      <c r="B560" s="13" t="s">
        <v>570</v>
      </c>
      <c r="C560" s="6">
        <v>2236856.4300000002</v>
      </c>
      <c r="D560" s="6">
        <v>659012.79</v>
      </c>
      <c r="E560" s="6">
        <v>16224.23</v>
      </c>
      <c r="F560" s="6">
        <v>33241.93</v>
      </c>
      <c r="G560" s="6">
        <v>35986.550000000003</v>
      </c>
      <c r="H560" s="6">
        <v>14956.72</v>
      </c>
      <c r="I560" s="6">
        <v>37353.279999999999</v>
      </c>
      <c r="J560" s="6">
        <v>2764.26</v>
      </c>
      <c r="K560" s="6">
        <v>1453.16</v>
      </c>
      <c r="L560" s="6">
        <v>0</v>
      </c>
      <c r="M560" s="6">
        <v>0</v>
      </c>
      <c r="N560" s="15">
        <f t="shared" si="8"/>
        <v>3037849.35</v>
      </c>
    </row>
    <row r="561" spans="1:16" x14ac:dyDescent="0.3">
      <c r="A561" s="3">
        <v>558</v>
      </c>
      <c r="B561" s="13" t="s">
        <v>571</v>
      </c>
      <c r="C561" s="6">
        <v>154823.56</v>
      </c>
      <c r="D561" s="6">
        <v>32000.400000000001</v>
      </c>
      <c r="E561" s="6">
        <v>1672.83</v>
      </c>
      <c r="F561" s="6">
        <v>4532.8100000000004</v>
      </c>
      <c r="G561" s="6">
        <v>3467.54</v>
      </c>
      <c r="H561" s="6">
        <v>912.4</v>
      </c>
      <c r="I561" s="6">
        <v>2392.4</v>
      </c>
      <c r="J561" s="6">
        <v>316.27</v>
      </c>
      <c r="K561" s="6">
        <v>65.05</v>
      </c>
      <c r="L561" s="6">
        <v>0</v>
      </c>
      <c r="M561" s="6">
        <v>0</v>
      </c>
      <c r="N561" s="15">
        <f t="shared" si="8"/>
        <v>200183.25999999995</v>
      </c>
    </row>
    <row r="562" spans="1:16" x14ac:dyDescent="0.3">
      <c r="A562" s="3">
        <v>559</v>
      </c>
      <c r="B562" s="13" t="s">
        <v>572</v>
      </c>
      <c r="C562" s="6">
        <v>2403958.66</v>
      </c>
      <c r="D562" s="6">
        <v>603161.24</v>
      </c>
      <c r="E562" s="6">
        <v>17818.120000000003</v>
      </c>
      <c r="F562" s="6">
        <v>36911.879999999997</v>
      </c>
      <c r="G562" s="6">
        <v>58223.71</v>
      </c>
      <c r="H562" s="6">
        <v>16073.49</v>
      </c>
      <c r="I562" s="6">
        <v>47517.9</v>
      </c>
      <c r="J562" s="6">
        <v>2627.36</v>
      </c>
      <c r="K562" s="6">
        <v>1560.71</v>
      </c>
      <c r="L562" s="6">
        <v>125885</v>
      </c>
      <c r="M562" s="6">
        <v>0</v>
      </c>
      <c r="N562" s="15">
        <f t="shared" si="8"/>
        <v>3313738.0700000003</v>
      </c>
    </row>
    <row r="563" spans="1:16" x14ac:dyDescent="0.3">
      <c r="A563" s="3">
        <v>560</v>
      </c>
      <c r="B563" s="13" t="s">
        <v>573</v>
      </c>
      <c r="C563" s="6">
        <v>864620.82</v>
      </c>
      <c r="D563" s="6">
        <v>179390.73</v>
      </c>
      <c r="E563" s="6">
        <v>6659.3099999999995</v>
      </c>
      <c r="F563" s="6">
        <v>14475.65</v>
      </c>
      <c r="G563" s="6">
        <v>16470.830000000002</v>
      </c>
      <c r="H563" s="6">
        <v>5689.57</v>
      </c>
      <c r="I563" s="6">
        <v>14871.38</v>
      </c>
      <c r="J563" s="6">
        <v>1129.04</v>
      </c>
      <c r="K563" s="6">
        <v>535.85</v>
      </c>
      <c r="L563" s="6">
        <v>113858</v>
      </c>
      <c r="M563" s="6">
        <v>0</v>
      </c>
      <c r="N563" s="15">
        <f t="shared" si="8"/>
        <v>1217701.18</v>
      </c>
    </row>
    <row r="564" spans="1:16" x14ac:dyDescent="0.3">
      <c r="A564" s="3">
        <v>561</v>
      </c>
      <c r="B564" s="13" t="s">
        <v>574</v>
      </c>
      <c r="C564" s="6">
        <v>559872.81000000006</v>
      </c>
      <c r="D564" s="6">
        <v>202577.79</v>
      </c>
      <c r="E564" s="6">
        <v>6116.89</v>
      </c>
      <c r="F564" s="6">
        <v>16450.23</v>
      </c>
      <c r="G564" s="6">
        <v>7623.69</v>
      </c>
      <c r="H564" s="6">
        <v>3315.66</v>
      </c>
      <c r="I564" s="6">
        <v>6693.38</v>
      </c>
      <c r="J564" s="6">
        <v>1122.81</v>
      </c>
      <c r="K564" s="6">
        <v>238.45</v>
      </c>
      <c r="L564" s="6">
        <v>0</v>
      </c>
      <c r="M564" s="6">
        <v>0</v>
      </c>
      <c r="N564" s="15">
        <f t="shared" si="8"/>
        <v>804011.71000000008</v>
      </c>
    </row>
    <row r="565" spans="1:16" x14ac:dyDescent="0.3">
      <c r="A565" s="3">
        <v>562</v>
      </c>
      <c r="B565" s="13" t="s">
        <v>575</v>
      </c>
      <c r="C565" s="6">
        <v>224993.76</v>
      </c>
      <c r="D565" s="6">
        <v>76487.44</v>
      </c>
      <c r="E565" s="6">
        <v>2069.4499999999998</v>
      </c>
      <c r="F565" s="6">
        <v>5249.99</v>
      </c>
      <c r="G565" s="6">
        <v>4236.5200000000004</v>
      </c>
      <c r="H565" s="6">
        <v>1388.56</v>
      </c>
      <c r="I565" s="6">
        <v>3464.92</v>
      </c>
      <c r="J565" s="6">
        <v>380.78</v>
      </c>
      <c r="K565" s="6">
        <v>113.8</v>
      </c>
      <c r="L565" s="6">
        <v>6800</v>
      </c>
      <c r="M565" s="6">
        <v>0</v>
      </c>
      <c r="N565" s="15">
        <f t="shared" si="8"/>
        <v>325185.22000000003</v>
      </c>
    </row>
    <row r="566" spans="1:16" x14ac:dyDescent="0.3">
      <c r="A566" s="3">
        <v>563</v>
      </c>
      <c r="B566" s="13" t="s">
        <v>576</v>
      </c>
      <c r="C566" s="6">
        <v>173454.39</v>
      </c>
      <c r="D566" s="6">
        <v>53341.02</v>
      </c>
      <c r="E566" s="6">
        <v>2007.98</v>
      </c>
      <c r="F566" s="6">
        <v>5495.1</v>
      </c>
      <c r="G566" s="6">
        <v>3273.5</v>
      </c>
      <c r="H566" s="6">
        <v>1008.36</v>
      </c>
      <c r="I566" s="6">
        <v>2307.0300000000002</v>
      </c>
      <c r="J566" s="6">
        <v>389.7</v>
      </c>
      <c r="K566" s="6">
        <v>67.89</v>
      </c>
      <c r="L566" s="6">
        <v>0</v>
      </c>
      <c r="M566" s="6">
        <v>0</v>
      </c>
      <c r="N566" s="15">
        <f t="shared" si="8"/>
        <v>241344.97000000003</v>
      </c>
    </row>
    <row r="567" spans="1:16" x14ac:dyDescent="0.3">
      <c r="A567" s="3">
        <v>564</v>
      </c>
      <c r="B567" s="13" t="s">
        <v>577</v>
      </c>
      <c r="C567" s="6">
        <v>224440.42</v>
      </c>
      <c r="D567" s="6">
        <v>71910.61</v>
      </c>
      <c r="E567" s="6">
        <v>2361.94</v>
      </c>
      <c r="F567" s="6">
        <v>6832.59</v>
      </c>
      <c r="G567" s="6">
        <v>3069.06</v>
      </c>
      <c r="H567" s="6">
        <v>1265.6300000000001</v>
      </c>
      <c r="I567" s="6">
        <v>2483.7600000000002</v>
      </c>
      <c r="J567" s="6">
        <v>454.71</v>
      </c>
      <c r="K567" s="6">
        <v>82.25</v>
      </c>
      <c r="L567" s="6">
        <v>338</v>
      </c>
      <c r="M567" s="6">
        <v>0</v>
      </c>
      <c r="N567" s="15">
        <f t="shared" si="8"/>
        <v>313238.97000000009</v>
      </c>
    </row>
    <row r="568" spans="1:16" x14ac:dyDescent="0.3">
      <c r="A568" s="3">
        <v>565</v>
      </c>
      <c r="B568" s="13" t="s">
        <v>578</v>
      </c>
      <c r="C568" s="6">
        <v>5547058.5499999998</v>
      </c>
      <c r="D568" s="6">
        <v>1131619.06</v>
      </c>
      <c r="E568" s="6">
        <v>34215.96</v>
      </c>
      <c r="F568" s="6">
        <v>66365.47</v>
      </c>
      <c r="G568" s="6">
        <v>118440.19</v>
      </c>
      <c r="H568" s="6">
        <v>37415.25</v>
      </c>
      <c r="I568" s="6">
        <v>105648.99</v>
      </c>
      <c r="J568" s="6">
        <v>4250.95</v>
      </c>
      <c r="K568" s="6">
        <v>3773.91</v>
      </c>
      <c r="L568" s="6">
        <v>0</v>
      </c>
      <c r="M568" s="6">
        <v>0</v>
      </c>
      <c r="N568" s="15">
        <f t="shared" si="8"/>
        <v>7048788.3300000001</v>
      </c>
    </row>
    <row r="569" spans="1:16" x14ac:dyDescent="0.3">
      <c r="A569" s="3">
        <v>566</v>
      </c>
      <c r="B569" s="13" t="s">
        <v>579</v>
      </c>
      <c r="C569" s="6">
        <v>354930.9</v>
      </c>
      <c r="D569" s="6">
        <v>81098.73</v>
      </c>
      <c r="E569" s="6">
        <v>3414.98</v>
      </c>
      <c r="F569" s="6">
        <v>8865.2199999999993</v>
      </c>
      <c r="G569" s="6">
        <v>8124.21</v>
      </c>
      <c r="H569" s="6">
        <v>2163.27</v>
      </c>
      <c r="I569" s="6">
        <v>5828.93</v>
      </c>
      <c r="J569" s="6">
        <v>600.49</v>
      </c>
      <c r="K569" s="6">
        <v>171.63</v>
      </c>
      <c r="L569" s="6">
        <v>0</v>
      </c>
      <c r="M569" s="6">
        <v>0</v>
      </c>
      <c r="N569" s="15">
        <f t="shared" si="8"/>
        <v>465198.36</v>
      </c>
    </row>
    <row r="570" spans="1:16" x14ac:dyDescent="0.3">
      <c r="A570" s="3">
        <v>567</v>
      </c>
      <c r="B570" s="13" t="s">
        <v>580</v>
      </c>
      <c r="C570" s="6">
        <v>332545.09000000003</v>
      </c>
      <c r="D570" s="6">
        <v>55174.29</v>
      </c>
      <c r="E570" s="6">
        <v>3279.56</v>
      </c>
      <c r="F570" s="6">
        <v>8461.06</v>
      </c>
      <c r="G570" s="6">
        <v>8825.49</v>
      </c>
      <c r="H570" s="6">
        <v>2029.23</v>
      </c>
      <c r="I570" s="6">
        <v>5881.74</v>
      </c>
      <c r="J570" s="6">
        <v>609.11</v>
      </c>
      <c r="K570" s="6">
        <v>159.97999999999999</v>
      </c>
      <c r="L570" s="6">
        <v>0</v>
      </c>
      <c r="M570" s="6">
        <v>0</v>
      </c>
      <c r="N570" s="15">
        <f t="shared" si="8"/>
        <v>416965.54999999993</v>
      </c>
    </row>
    <row r="571" spans="1:16" x14ac:dyDescent="0.3">
      <c r="A571" s="3">
        <v>568</v>
      </c>
      <c r="B571" s="13" t="s">
        <v>581</v>
      </c>
      <c r="C571" s="6">
        <v>210325.23</v>
      </c>
      <c r="D571" s="6">
        <v>75067.97</v>
      </c>
      <c r="E571" s="6">
        <v>1965.73</v>
      </c>
      <c r="F571" s="6">
        <v>4914.47</v>
      </c>
      <c r="G571" s="6">
        <v>4300.09</v>
      </c>
      <c r="H571" s="6">
        <v>1309.23</v>
      </c>
      <c r="I571" s="6">
        <v>3398.41</v>
      </c>
      <c r="J571" s="6">
        <v>338.09</v>
      </c>
      <c r="K571" s="6">
        <v>108.77</v>
      </c>
      <c r="L571" s="6">
        <v>0</v>
      </c>
      <c r="M571" s="6">
        <v>0</v>
      </c>
      <c r="N571" s="15">
        <f t="shared" si="8"/>
        <v>301727.99</v>
      </c>
    </row>
    <row r="572" spans="1:16" x14ac:dyDescent="0.3">
      <c r="A572" s="3">
        <v>569</v>
      </c>
      <c r="B572" s="13" t="s">
        <v>582</v>
      </c>
      <c r="C572" s="6">
        <v>202861.39</v>
      </c>
      <c r="D572" s="6">
        <v>69818.899999999994</v>
      </c>
      <c r="E572" s="6">
        <v>2285.27</v>
      </c>
      <c r="F572" s="6">
        <v>6363.01</v>
      </c>
      <c r="G572" s="6">
        <v>3753.03</v>
      </c>
      <c r="H572" s="6">
        <v>1167.6099999999999</v>
      </c>
      <c r="I572" s="6">
        <v>2667.23</v>
      </c>
      <c r="J572" s="6">
        <v>443.98</v>
      </c>
      <c r="K572" s="6">
        <v>77.569999999999993</v>
      </c>
      <c r="L572" s="6">
        <v>6391</v>
      </c>
      <c r="M572" s="6">
        <v>0</v>
      </c>
      <c r="N572" s="15">
        <f t="shared" si="8"/>
        <v>295828.99000000005</v>
      </c>
      <c r="O572" s="8"/>
      <c r="P572" s="8"/>
    </row>
    <row r="573" spans="1:16" ht="15" thickBot="1" x14ac:dyDescent="0.35">
      <c r="A573" s="3">
        <v>570</v>
      </c>
      <c r="B573" s="13" t="s">
        <v>583</v>
      </c>
      <c r="C573" s="6">
        <v>2681146.2400000002</v>
      </c>
      <c r="D573" s="6">
        <v>508039.61</v>
      </c>
      <c r="E573" s="6">
        <v>18299.27</v>
      </c>
      <c r="F573" s="6">
        <v>37458.39</v>
      </c>
      <c r="G573" s="6">
        <v>55606.54</v>
      </c>
      <c r="H573" s="6">
        <v>17899.82</v>
      </c>
      <c r="I573" s="6">
        <v>49528.51</v>
      </c>
      <c r="J573" s="6">
        <v>2824.91</v>
      </c>
      <c r="K573" s="6">
        <v>1749.64</v>
      </c>
      <c r="L573" s="6">
        <v>0</v>
      </c>
      <c r="M573" s="6">
        <v>0</v>
      </c>
      <c r="N573" s="15">
        <f t="shared" si="8"/>
        <v>3372552.93</v>
      </c>
      <c r="O573" s="8"/>
      <c r="P573" s="8"/>
    </row>
    <row r="574" spans="1:16" ht="15" thickBot="1" x14ac:dyDescent="0.35">
      <c r="A574" s="39"/>
      <c r="B574" s="40"/>
      <c r="C574" s="7">
        <f>SUM(C4:C573)</f>
        <v>624856031.72999895</v>
      </c>
      <c r="D574" s="7">
        <f t="shared" ref="D574:L574" si="9">SUM(D4:D573)</f>
        <v>132379496.99999981</v>
      </c>
      <c r="E574" s="7">
        <f t="shared" si="9"/>
        <v>4619603.400000006</v>
      </c>
      <c r="F574" s="7">
        <f t="shared" si="9"/>
        <v>9973830.0000000149</v>
      </c>
      <c r="G574" s="7">
        <f>SUM(G4:G573)</f>
        <v>10481276.200000007</v>
      </c>
      <c r="H574" s="7">
        <f t="shared" si="9"/>
        <v>4096567.200000002</v>
      </c>
      <c r="I574" s="7">
        <f t="shared" si="9"/>
        <v>10262873.4</v>
      </c>
      <c r="J574" s="7">
        <f t="shared" si="9"/>
        <v>697985.79999999958</v>
      </c>
      <c r="K574" s="7">
        <f t="shared" si="9"/>
        <v>390640.8000000001</v>
      </c>
      <c r="L574" s="7">
        <f t="shared" si="9"/>
        <v>25932421</v>
      </c>
      <c r="M574" s="7">
        <f>SUM(M4:M573)</f>
        <v>1276040.6299999999</v>
      </c>
      <c r="N574" s="15">
        <f t="shared" si="8"/>
        <v>824966767.15999866</v>
      </c>
      <c r="O574" s="8"/>
      <c r="P574" s="8"/>
    </row>
    <row r="575" spans="1:16" x14ac:dyDescent="0.3">
      <c r="B575" s="33" t="s">
        <v>584</v>
      </c>
      <c r="C575" s="33"/>
      <c r="D575" s="33"/>
      <c r="E575" s="33"/>
      <c r="F575" s="33"/>
      <c r="K575" s="5"/>
      <c r="L575" s="5"/>
      <c r="O575" s="8"/>
      <c r="P575" s="8"/>
    </row>
  </sheetData>
  <sheetProtection selectLockedCells="1" selectUnlockedCells="1"/>
  <mergeCells count="3">
    <mergeCell ref="A1:N1"/>
    <mergeCell ref="B575:F575"/>
    <mergeCell ref="A2:N2"/>
  </mergeCells>
  <pageMargins left="0.7" right="0.7" top="0.75" bottom="0.75" header="0.3" footer="0.3"/>
  <pageSetup orientation="portrait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C4CD9-FD63-4D23-94D3-84564487161B}">
  <dimension ref="A1:E574"/>
  <sheetViews>
    <sheetView topLeftCell="A557" workbookViewId="0">
      <selection activeCell="H8" sqref="H8"/>
    </sheetView>
  </sheetViews>
  <sheetFormatPr baseColWidth="10" defaultColWidth="11.44140625" defaultRowHeight="14.4" x14ac:dyDescent="0.3"/>
  <cols>
    <col min="1" max="1" width="6" bestFit="1" customWidth="1"/>
    <col min="2" max="2" width="36" bestFit="1" customWidth="1"/>
    <col min="3" max="4" width="23.6640625" customWidth="1"/>
    <col min="5" max="5" width="29.33203125" customWidth="1"/>
  </cols>
  <sheetData>
    <row r="1" spans="1:5" ht="48" customHeight="1" x14ac:dyDescent="0.3">
      <c r="A1" s="36" t="s">
        <v>593</v>
      </c>
      <c r="B1" s="36"/>
      <c r="C1" s="36"/>
      <c r="D1" s="36"/>
      <c r="E1" s="36"/>
    </row>
    <row r="2" spans="1:5" ht="33.75" customHeight="1" x14ac:dyDescent="0.3">
      <c r="A2" s="37" t="s">
        <v>594</v>
      </c>
      <c r="B2" s="37"/>
      <c r="C2" s="37"/>
      <c r="D2" s="37"/>
      <c r="E2" s="37"/>
    </row>
    <row r="3" spans="1:5" ht="42" customHeight="1" x14ac:dyDescent="0.3">
      <c r="A3" s="24" t="s">
        <v>0</v>
      </c>
      <c r="B3" s="24" t="s">
        <v>1</v>
      </c>
      <c r="C3" s="21" t="s">
        <v>588</v>
      </c>
      <c r="D3" s="21" t="s">
        <v>589</v>
      </c>
      <c r="E3" s="21" t="s">
        <v>585</v>
      </c>
    </row>
    <row r="4" spans="1:5" x14ac:dyDescent="0.3">
      <c r="A4" s="17">
        <v>1</v>
      </c>
      <c r="B4" s="18" t="s">
        <v>14</v>
      </c>
      <c r="C4" s="19">
        <v>13260.97</v>
      </c>
      <c r="D4" s="19">
        <v>0</v>
      </c>
      <c r="E4" s="27">
        <f t="shared" ref="E4:E67" si="0">SUM(C4:D4)</f>
        <v>13260.97</v>
      </c>
    </row>
    <row r="5" spans="1:5" x14ac:dyDescent="0.3">
      <c r="A5" s="3">
        <v>2</v>
      </c>
      <c r="B5" s="9" t="s">
        <v>15</v>
      </c>
      <c r="C5" s="19">
        <v>790806.27</v>
      </c>
      <c r="D5" s="19">
        <v>102279.48</v>
      </c>
      <c r="E5" s="27">
        <f t="shared" si="0"/>
        <v>893085.75</v>
      </c>
    </row>
    <row r="6" spans="1:5" x14ac:dyDescent="0.3">
      <c r="A6" s="3">
        <v>3</v>
      </c>
      <c r="B6" s="9" t="s">
        <v>16</v>
      </c>
      <c r="C6" s="19">
        <v>41144.620000000003</v>
      </c>
      <c r="D6" s="19">
        <v>0</v>
      </c>
      <c r="E6" s="27">
        <f t="shared" si="0"/>
        <v>41144.620000000003</v>
      </c>
    </row>
    <row r="7" spans="1:5" x14ac:dyDescent="0.3">
      <c r="A7" s="3">
        <v>4</v>
      </c>
      <c r="B7" s="9" t="s">
        <v>17</v>
      </c>
      <c r="C7" s="19">
        <v>20893.810000000001</v>
      </c>
      <c r="D7" s="19">
        <v>2318.17</v>
      </c>
      <c r="E7" s="27">
        <f t="shared" si="0"/>
        <v>23211.980000000003</v>
      </c>
    </row>
    <row r="8" spans="1:5" x14ac:dyDescent="0.3">
      <c r="A8" s="3">
        <v>5</v>
      </c>
      <c r="B8" s="9" t="s">
        <v>18</v>
      </c>
      <c r="C8" s="19">
        <v>422264.57</v>
      </c>
      <c r="D8" s="19">
        <v>28233.95</v>
      </c>
      <c r="E8" s="27">
        <f t="shared" si="0"/>
        <v>450498.52</v>
      </c>
    </row>
    <row r="9" spans="1:5" x14ac:dyDescent="0.3">
      <c r="A9" s="3">
        <v>6</v>
      </c>
      <c r="B9" s="9" t="s">
        <v>19</v>
      </c>
      <c r="C9" s="19">
        <v>670666.30000000005</v>
      </c>
      <c r="D9" s="19">
        <v>71578.63</v>
      </c>
      <c r="E9" s="27">
        <f t="shared" si="0"/>
        <v>742244.93</v>
      </c>
    </row>
    <row r="10" spans="1:5" x14ac:dyDescent="0.3">
      <c r="A10" s="3">
        <v>7</v>
      </c>
      <c r="B10" s="9" t="s">
        <v>20</v>
      </c>
      <c r="C10" s="19">
        <v>39916.42</v>
      </c>
      <c r="D10" s="19">
        <v>3875.71</v>
      </c>
      <c r="E10" s="27">
        <f t="shared" si="0"/>
        <v>43792.13</v>
      </c>
    </row>
    <row r="11" spans="1:5" x14ac:dyDescent="0.3">
      <c r="A11" s="3">
        <v>8</v>
      </c>
      <c r="B11" s="9" t="s">
        <v>21</v>
      </c>
      <c r="C11" s="19">
        <v>34057.08</v>
      </c>
      <c r="D11" s="19">
        <v>2396.65</v>
      </c>
      <c r="E11" s="27">
        <f t="shared" si="0"/>
        <v>36453.730000000003</v>
      </c>
    </row>
    <row r="12" spans="1:5" x14ac:dyDescent="0.3">
      <c r="A12" s="3">
        <v>9</v>
      </c>
      <c r="B12" s="9" t="s">
        <v>22</v>
      </c>
      <c r="C12" s="19">
        <v>104327.23</v>
      </c>
      <c r="D12" s="19">
        <v>0</v>
      </c>
      <c r="E12" s="27">
        <f t="shared" si="0"/>
        <v>104327.23</v>
      </c>
    </row>
    <row r="13" spans="1:5" x14ac:dyDescent="0.3">
      <c r="A13" s="3">
        <v>10</v>
      </c>
      <c r="B13" s="9" t="s">
        <v>23</v>
      </c>
      <c r="C13" s="19">
        <v>398406.77</v>
      </c>
      <c r="D13" s="19">
        <v>42966.52</v>
      </c>
      <c r="E13" s="27">
        <f t="shared" si="0"/>
        <v>441373.29000000004</v>
      </c>
    </row>
    <row r="14" spans="1:5" x14ac:dyDescent="0.3">
      <c r="A14" s="3">
        <v>11</v>
      </c>
      <c r="B14" s="9" t="s">
        <v>24</v>
      </c>
      <c r="C14" s="19">
        <v>21905.3</v>
      </c>
      <c r="D14" s="19">
        <v>924.76</v>
      </c>
      <c r="E14" s="27">
        <f t="shared" si="0"/>
        <v>22830.059999999998</v>
      </c>
    </row>
    <row r="15" spans="1:5" x14ac:dyDescent="0.3">
      <c r="A15" s="3">
        <v>12</v>
      </c>
      <c r="B15" s="9" t="s">
        <v>25</v>
      </c>
      <c r="C15" s="19">
        <v>178688.76</v>
      </c>
      <c r="D15" s="19">
        <v>18139.2</v>
      </c>
      <c r="E15" s="27">
        <f t="shared" si="0"/>
        <v>196827.96000000002</v>
      </c>
    </row>
    <row r="16" spans="1:5" x14ac:dyDescent="0.3">
      <c r="A16" s="3">
        <v>13</v>
      </c>
      <c r="B16" s="9" t="s">
        <v>26</v>
      </c>
      <c r="C16" s="19">
        <v>99621.02</v>
      </c>
      <c r="D16" s="19">
        <v>11442.29</v>
      </c>
      <c r="E16" s="27">
        <f t="shared" si="0"/>
        <v>111063.31</v>
      </c>
    </row>
    <row r="17" spans="1:5" x14ac:dyDescent="0.3">
      <c r="A17" s="3">
        <v>14</v>
      </c>
      <c r="B17" s="9" t="s">
        <v>27</v>
      </c>
      <c r="C17" s="19">
        <v>996738.28</v>
      </c>
      <c r="D17" s="19">
        <v>62408.19</v>
      </c>
      <c r="E17" s="27">
        <f t="shared" si="0"/>
        <v>1059146.47</v>
      </c>
    </row>
    <row r="18" spans="1:5" x14ac:dyDescent="0.3">
      <c r="A18" s="3">
        <v>15</v>
      </c>
      <c r="B18" s="9" t="s">
        <v>28</v>
      </c>
      <c r="C18" s="19">
        <v>81489.960000000006</v>
      </c>
      <c r="D18" s="19">
        <v>0</v>
      </c>
      <c r="E18" s="27">
        <f t="shared" si="0"/>
        <v>81489.960000000006</v>
      </c>
    </row>
    <row r="19" spans="1:5" x14ac:dyDescent="0.3">
      <c r="A19" s="3">
        <v>16</v>
      </c>
      <c r="B19" s="9" t="s">
        <v>29</v>
      </c>
      <c r="C19" s="19">
        <v>156006.63</v>
      </c>
      <c r="D19" s="19">
        <v>0</v>
      </c>
      <c r="E19" s="27">
        <f t="shared" si="0"/>
        <v>156006.63</v>
      </c>
    </row>
    <row r="20" spans="1:5" x14ac:dyDescent="0.3">
      <c r="A20" s="3">
        <v>17</v>
      </c>
      <c r="B20" s="9" t="s">
        <v>30</v>
      </c>
      <c r="C20" s="19">
        <v>55304.53</v>
      </c>
      <c r="D20" s="19">
        <v>0</v>
      </c>
      <c r="E20" s="27">
        <f t="shared" si="0"/>
        <v>55304.53</v>
      </c>
    </row>
    <row r="21" spans="1:5" x14ac:dyDescent="0.3">
      <c r="A21" s="3">
        <v>18</v>
      </c>
      <c r="B21" s="9" t="s">
        <v>31</v>
      </c>
      <c r="C21" s="19">
        <v>14922.67</v>
      </c>
      <c r="D21" s="19">
        <v>583.16999999999996</v>
      </c>
      <c r="E21" s="27">
        <f t="shared" si="0"/>
        <v>15505.84</v>
      </c>
    </row>
    <row r="22" spans="1:5" x14ac:dyDescent="0.3">
      <c r="A22" s="3">
        <v>19</v>
      </c>
      <c r="B22" s="9" t="s">
        <v>32</v>
      </c>
      <c r="C22" s="19">
        <v>41985.93</v>
      </c>
      <c r="D22" s="19">
        <v>0</v>
      </c>
      <c r="E22" s="27">
        <f t="shared" si="0"/>
        <v>41985.93</v>
      </c>
    </row>
    <row r="23" spans="1:5" x14ac:dyDescent="0.3">
      <c r="A23" s="3">
        <v>20</v>
      </c>
      <c r="B23" s="9" t="s">
        <v>33</v>
      </c>
      <c r="C23" s="19">
        <v>86905.03</v>
      </c>
      <c r="D23" s="19">
        <v>7347.49</v>
      </c>
      <c r="E23" s="27">
        <f t="shared" si="0"/>
        <v>94252.52</v>
      </c>
    </row>
    <row r="24" spans="1:5" x14ac:dyDescent="0.3">
      <c r="A24" s="3">
        <v>21</v>
      </c>
      <c r="B24" s="9" t="s">
        <v>34</v>
      </c>
      <c r="C24" s="19">
        <v>284837.45</v>
      </c>
      <c r="D24" s="19">
        <v>56016.78</v>
      </c>
      <c r="E24" s="27">
        <f t="shared" si="0"/>
        <v>340854.23</v>
      </c>
    </row>
    <row r="25" spans="1:5" x14ac:dyDescent="0.3">
      <c r="A25" s="3">
        <v>22</v>
      </c>
      <c r="B25" s="9" t="s">
        <v>35</v>
      </c>
      <c r="C25" s="19">
        <v>29520.94</v>
      </c>
      <c r="D25" s="19">
        <v>1820.39</v>
      </c>
      <c r="E25" s="27">
        <f t="shared" si="0"/>
        <v>31341.329999999998</v>
      </c>
    </row>
    <row r="26" spans="1:5" x14ac:dyDescent="0.3">
      <c r="A26" s="3">
        <v>23</v>
      </c>
      <c r="B26" s="9" t="s">
        <v>36</v>
      </c>
      <c r="C26" s="19">
        <v>650183.9</v>
      </c>
      <c r="D26" s="19">
        <v>91416.8</v>
      </c>
      <c r="E26" s="27">
        <f t="shared" si="0"/>
        <v>741600.70000000007</v>
      </c>
    </row>
    <row r="27" spans="1:5" x14ac:dyDescent="0.3">
      <c r="A27" s="3">
        <v>24</v>
      </c>
      <c r="B27" s="9" t="s">
        <v>37</v>
      </c>
      <c r="C27" s="19">
        <v>55442.38</v>
      </c>
      <c r="D27" s="19">
        <v>0</v>
      </c>
      <c r="E27" s="27">
        <f t="shared" si="0"/>
        <v>55442.38</v>
      </c>
    </row>
    <row r="28" spans="1:5" x14ac:dyDescent="0.3">
      <c r="A28" s="3">
        <v>25</v>
      </c>
      <c r="B28" s="9" t="s">
        <v>38</v>
      </c>
      <c r="C28" s="19">
        <v>319723.38</v>
      </c>
      <c r="D28" s="19">
        <v>47561.24</v>
      </c>
      <c r="E28" s="27">
        <f t="shared" si="0"/>
        <v>367284.62</v>
      </c>
    </row>
    <row r="29" spans="1:5" x14ac:dyDescent="0.3">
      <c r="A29" s="3">
        <v>26</v>
      </c>
      <c r="B29" s="9" t="s">
        <v>39</v>
      </c>
      <c r="C29" s="19">
        <v>195361.25</v>
      </c>
      <c r="D29" s="19">
        <v>9435.0300000000007</v>
      </c>
      <c r="E29" s="27">
        <f t="shared" si="0"/>
        <v>204796.28</v>
      </c>
    </row>
    <row r="30" spans="1:5" x14ac:dyDescent="0.3">
      <c r="A30" s="3">
        <v>27</v>
      </c>
      <c r="B30" s="9" t="s">
        <v>40</v>
      </c>
      <c r="C30" s="19">
        <v>35631.589999999997</v>
      </c>
      <c r="D30" s="19">
        <v>2830.49</v>
      </c>
      <c r="E30" s="27">
        <f t="shared" si="0"/>
        <v>38462.079999999994</v>
      </c>
    </row>
    <row r="31" spans="1:5" x14ac:dyDescent="0.3">
      <c r="A31" s="3">
        <v>28</v>
      </c>
      <c r="B31" s="9" t="s">
        <v>41</v>
      </c>
      <c r="C31" s="19">
        <v>471849.77</v>
      </c>
      <c r="D31" s="19">
        <v>51769.14</v>
      </c>
      <c r="E31" s="27">
        <f t="shared" si="0"/>
        <v>523618.91000000003</v>
      </c>
    </row>
    <row r="32" spans="1:5" x14ac:dyDescent="0.3">
      <c r="A32" s="3">
        <v>29</v>
      </c>
      <c r="B32" s="9" t="s">
        <v>42</v>
      </c>
      <c r="C32" s="19">
        <v>66746.3</v>
      </c>
      <c r="D32" s="19">
        <v>0</v>
      </c>
      <c r="E32" s="27">
        <f t="shared" si="0"/>
        <v>66746.3</v>
      </c>
    </row>
    <row r="33" spans="1:5" x14ac:dyDescent="0.3">
      <c r="A33" s="3">
        <v>30</v>
      </c>
      <c r="B33" s="9" t="s">
        <v>43</v>
      </c>
      <c r="C33" s="19">
        <v>625732.69999999995</v>
      </c>
      <c r="D33" s="19">
        <v>27579.15</v>
      </c>
      <c r="E33" s="27">
        <f t="shared" si="0"/>
        <v>653311.85</v>
      </c>
    </row>
    <row r="34" spans="1:5" x14ac:dyDescent="0.3">
      <c r="A34" s="3">
        <v>31</v>
      </c>
      <c r="B34" s="9" t="s">
        <v>44</v>
      </c>
      <c r="C34" s="19">
        <v>127732.29</v>
      </c>
      <c r="D34" s="19">
        <v>0</v>
      </c>
      <c r="E34" s="27">
        <f t="shared" si="0"/>
        <v>127732.29</v>
      </c>
    </row>
    <row r="35" spans="1:5" x14ac:dyDescent="0.3">
      <c r="A35" s="3">
        <v>32</v>
      </c>
      <c r="B35" s="9" t="s">
        <v>45</v>
      </c>
      <c r="C35" s="19">
        <v>22279.41</v>
      </c>
      <c r="D35" s="19">
        <v>4510.6899999999996</v>
      </c>
      <c r="E35" s="27">
        <f t="shared" si="0"/>
        <v>26790.1</v>
      </c>
    </row>
    <row r="36" spans="1:5" x14ac:dyDescent="0.3">
      <c r="A36" s="3">
        <v>33</v>
      </c>
      <c r="B36" s="9" t="s">
        <v>46</v>
      </c>
      <c r="C36" s="19">
        <v>72410.899999999994</v>
      </c>
      <c r="D36" s="19">
        <v>5458.61</v>
      </c>
      <c r="E36" s="27">
        <f t="shared" si="0"/>
        <v>77869.509999999995</v>
      </c>
    </row>
    <row r="37" spans="1:5" x14ac:dyDescent="0.3">
      <c r="A37" s="3">
        <v>34</v>
      </c>
      <c r="B37" s="9" t="s">
        <v>47</v>
      </c>
      <c r="C37" s="19">
        <v>27830.49</v>
      </c>
      <c r="D37" s="19">
        <v>2978.81</v>
      </c>
      <c r="E37" s="27">
        <f t="shared" si="0"/>
        <v>30809.300000000003</v>
      </c>
    </row>
    <row r="38" spans="1:5" x14ac:dyDescent="0.3">
      <c r="A38" s="3">
        <v>35</v>
      </c>
      <c r="B38" s="9" t="s">
        <v>48</v>
      </c>
      <c r="C38" s="19">
        <v>14590.71</v>
      </c>
      <c r="D38" s="19">
        <v>786.19</v>
      </c>
      <c r="E38" s="27">
        <f t="shared" si="0"/>
        <v>15376.9</v>
      </c>
    </row>
    <row r="39" spans="1:5" x14ac:dyDescent="0.3">
      <c r="A39" s="3">
        <v>36</v>
      </c>
      <c r="B39" s="9" t="s">
        <v>49</v>
      </c>
      <c r="C39" s="19">
        <v>79976.160000000003</v>
      </c>
      <c r="D39" s="19">
        <v>0</v>
      </c>
      <c r="E39" s="27">
        <f t="shared" si="0"/>
        <v>79976.160000000003</v>
      </c>
    </row>
    <row r="40" spans="1:5" x14ac:dyDescent="0.3">
      <c r="A40" s="3">
        <v>37</v>
      </c>
      <c r="B40" s="9" t="s">
        <v>50</v>
      </c>
      <c r="C40" s="19">
        <v>67780.039999999994</v>
      </c>
      <c r="D40" s="19">
        <v>1179.93</v>
      </c>
      <c r="E40" s="27">
        <f t="shared" si="0"/>
        <v>68959.969999999987</v>
      </c>
    </row>
    <row r="41" spans="1:5" x14ac:dyDescent="0.3">
      <c r="A41" s="3">
        <v>38</v>
      </c>
      <c r="B41" s="9" t="s">
        <v>51</v>
      </c>
      <c r="C41" s="19">
        <v>32142.17</v>
      </c>
      <c r="D41" s="19">
        <v>0</v>
      </c>
      <c r="E41" s="27">
        <f t="shared" si="0"/>
        <v>32142.17</v>
      </c>
    </row>
    <row r="42" spans="1:5" x14ac:dyDescent="0.3">
      <c r="A42" s="3">
        <v>39</v>
      </c>
      <c r="B42" s="9" t="s">
        <v>52</v>
      </c>
      <c r="C42" s="19">
        <v>3551168.33</v>
      </c>
      <c r="D42" s="19">
        <v>147454.84</v>
      </c>
      <c r="E42" s="27">
        <f t="shared" si="0"/>
        <v>3698623.17</v>
      </c>
    </row>
    <row r="43" spans="1:5" x14ac:dyDescent="0.3">
      <c r="A43" s="3">
        <v>40</v>
      </c>
      <c r="B43" s="9" t="s">
        <v>53</v>
      </c>
      <c r="C43" s="19">
        <v>101075.37</v>
      </c>
      <c r="D43" s="19">
        <v>0</v>
      </c>
      <c r="E43" s="27">
        <f t="shared" si="0"/>
        <v>101075.37</v>
      </c>
    </row>
    <row r="44" spans="1:5" x14ac:dyDescent="0.3">
      <c r="A44" s="3">
        <v>41</v>
      </c>
      <c r="B44" s="9" t="s">
        <v>54</v>
      </c>
      <c r="C44" s="19">
        <v>548062.13</v>
      </c>
      <c r="D44" s="19">
        <v>66403.960000000006</v>
      </c>
      <c r="E44" s="27">
        <f t="shared" si="0"/>
        <v>614466.09</v>
      </c>
    </row>
    <row r="45" spans="1:5" x14ac:dyDescent="0.3">
      <c r="A45" s="3">
        <v>42</v>
      </c>
      <c r="B45" s="9" t="s">
        <v>55</v>
      </c>
      <c r="C45" s="19">
        <v>275938.02</v>
      </c>
      <c r="D45" s="19">
        <v>24886.75</v>
      </c>
      <c r="E45" s="27">
        <f t="shared" si="0"/>
        <v>300824.77</v>
      </c>
    </row>
    <row r="46" spans="1:5" x14ac:dyDescent="0.3">
      <c r="A46" s="3">
        <v>43</v>
      </c>
      <c r="B46" s="9" t="s">
        <v>56</v>
      </c>
      <c r="C46" s="19">
        <v>3151548.03</v>
      </c>
      <c r="D46" s="19">
        <v>284724.26</v>
      </c>
      <c r="E46" s="27">
        <f t="shared" si="0"/>
        <v>3436272.29</v>
      </c>
    </row>
    <row r="47" spans="1:5" x14ac:dyDescent="0.3">
      <c r="A47" s="3">
        <v>44</v>
      </c>
      <c r="B47" s="9" t="s">
        <v>57</v>
      </c>
      <c r="C47" s="19">
        <v>1192983.33</v>
      </c>
      <c r="D47" s="19">
        <v>73892.59</v>
      </c>
      <c r="E47" s="27">
        <f t="shared" si="0"/>
        <v>1266875.9200000002</v>
      </c>
    </row>
    <row r="48" spans="1:5" x14ac:dyDescent="0.3">
      <c r="A48" s="3">
        <v>45</v>
      </c>
      <c r="B48" s="9" t="s">
        <v>58</v>
      </c>
      <c r="C48" s="19">
        <v>248083.41</v>
      </c>
      <c r="D48" s="19">
        <v>20791.05</v>
      </c>
      <c r="E48" s="27">
        <f t="shared" si="0"/>
        <v>268874.46000000002</v>
      </c>
    </row>
    <row r="49" spans="1:5" x14ac:dyDescent="0.3">
      <c r="A49" s="3">
        <v>46</v>
      </c>
      <c r="B49" s="9" t="s">
        <v>59</v>
      </c>
      <c r="C49" s="19">
        <v>126113.01</v>
      </c>
      <c r="D49" s="19">
        <v>6560.75</v>
      </c>
      <c r="E49" s="27">
        <f t="shared" si="0"/>
        <v>132673.76</v>
      </c>
    </row>
    <row r="50" spans="1:5" x14ac:dyDescent="0.3">
      <c r="A50" s="3">
        <v>47</v>
      </c>
      <c r="B50" s="9" t="s">
        <v>60</v>
      </c>
      <c r="C50" s="19">
        <v>5492.95</v>
      </c>
      <c r="D50" s="19">
        <v>193.27</v>
      </c>
      <c r="E50" s="27">
        <f t="shared" si="0"/>
        <v>5686.22</v>
      </c>
    </row>
    <row r="51" spans="1:5" x14ac:dyDescent="0.3">
      <c r="A51" s="3">
        <v>48</v>
      </c>
      <c r="B51" s="9" t="s">
        <v>61</v>
      </c>
      <c r="C51" s="19">
        <v>24913.54</v>
      </c>
      <c r="D51" s="19">
        <v>0</v>
      </c>
      <c r="E51" s="27">
        <f t="shared" si="0"/>
        <v>24913.54</v>
      </c>
    </row>
    <row r="52" spans="1:5" x14ac:dyDescent="0.3">
      <c r="A52" s="3">
        <v>49</v>
      </c>
      <c r="B52" s="9" t="s">
        <v>62</v>
      </c>
      <c r="C52" s="19">
        <v>18948.75</v>
      </c>
      <c r="D52" s="19">
        <v>2479.42</v>
      </c>
      <c r="E52" s="27">
        <f t="shared" si="0"/>
        <v>21428.17</v>
      </c>
    </row>
    <row r="53" spans="1:5" x14ac:dyDescent="0.3">
      <c r="A53" s="3">
        <v>50</v>
      </c>
      <c r="B53" s="9" t="s">
        <v>63</v>
      </c>
      <c r="C53" s="19">
        <v>77820.62</v>
      </c>
      <c r="D53" s="19">
        <v>0</v>
      </c>
      <c r="E53" s="27">
        <f t="shared" si="0"/>
        <v>77820.62</v>
      </c>
    </row>
    <row r="54" spans="1:5" x14ac:dyDescent="0.3">
      <c r="A54" s="3">
        <v>51</v>
      </c>
      <c r="B54" s="9" t="s">
        <v>64</v>
      </c>
      <c r="C54" s="19">
        <v>120724.96</v>
      </c>
      <c r="D54" s="19">
        <v>11728.09</v>
      </c>
      <c r="E54" s="27">
        <f t="shared" si="0"/>
        <v>132453.05000000002</v>
      </c>
    </row>
    <row r="55" spans="1:5" x14ac:dyDescent="0.3">
      <c r="A55" s="3">
        <v>52</v>
      </c>
      <c r="B55" s="9" t="s">
        <v>65</v>
      </c>
      <c r="C55" s="19">
        <v>123353.71</v>
      </c>
      <c r="D55" s="19">
        <v>6728.15</v>
      </c>
      <c r="E55" s="27">
        <f t="shared" si="0"/>
        <v>130081.86</v>
      </c>
    </row>
    <row r="56" spans="1:5" x14ac:dyDescent="0.3">
      <c r="A56" s="3">
        <v>53</v>
      </c>
      <c r="B56" s="9" t="s">
        <v>66</v>
      </c>
      <c r="C56" s="19">
        <v>30044.63</v>
      </c>
      <c r="D56" s="19">
        <v>5432.1</v>
      </c>
      <c r="E56" s="27">
        <f t="shared" si="0"/>
        <v>35476.730000000003</v>
      </c>
    </row>
    <row r="57" spans="1:5" x14ac:dyDescent="0.3">
      <c r="A57" s="3">
        <v>54</v>
      </c>
      <c r="B57" s="9" t="s">
        <v>67</v>
      </c>
      <c r="C57" s="19">
        <v>17981.580000000002</v>
      </c>
      <c r="D57" s="19">
        <v>1096.8599999999999</v>
      </c>
      <c r="E57" s="27">
        <f t="shared" si="0"/>
        <v>19078.440000000002</v>
      </c>
    </row>
    <row r="58" spans="1:5" x14ac:dyDescent="0.3">
      <c r="A58" s="3">
        <v>55</v>
      </c>
      <c r="B58" s="9" t="s">
        <v>68</v>
      </c>
      <c r="C58" s="19">
        <v>92514.78</v>
      </c>
      <c r="D58" s="19">
        <v>15659.69</v>
      </c>
      <c r="E58" s="27">
        <f t="shared" si="0"/>
        <v>108174.47</v>
      </c>
    </row>
    <row r="59" spans="1:5" x14ac:dyDescent="0.3">
      <c r="A59" s="3">
        <v>56</v>
      </c>
      <c r="B59" s="9" t="s">
        <v>69</v>
      </c>
      <c r="C59" s="19">
        <v>22000.46</v>
      </c>
      <c r="D59" s="19">
        <v>0</v>
      </c>
      <c r="E59" s="27">
        <f t="shared" si="0"/>
        <v>22000.46</v>
      </c>
    </row>
    <row r="60" spans="1:5" x14ac:dyDescent="0.3">
      <c r="A60" s="3">
        <v>57</v>
      </c>
      <c r="B60" s="9" t="s">
        <v>70</v>
      </c>
      <c r="C60" s="19">
        <v>1123912.24</v>
      </c>
      <c r="D60" s="19">
        <v>131832.32000000001</v>
      </c>
      <c r="E60" s="27">
        <f t="shared" si="0"/>
        <v>1255744.56</v>
      </c>
    </row>
    <row r="61" spans="1:5" x14ac:dyDescent="0.3">
      <c r="A61" s="3">
        <v>58</v>
      </c>
      <c r="B61" s="9" t="s">
        <v>71</v>
      </c>
      <c r="C61" s="19">
        <v>197824.29</v>
      </c>
      <c r="D61" s="19">
        <v>0</v>
      </c>
      <c r="E61" s="27">
        <f t="shared" si="0"/>
        <v>197824.29</v>
      </c>
    </row>
    <row r="62" spans="1:5" x14ac:dyDescent="0.3">
      <c r="A62" s="3">
        <v>59</v>
      </c>
      <c r="B62" s="9" t="s">
        <v>72</v>
      </c>
      <c r="C62" s="19">
        <v>1338571.19</v>
      </c>
      <c r="D62" s="19">
        <v>163595.79999999999</v>
      </c>
      <c r="E62" s="27">
        <f t="shared" si="0"/>
        <v>1502166.99</v>
      </c>
    </row>
    <row r="63" spans="1:5" x14ac:dyDescent="0.3">
      <c r="A63" s="3">
        <v>60</v>
      </c>
      <c r="B63" s="9" t="s">
        <v>73</v>
      </c>
      <c r="C63" s="19">
        <v>38733.99</v>
      </c>
      <c r="D63" s="19">
        <v>0</v>
      </c>
      <c r="E63" s="27">
        <f t="shared" si="0"/>
        <v>38733.99</v>
      </c>
    </row>
    <row r="64" spans="1:5" x14ac:dyDescent="0.3">
      <c r="A64" s="3">
        <v>61</v>
      </c>
      <c r="B64" s="9" t="s">
        <v>74</v>
      </c>
      <c r="C64" s="19">
        <v>44016.14</v>
      </c>
      <c r="D64" s="19">
        <v>0</v>
      </c>
      <c r="E64" s="27">
        <f t="shared" si="0"/>
        <v>44016.14</v>
      </c>
    </row>
    <row r="65" spans="1:5" x14ac:dyDescent="0.3">
      <c r="A65" s="3">
        <v>62</v>
      </c>
      <c r="B65" s="9" t="s">
        <v>75</v>
      </c>
      <c r="C65" s="19">
        <v>14950.93</v>
      </c>
      <c r="D65" s="19">
        <v>2085.73</v>
      </c>
      <c r="E65" s="27">
        <f t="shared" si="0"/>
        <v>17036.66</v>
      </c>
    </row>
    <row r="66" spans="1:5" x14ac:dyDescent="0.3">
      <c r="A66" s="3">
        <v>63</v>
      </c>
      <c r="B66" s="9" t="s">
        <v>76</v>
      </c>
      <c r="C66" s="19">
        <v>89568.56</v>
      </c>
      <c r="D66" s="19">
        <v>5603.51</v>
      </c>
      <c r="E66" s="27">
        <f t="shared" si="0"/>
        <v>95172.069999999992</v>
      </c>
    </row>
    <row r="67" spans="1:5" x14ac:dyDescent="0.3">
      <c r="A67" s="3">
        <v>64</v>
      </c>
      <c r="B67" s="9" t="s">
        <v>77</v>
      </c>
      <c r="C67" s="19">
        <v>129266.75</v>
      </c>
      <c r="D67" s="19">
        <v>0</v>
      </c>
      <c r="E67" s="27">
        <f t="shared" si="0"/>
        <v>129266.75</v>
      </c>
    </row>
    <row r="68" spans="1:5" x14ac:dyDescent="0.3">
      <c r="A68" s="3">
        <v>65</v>
      </c>
      <c r="B68" s="9" t="s">
        <v>78</v>
      </c>
      <c r="C68" s="19">
        <v>20588.55</v>
      </c>
      <c r="D68" s="19">
        <v>2470.67</v>
      </c>
      <c r="E68" s="27">
        <f t="shared" ref="E68:E131" si="1">SUM(C68:D68)</f>
        <v>23059.22</v>
      </c>
    </row>
    <row r="69" spans="1:5" x14ac:dyDescent="0.3">
      <c r="A69" s="3">
        <v>66</v>
      </c>
      <c r="B69" s="9" t="s">
        <v>79</v>
      </c>
      <c r="C69" s="19">
        <v>122796.56</v>
      </c>
      <c r="D69" s="19">
        <v>22373.38</v>
      </c>
      <c r="E69" s="27">
        <f t="shared" si="1"/>
        <v>145169.94</v>
      </c>
    </row>
    <row r="70" spans="1:5" x14ac:dyDescent="0.3">
      <c r="A70" s="3">
        <v>67</v>
      </c>
      <c r="B70" s="9" t="s">
        <v>80</v>
      </c>
      <c r="C70" s="19">
        <v>20267476.449999999</v>
      </c>
      <c r="D70" s="19">
        <v>107206.07</v>
      </c>
      <c r="E70" s="27">
        <f t="shared" si="1"/>
        <v>20374682.52</v>
      </c>
    </row>
    <row r="71" spans="1:5" x14ac:dyDescent="0.3">
      <c r="A71" s="3">
        <v>68</v>
      </c>
      <c r="B71" s="9" t="s">
        <v>81</v>
      </c>
      <c r="C71" s="19">
        <v>672721.57</v>
      </c>
      <c r="D71" s="19">
        <v>67351.66</v>
      </c>
      <c r="E71" s="27">
        <f t="shared" si="1"/>
        <v>740073.23</v>
      </c>
    </row>
    <row r="72" spans="1:5" x14ac:dyDescent="0.3">
      <c r="A72" s="3">
        <v>69</v>
      </c>
      <c r="B72" s="9" t="s">
        <v>82</v>
      </c>
      <c r="C72" s="19">
        <v>47520.75</v>
      </c>
      <c r="D72" s="19">
        <v>0</v>
      </c>
      <c r="E72" s="27">
        <f t="shared" si="1"/>
        <v>47520.75</v>
      </c>
    </row>
    <row r="73" spans="1:5" x14ac:dyDescent="0.3">
      <c r="A73" s="3">
        <v>70</v>
      </c>
      <c r="B73" s="9" t="s">
        <v>83</v>
      </c>
      <c r="C73" s="19">
        <v>123143.78</v>
      </c>
      <c r="D73" s="19">
        <v>15655.25</v>
      </c>
      <c r="E73" s="27">
        <f t="shared" si="1"/>
        <v>138799.03</v>
      </c>
    </row>
    <row r="74" spans="1:5" x14ac:dyDescent="0.3">
      <c r="A74" s="3">
        <v>71</v>
      </c>
      <c r="B74" s="9" t="s">
        <v>84</v>
      </c>
      <c r="C74" s="19">
        <v>55667.83</v>
      </c>
      <c r="D74" s="19">
        <v>3800.28</v>
      </c>
      <c r="E74" s="27">
        <f t="shared" si="1"/>
        <v>59468.11</v>
      </c>
    </row>
    <row r="75" spans="1:5" x14ac:dyDescent="0.3">
      <c r="A75" s="3">
        <v>72</v>
      </c>
      <c r="B75" s="9" t="s">
        <v>85</v>
      </c>
      <c r="C75" s="19">
        <v>903576.99</v>
      </c>
      <c r="D75" s="19">
        <v>10492.78</v>
      </c>
      <c r="E75" s="27">
        <f t="shared" si="1"/>
        <v>914069.77</v>
      </c>
    </row>
    <row r="76" spans="1:5" x14ac:dyDescent="0.3">
      <c r="A76" s="3">
        <v>73</v>
      </c>
      <c r="B76" s="9" t="s">
        <v>86</v>
      </c>
      <c r="C76" s="19">
        <v>710839.6</v>
      </c>
      <c r="D76" s="19">
        <v>87321.47</v>
      </c>
      <c r="E76" s="27">
        <f t="shared" si="1"/>
        <v>798161.07</v>
      </c>
    </row>
    <row r="77" spans="1:5" x14ac:dyDescent="0.3">
      <c r="A77" s="3">
        <v>74</v>
      </c>
      <c r="B77" s="9" t="s">
        <v>87</v>
      </c>
      <c r="C77" s="19">
        <v>19835.759999999998</v>
      </c>
      <c r="D77" s="19">
        <v>1298.0999999999999</v>
      </c>
      <c r="E77" s="27">
        <f t="shared" si="1"/>
        <v>21133.859999999997</v>
      </c>
    </row>
    <row r="78" spans="1:5" x14ac:dyDescent="0.3">
      <c r="A78" s="3">
        <v>75</v>
      </c>
      <c r="B78" s="9" t="s">
        <v>88</v>
      </c>
      <c r="C78" s="19">
        <v>62316.11</v>
      </c>
      <c r="D78" s="19">
        <v>11140.62</v>
      </c>
      <c r="E78" s="27">
        <f t="shared" si="1"/>
        <v>73456.73</v>
      </c>
    </row>
    <row r="79" spans="1:5" x14ac:dyDescent="0.3">
      <c r="A79" s="3">
        <v>76</v>
      </c>
      <c r="B79" s="9" t="s">
        <v>89</v>
      </c>
      <c r="C79" s="19">
        <v>53910.65</v>
      </c>
      <c r="D79" s="19">
        <v>776.62</v>
      </c>
      <c r="E79" s="27">
        <f t="shared" si="1"/>
        <v>54687.270000000004</v>
      </c>
    </row>
    <row r="80" spans="1:5" x14ac:dyDescent="0.3">
      <c r="A80" s="3">
        <v>77</v>
      </c>
      <c r="B80" s="9" t="s">
        <v>90</v>
      </c>
      <c r="C80" s="19">
        <v>118945.79</v>
      </c>
      <c r="D80" s="19">
        <v>9424.94</v>
      </c>
      <c r="E80" s="27">
        <f t="shared" si="1"/>
        <v>128370.73</v>
      </c>
    </row>
    <row r="81" spans="1:5" x14ac:dyDescent="0.3">
      <c r="A81" s="3">
        <v>78</v>
      </c>
      <c r="B81" s="9" t="s">
        <v>91</v>
      </c>
      <c r="C81" s="19">
        <v>41084.75</v>
      </c>
      <c r="D81" s="19">
        <v>3499.38</v>
      </c>
      <c r="E81" s="27">
        <f t="shared" si="1"/>
        <v>44584.13</v>
      </c>
    </row>
    <row r="82" spans="1:5" x14ac:dyDescent="0.3">
      <c r="A82" s="3">
        <v>79</v>
      </c>
      <c r="B82" s="9" t="s">
        <v>92</v>
      </c>
      <c r="C82" s="19">
        <v>4288308</v>
      </c>
      <c r="D82" s="19">
        <v>194197.07</v>
      </c>
      <c r="E82" s="27">
        <f t="shared" si="1"/>
        <v>4482505.07</v>
      </c>
    </row>
    <row r="83" spans="1:5" x14ac:dyDescent="0.3">
      <c r="A83" s="3">
        <v>80</v>
      </c>
      <c r="B83" s="9" t="s">
        <v>93</v>
      </c>
      <c r="C83" s="19">
        <v>26960.41</v>
      </c>
      <c r="D83" s="19">
        <v>6671.81</v>
      </c>
      <c r="E83" s="27">
        <f t="shared" si="1"/>
        <v>33632.22</v>
      </c>
    </row>
    <row r="84" spans="1:5" x14ac:dyDescent="0.3">
      <c r="A84" s="3">
        <v>81</v>
      </c>
      <c r="B84" s="9" t="s">
        <v>94</v>
      </c>
      <c r="C84" s="19">
        <v>37792.01</v>
      </c>
      <c r="D84" s="19">
        <v>4951.8</v>
      </c>
      <c r="E84" s="27">
        <f t="shared" si="1"/>
        <v>42743.810000000005</v>
      </c>
    </row>
    <row r="85" spans="1:5" x14ac:dyDescent="0.3">
      <c r="A85" s="3">
        <v>82</v>
      </c>
      <c r="B85" s="9" t="s">
        <v>95</v>
      </c>
      <c r="C85" s="19">
        <v>66735.460000000006</v>
      </c>
      <c r="D85" s="19">
        <v>0</v>
      </c>
      <c r="E85" s="27">
        <f t="shared" si="1"/>
        <v>66735.460000000006</v>
      </c>
    </row>
    <row r="86" spans="1:5" x14ac:dyDescent="0.3">
      <c r="A86" s="3">
        <v>83</v>
      </c>
      <c r="B86" s="9" t="s">
        <v>96</v>
      </c>
      <c r="C86" s="19">
        <v>234301.1</v>
      </c>
      <c r="D86" s="19">
        <v>31829.26</v>
      </c>
      <c r="E86" s="27">
        <f t="shared" si="1"/>
        <v>266130.36</v>
      </c>
    </row>
    <row r="87" spans="1:5" x14ac:dyDescent="0.3">
      <c r="A87" s="3">
        <v>84</v>
      </c>
      <c r="B87" s="9" t="s">
        <v>97</v>
      </c>
      <c r="C87" s="19">
        <v>167559</v>
      </c>
      <c r="D87" s="19">
        <v>7961.18</v>
      </c>
      <c r="E87" s="27">
        <f t="shared" si="1"/>
        <v>175520.18</v>
      </c>
    </row>
    <row r="88" spans="1:5" x14ac:dyDescent="0.3">
      <c r="A88" s="3">
        <v>85</v>
      </c>
      <c r="B88" s="9" t="s">
        <v>98</v>
      </c>
      <c r="C88" s="19">
        <v>434680.44</v>
      </c>
      <c r="D88" s="19">
        <v>1257.2</v>
      </c>
      <c r="E88" s="27">
        <f t="shared" si="1"/>
        <v>435937.64</v>
      </c>
    </row>
    <row r="89" spans="1:5" x14ac:dyDescent="0.3">
      <c r="A89" s="3">
        <v>86</v>
      </c>
      <c r="B89" s="9" t="s">
        <v>99</v>
      </c>
      <c r="C89" s="19">
        <v>41584.410000000003</v>
      </c>
      <c r="D89" s="19">
        <v>3899.23</v>
      </c>
      <c r="E89" s="27">
        <f t="shared" si="1"/>
        <v>45483.640000000007</v>
      </c>
    </row>
    <row r="90" spans="1:5" x14ac:dyDescent="0.3">
      <c r="A90" s="3">
        <v>87</v>
      </c>
      <c r="B90" s="9" t="s">
        <v>100</v>
      </c>
      <c r="C90" s="19">
        <v>124613.68</v>
      </c>
      <c r="D90" s="19">
        <v>8521.3799999999992</v>
      </c>
      <c r="E90" s="27">
        <f t="shared" si="1"/>
        <v>133135.06</v>
      </c>
    </row>
    <row r="91" spans="1:5" x14ac:dyDescent="0.3">
      <c r="A91" s="3">
        <v>88</v>
      </c>
      <c r="B91" s="9" t="s">
        <v>101</v>
      </c>
      <c r="C91" s="19">
        <v>48040.61</v>
      </c>
      <c r="D91" s="19">
        <v>9493.17</v>
      </c>
      <c r="E91" s="27">
        <f t="shared" si="1"/>
        <v>57533.78</v>
      </c>
    </row>
    <row r="92" spans="1:5" x14ac:dyDescent="0.3">
      <c r="A92" s="3">
        <v>89</v>
      </c>
      <c r="B92" s="9" t="s">
        <v>102</v>
      </c>
      <c r="C92" s="19">
        <v>36001.230000000003</v>
      </c>
      <c r="D92" s="19">
        <v>0</v>
      </c>
      <c r="E92" s="27">
        <f t="shared" si="1"/>
        <v>36001.230000000003</v>
      </c>
    </row>
    <row r="93" spans="1:5" x14ac:dyDescent="0.3">
      <c r="A93" s="3">
        <v>90</v>
      </c>
      <c r="B93" s="9" t="s">
        <v>103</v>
      </c>
      <c r="C93" s="19">
        <v>94848.47</v>
      </c>
      <c r="D93" s="19">
        <v>0</v>
      </c>
      <c r="E93" s="27">
        <f t="shared" si="1"/>
        <v>94848.47</v>
      </c>
    </row>
    <row r="94" spans="1:5" x14ac:dyDescent="0.3">
      <c r="A94" s="3">
        <v>91</v>
      </c>
      <c r="B94" s="9" t="s">
        <v>104</v>
      </c>
      <c r="C94" s="19">
        <v>228729.72</v>
      </c>
      <c r="D94" s="19">
        <v>25243.65</v>
      </c>
      <c r="E94" s="27">
        <f t="shared" si="1"/>
        <v>253973.37</v>
      </c>
    </row>
    <row r="95" spans="1:5" x14ac:dyDescent="0.3">
      <c r="A95" s="3">
        <v>92</v>
      </c>
      <c r="B95" s="9" t="s">
        <v>105</v>
      </c>
      <c r="C95" s="19">
        <v>27021.32</v>
      </c>
      <c r="D95" s="19">
        <v>0</v>
      </c>
      <c r="E95" s="27">
        <f t="shared" si="1"/>
        <v>27021.32</v>
      </c>
    </row>
    <row r="96" spans="1:5" x14ac:dyDescent="0.3">
      <c r="A96" s="3">
        <v>93</v>
      </c>
      <c r="B96" s="9" t="s">
        <v>106</v>
      </c>
      <c r="C96" s="19">
        <v>10622.63</v>
      </c>
      <c r="D96" s="19">
        <v>1817.22</v>
      </c>
      <c r="E96" s="27">
        <f t="shared" si="1"/>
        <v>12439.849999999999</v>
      </c>
    </row>
    <row r="97" spans="1:5" x14ac:dyDescent="0.3">
      <c r="A97" s="3">
        <v>94</v>
      </c>
      <c r="B97" s="9" t="s">
        <v>107</v>
      </c>
      <c r="C97" s="19">
        <v>28147.24</v>
      </c>
      <c r="D97" s="19">
        <v>0</v>
      </c>
      <c r="E97" s="27">
        <f t="shared" si="1"/>
        <v>28147.24</v>
      </c>
    </row>
    <row r="98" spans="1:5" x14ac:dyDescent="0.3">
      <c r="A98" s="3">
        <v>95</v>
      </c>
      <c r="B98" s="9" t="s">
        <v>108</v>
      </c>
      <c r="C98" s="19">
        <v>73184.509999999995</v>
      </c>
      <c r="D98" s="19">
        <v>8162.82</v>
      </c>
      <c r="E98" s="27">
        <f t="shared" si="1"/>
        <v>81347.329999999987</v>
      </c>
    </row>
    <row r="99" spans="1:5" x14ac:dyDescent="0.3">
      <c r="A99" s="3">
        <v>96</v>
      </c>
      <c r="B99" s="9" t="s">
        <v>109</v>
      </c>
      <c r="C99" s="19">
        <v>33293.19</v>
      </c>
      <c r="D99" s="19">
        <v>1877.03</v>
      </c>
      <c r="E99" s="27">
        <f t="shared" si="1"/>
        <v>35170.22</v>
      </c>
    </row>
    <row r="100" spans="1:5" x14ac:dyDescent="0.3">
      <c r="A100" s="3">
        <v>97</v>
      </c>
      <c r="B100" s="9" t="s">
        <v>110</v>
      </c>
      <c r="C100" s="19">
        <v>32423.17</v>
      </c>
      <c r="D100" s="19">
        <v>6127.65</v>
      </c>
      <c r="E100" s="27">
        <f t="shared" si="1"/>
        <v>38550.82</v>
      </c>
    </row>
    <row r="101" spans="1:5" x14ac:dyDescent="0.3">
      <c r="A101" s="3">
        <v>98</v>
      </c>
      <c r="B101" s="9" t="s">
        <v>111</v>
      </c>
      <c r="C101" s="19">
        <v>66374.45</v>
      </c>
      <c r="D101" s="19">
        <v>0</v>
      </c>
      <c r="E101" s="27">
        <f t="shared" si="1"/>
        <v>66374.45</v>
      </c>
    </row>
    <row r="102" spans="1:5" x14ac:dyDescent="0.3">
      <c r="A102" s="3">
        <v>99</v>
      </c>
      <c r="B102" s="9" t="s">
        <v>112</v>
      </c>
      <c r="C102" s="19">
        <v>6417.19</v>
      </c>
      <c r="D102" s="19">
        <v>797.85</v>
      </c>
      <c r="E102" s="27">
        <f t="shared" si="1"/>
        <v>7215.04</v>
      </c>
    </row>
    <row r="103" spans="1:5" x14ac:dyDescent="0.3">
      <c r="A103" s="3">
        <v>100</v>
      </c>
      <c r="B103" s="9" t="s">
        <v>113</v>
      </c>
      <c r="C103" s="19">
        <v>6309.63</v>
      </c>
      <c r="D103" s="19">
        <v>0</v>
      </c>
      <c r="E103" s="27">
        <f t="shared" si="1"/>
        <v>6309.63</v>
      </c>
    </row>
    <row r="104" spans="1:5" x14ac:dyDescent="0.3">
      <c r="A104" s="3">
        <v>101</v>
      </c>
      <c r="B104" s="9" t="s">
        <v>114</v>
      </c>
      <c r="C104" s="19">
        <v>12310.12</v>
      </c>
      <c r="D104" s="19">
        <v>3132.78</v>
      </c>
      <c r="E104" s="27">
        <f t="shared" si="1"/>
        <v>15442.900000000001</v>
      </c>
    </row>
    <row r="105" spans="1:5" x14ac:dyDescent="0.3">
      <c r="A105" s="3">
        <v>102</v>
      </c>
      <c r="B105" s="9" t="s">
        <v>115</v>
      </c>
      <c r="C105" s="19">
        <v>93259.24</v>
      </c>
      <c r="D105" s="19">
        <v>133.26</v>
      </c>
      <c r="E105" s="27">
        <f t="shared" si="1"/>
        <v>93392.5</v>
      </c>
    </row>
    <row r="106" spans="1:5" x14ac:dyDescent="0.3">
      <c r="A106" s="3">
        <v>103</v>
      </c>
      <c r="B106" s="9" t="s">
        <v>116</v>
      </c>
      <c r="C106" s="19">
        <v>214464.35</v>
      </c>
      <c r="D106" s="19">
        <v>15586.03</v>
      </c>
      <c r="E106" s="27">
        <f t="shared" si="1"/>
        <v>230050.38</v>
      </c>
    </row>
    <row r="107" spans="1:5" x14ac:dyDescent="0.3">
      <c r="A107" s="3">
        <v>104</v>
      </c>
      <c r="B107" s="9" t="s">
        <v>117</v>
      </c>
      <c r="C107" s="19">
        <v>63642.36</v>
      </c>
      <c r="D107" s="19">
        <v>3013.22</v>
      </c>
      <c r="E107" s="27">
        <f t="shared" si="1"/>
        <v>66655.58</v>
      </c>
    </row>
    <row r="108" spans="1:5" x14ac:dyDescent="0.3">
      <c r="A108" s="3">
        <v>105</v>
      </c>
      <c r="B108" s="9" t="s">
        <v>118</v>
      </c>
      <c r="C108" s="19">
        <v>136740.04999999999</v>
      </c>
      <c r="D108" s="19">
        <v>0</v>
      </c>
      <c r="E108" s="27">
        <f t="shared" si="1"/>
        <v>136740.04999999999</v>
      </c>
    </row>
    <row r="109" spans="1:5" x14ac:dyDescent="0.3">
      <c r="A109" s="3">
        <v>106</v>
      </c>
      <c r="B109" s="9" t="s">
        <v>119</v>
      </c>
      <c r="C109" s="19">
        <v>14318.89</v>
      </c>
      <c r="D109" s="19">
        <v>187.88</v>
      </c>
      <c r="E109" s="27">
        <f t="shared" si="1"/>
        <v>14506.769999999999</v>
      </c>
    </row>
    <row r="110" spans="1:5" x14ac:dyDescent="0.3">
      <c r="A110" s="3">
        <v>107</v>
      </c>
      <c r="B110" s="9" t="s">
        <v>120</v>
      </c>
      <c r="C110" s="19">
        <v>471307.89</v>
      </c>
      <c r="D110" s="19">
        <v>62222.16</v>
      </c>
      <c r="E110" s="27">
        <f t="shared" si="1"/>
        <v>533530.05000000005</v>
      </c>
    </row>
    <row r="111" spans="1:5" x14ac:dyDescent="0.3">
      <c r="A111" s="3">
        <v>108</v>
      </c>
      <c r="B111" s="9" t="s">
        <v>121</v>
      </c>
      <c r="C111" s="19">
        <v>71993.02</v>
      </c>
      <c r="D111" s="19">
        <v>4467.32</v>
      </c>
      <c r="E111" s="27">
        <f t="shared" si="1"/>
        <v>76460.34</v>
      </c>
    </row>
    <row r="112" spans="1:5" x14ac:dyDescent="0.3">
      <c r="A112" s="3">
        <v>109</v>
      </c>
      <c r="B112" s="9" t="s">
        <v>122</v>
      </c>
      <c r="C112" s="19">
        <v>21239.18</v>
      </c>
      <c r="D112" s="19">
        <v>5057.25</v>
      </c>
      <c r="E112" s="27">
        <f t="shared" si="1"/>
        <v>26296.43</v>
      </c>
    </row>
    <row r="113" spans="1:5" x14ac:dyDescent="0.3">
      <c r="A113" s="3">
        <v>110</v>
      </c>
      <c r="B113" s="9" t="s">
        <v>123</v>
      </c>
      <c r="C113" s="19">
        <v>25386.11</v>
      </c>
      <c r="D113" s="19">
        <v>0</v>
      </c>
      <c r="E113" s="27">
        <f t="shared" si="1"/>
        <v>25386.11</v>
      </c>
    </row>
    <row r="114" spans="1:5" x14ac:dyDescent="0.3">
      <c r="A114" s="3">
        <v>111</v>
      </c>
      <c r="B114" s="9" t="s">
        <v>124</v>
      </c>
      <c r="C114" s="19">
        <v>74172.12</v>
      </c>
      <c r="D114" s="19">
        <v>0</v>
      </c>
      <c r="E114" s="27">
        <f t="shared" si="1"/>
        <v>74172.12</v>
      </c>
    </row>
    <row r="115" spans="1:5" x14ac:dyDescent="0.3">
      <c r="A115" s="3">
        <v>112</v>
      </c>
      <c r="B115" s="9" t="s">
        <v>125</v>
      </c>
      <c r="C115" s="19">
        <v>54141.77</v>
      </c>
      <c r="D115" s="19">
        <v>10788.81</v>
      </c>
      <c r="E115" s="27">
        <f t="shared" si="1"/>
        <v>64930.579999999994</v>
      </c>
    </row>
    <row r="116" spans="1:5" x14ac:dyDescent="0.3">
      <c r="A116" s="3">
        <v>113</v>
      </c>
      <c r="B116" s="9" t="s">
        <v>126</v>
      </c>
      <c r="C116" s="19">
        <v>60027.3</v>
      </c>
      <c r="D116" s="19">
        <v>13272.42</v>
      </c>
      <c r="E116" s="27">
        <f t="shared" si="1"/>
        <v>73299.72</v>
      </c>
    </row>
    <row r="117" spans="1:5" x14ac:dyDescent="0.3">
      <c r="A117" s="3">
        <v>114</v>
      </c>
      <c r="B117" s="9" t="s">
        <v>127</v>
      </c>
      <c r="C117" s="19">
        <v>12892.36</v>
      </c>
      <c r="D117" s="19">
        <v>1453.31</v>
      </c>
      <c r="E117" s="27">
        <f t="shared" si="1"/>
        <v>14345.67</v>
      </c>
    </row>
    <row r="118" spans="1:5" x14ac:dyDescent="0.3">
      <c r="A118" s="3">
        <v>115</v>
      </c>
      <c r="B118" s="9" t="s">
        <v>128</v>
      </c>
      <c r="C118" s="19">
        <v>221837.65</v>
      </c>
      <c r="D118" s="19">
        <v>34232.94</v>
      </c>
      <c r="E118" s="27">
        <f t="shared" si="1"/>
        <v>256070.59</v>
      </c>
    </row>
    <row r="119" spans="1:5" x14ac:dyDescent="0.3">
      <c r="A119" s="3">
        <v>116</v>
      </c>
      <c r="B119" s="9" t="s">
        <v>129</v>
      </c>
      <c r="C119" s="19">
        <v>63632.42</v>
      </c>
      <c r="D119" s="19">
        <v>0</v>
      </c>
      <c r="E119" s="27">
        <f t="shared" si="1"/>
        <v>63632.42</v>
      </c>
    </row>
    <row r="120" spans="1:5" x14ac:dyDescent="0.3">
      <c r="A120" s="3">
        <v>117</v>
      </c>
      <c r="B120" s="9" t="s">
        <v>130</v>
      </c>
      <c r="C120" s="19">
        <v>48128.08</v>
      </c>
      <c r="D120" s="19">
        <v>8025.87</v>
      </c>
      <c r="E120" s="27">
        <f t="shared" si="1"/>
        <v>56153.950000000004</v>
      </c>
    </row>
    <row r="121" spans="1:5" x14ac:dyDescent="0.3">
      <c r="A121" s="3">
        <v>118</v>
      </c>
      <c r="B121" s="9" t="s">
        <v>131</v>
      </c>
      <c r="C121" s="19">
        <v>98354.33</v>
      </c>
      <c r="D121" s="19">
        <v>4680.4799999999996</v>
      </c>
      <c r="E121" s="27">
        <f t="shared" si="1"/>
        <v>103034.81</v>
      </c>
    </row>
    <row r="122" spans="1:5" x14ac:dyDescent="0.3">
      <c r="A122" s="3">
        <v>119</v>
      </c>
      <c r="B122" s="9" t="s">
        <v>132</v>
      </c>
      <c r="C122" s="19">
        <v>11851.67</v>
      </c>
      <c r="D122" s="19">
        <v>0</v>
      </c>
      <c r="E122" s="27">
        <f t="shared" si="1"/>
        <v>11851.67</v>
      </c>
    </row>
    <row r="123" spans="1:5" x14ac:dyDescent="0.3">
      <c r="A123" s="3">
        <v>120</v>
      </c>
      <c r="B123" s="9" t="s">
        <v>133</v>
      </c>
      <c r="C123" s="19">
        <v>10942.8</v>
      </c>
      <c r="D123" s="19">
        <v>1056.08</v>
      </c>
      <c r="E123" s="27">
        <f t="shared" si="1"/>
        <v>11998.88</v>
      </c>
    </row>
    <row r="124" spans="1:5" x14ac:dyDescent="0.3">
      <c r="A124" s="3">
        <v>121</v>
      </c>
      <c r="B124" s="9" t="s">
        <v>134</v>
      </c>
      <c r="C124" s="19">
        <v>12030.19</v>
      </c>
      <c r="D124" s="19">
        <v>1879.28</v>
      </c>
      <c r="E124" s="27">
        <f t="shared" si="1"/>
        <v>13909.470000000001</v>
      </c>
    </row>
    <row r="125" spans="1:5" x14ac:dyDescent="0.3">
      <c r="A125" s="3">
        <v>122</v>
      </c>
      <c r="B125" s="9" t="s">
        <v>135</v>
      </c>
      <c r="C125" s="19">
        <v>14579.28</v>
      </c>
      <c r="D125" s="19">
        <v>1152.98</v>
      </c>
      <c r="E125" s="27">
        <f t="shared" si="1"/>
        <v>15732.26</v>
      </c>
    </row>
    <row r="126" spans="1:5" x14ac:dyDescent="0.3">
      <c r="A126" s="3">
        <v>123</v>
      </c>
      <c r="B126" s="9" t="s">
        <v>136</v>
      </c>
      <c r="C126" s="19">
        <v>45156.62</v>
      </c>
      <c r="D126" s="19">
        <v>0</v>
      </c>
      <c r="E126" s="27">
        <f t="shared" si="1"/>
        <v>45156.62</v>
      </c>
    </row>
    <row r="127" spans="1:5" x14ac:dyDescent="0.3">
      <c r="A127" s="3">
        <v>124</v>
      </c>
      <c r="B127" s="9" t="s">
        <v>137</v>
      </c>
      <c r="C127" s="19">
        <v>477948.31</v>
      </c>
      <c r="D127" s="19">
        <v>71921.48</v>
      </c>
      <c r="E127" s="27">
        <f t="shared" si="1"/>
        <v>549869.79</v>
      </c>
    </row>
    <row r="128" spans="1:5" x14ac:dyDescent="0.3">
      <c r="A128" s="3">
        <v>125</v>
      </c>
      <c r="B128" s="9" t="s">
        <v>138</v>
      </c>
      <c r="C128" s="19">
        <v>232131.45</v>
      </c>
      <c r="D128" s="19">
        <v>0</v>
      </c>
      <c r="E128" s="27">
        <f t="shared" si="1"/>
        <v>232131.45</v>
      </c>
    </row>
    <row r="129" spans="1:5" x14ac:dyDescent="0.3">
      <c r="A129" s="3">
        <v>126</v>
      </c>
      <c r="B129" s="9" t="s">
        <v>139</v>
      </c>
      <c r="C129" s="19">
        <v>82123.759999999995</v>
      </c>
      <c r="D129" s="19">
        <v>0</v>
      </c>
      <c r="E129" s="27">
        <f t="shared" si="1"/>
        <v>82123.759999999995</v>
      </c>
    </row>
    <row r="130" spans="1:5" x14ac:dyDescent="0.3">
      <c r="A130" s="3">
        <v>127</v>
      </c>
      <c r="B130" s="9" t="s">
        <v>140</v>
      </c>
      <c r="C130" s="19">
        <v>25682.91</v>
      </c>
      <c r="D130" s="19">
        <v>0</v>
      </c>
      <c r="E130" s="27">
        <f t="shared" si="1"/>
        <v>25682.91</v>
      </c>
    </row>
    <row r="131" spans="1:5" x14ac:dyDescent="0.3">
      <c r="A131" s="3">
        <v>128</v>
      </c>
      <c r="B131" s="9" t="s">
        <v>141</v>
      </c>
      <c r="C131" s="19">
        <v>21395.46</v>
      </c>
      <c r="D131" s="19">
        <v>1751.87</v>
      </c>
      <c r="E131" s="27">
        <f t="shared" si="1"/>
        <v>23147.329999999998</v>
      </c>
    </row>
    <row r="132" spans="1:5" x14ac:dyDescent="0.3">
      <c r="A132" s="3">
        <v>129</v>
      </c>
      <c r="B132" s="9" t="s">
        <v>142</v>
      </c>
      <c r="C132" s="19">
        <v>37520.89</v>
      </c>
      <c r="D132" s="19">
        <v>820.97</v>
      </c>
      <c r="E132" s="27">
        <f t="shared" ref="E132:E195" si="2">SUM(C132:D132)</f>
        <v>38341.86</v>
      </c>
    </row>
    <row r="133" spans="1:5" x14ac:dyDescent="0.3">
      <c r="A133" s="3">
        <v>130</v>
      </c>
      <c r="B133" s="9" t="s">
        <v>143</v>
      </c>
      <c r="C133" s="19">
        <v>89970.89</v>
      </c>
      <c r="D133" s="19">
        <v>10847.45</v>
      </c>
      <c r="E133" s="27">
        <f t="shared" si="2"/>
        <v>100818.34</v>
      </c>
    </row>
    <row r="134" spans="1:5" x14ac:dyDescent="0.3">
      <c r="A134" s="3">
        <v>131</v>
      </c>
      <c r="B134" s="9" t="s">
        <v>144</v>
      </c>
      <c r="C134" s="19">
        <v>201001.73</v>
      </c>
      <c r="D134" s="19">
        <v>32277.63</v>
      </c>
      <c r="E134" s="27">
        <f t="shared" si="2"/>
        <v>233279.36000000002</v>
      </c>
    </row>
    <row r="135" spans="1:5" x14ac:dyDescent="0.3">
      <c r="A135" s="3">
        <v>132</v>
      </c>
      <c r="B135" s="9" t="s">
        <v>145</v>
      </c>
      <c r="C135" s="19">
        <v>41202.22</v>
      </c>
      <c r="D135" s="19">
        <v>1587.83</v>
      </c>
      <c r="E135" s="27">
        <f t="shared" si="2"/>
        <v>42790.05</v>
      </c>
    </row>
    <row r="136" spans="1:5" x14ac:dyDescent="0.3">
      <c r="A136" s="3">
        <v>133</v>
      </c>
      <c r="B136" s="9" t="s">
        <v>146</v>
      </c>
      <c r="C136" s="19">
        <v>77458.16</v>
      </c>
      <c r="D136" s="19">
        <v>8302.41</v>
      </c>
      <c r="E136" s="27">
        <f t="shared" si="2"/>
        <v>85760.57</v>
      </c>
    </row>
    <row r="137" spans="1:5" x14ac:dyDescent="0.3">
      <c r="A137" s="3">
        <v>134</v>
      </c>
      <c r="B137" s="9" t="s">
        <v>147</v>
      </c>
      <c r="C137" s="19">
        <v>493441.65</v>
      </c>
      <c r="D137" s="19">
        <v>51722.36</v>
      </c>
      <c r="E137" s="27">
        <f t="shared" si="2"/>
        <v>545164.01</v>
      </c>
    </row>
    <row r="138" spans="1:5" x14ac:dyDescent="0.3">
      <c r="A138" s="3">
        <v>135</v>
      </c>
      <c r="B138" s="9" t="s">
        <v>148</v>
      </c>
      <c r="C138" s="19">
        <v>177678.28</v>
      </c>
      <c r="D138" s="19">
        <v>0</v>
      </c>
      <c r="E138" s="27">
        <f t="shared" si="2"/>
        <v>177678.28</v>
      </c>
    </row>
    <row r="139" spans="1:5" x14ac:dyDescent="0.3">
      <c r="A139" s="3">
        <v>136</v>
      </c>
      <c r="B139" s="9" t="s">
        <v>149</v>
      </c>
      <c r="C139" s="19">
        <v>220971.93</v>
      </c>
      <c r="D139" s="19">
        <v>24698.32</v>
      </c>
      <c r="E139" s="27">
        <f t="shared" si="2"/>
        <v>245670.25</v>
      </c>
    </row>
    <row r="140" spans="1:5" x14ac:dyDescent="0.3">
      <c r="A140" s="3">
        <v>137</v>
      </c>
      <c r="B140" s="9" t="s">
        <v>150</v>
      </c>
      <c r="C140" s="19">
        <v>83847.839999999997</v>
      </c>
      <c r="D140" s="19">
        <v>7322.23</v>
      </c>
      <c r="E140" s="27">
        <f t="shared" si="2"/>
        <v>91170.069999999992</v>
      </c>
    </row>
    <row r="141" spans="1:5" x14ac:dyDescent="0.3">
      <c r="A141" s="3">
        <v>138</v>
      </c>
      <c r="B141" s="9" t="s">
        <v>151</v>
      </c>
      <c r="C141" s="19">
        <v>7863.39</v>
      </c>
      <c r="D141" s="19">
        <v>944.44</v>
      </c>
      <c r="E141" s="27">
        <f t="shared" si="2"/>
        <v>8807.83</v>
      </c>
    </row>
    <row r="142" spans="1:5" x14ac:dyDescent="0.3">
      <c r="A142" s="3">
        <v>139</v>
      </c>
      <c r="B142" s="9" t="s">
        <v>152</v>
      </c>
      <c r="C142" s="19">
        <v>33407.39</v>
      </c>
      <c r="D142" s="19">
        <v>0</v>
      </c>
      <c r="E142" s="27">
        <f t="shared" si="2"/>
        <v>33407.39</v>
      </c>
    </row>
    <row r="143" spans="1:5" x14ac:dyDescent="0.3">
      <c r="A143" s="3">
        <v>140</v>
      </c>
      <c r="B143" s="9" t="s">
        <v>153</v>
      </c>
      <c r="C143" s="19">
        <v>14113.61</v>
      </c>
      <c r="D143" s="19">
        <v>689.92</v>
      </c>
      <c r="E143" s="27">
        <f t="shared" si="2"/>
        <v>14803.53</v>
      </c>
    </row>
    <row r="144" spans="1:5" x14ac:dyDescent="0.3">
      <c r="A144" s="3">
        <v>141</v>
      </c>
      <c r="B144" s="9" t="s">
        <v>154</v>
      </c>
      <c r="C144" s="19">
        <v>184109.84</v>
      </c>
      <c r="D144" s="19">
        <v>0</v>
      </c>
      <c r="E144" s="27">
        <f t="shared" si="2"/>
        <v>184109.84</v>
      </c>
    </row>
    <row r="145" spans="1:5" x14ac:dyDescent="0.3">
      <c r="A145" s="3">
        <v>142</v>
      </c>
      <c r="B145" s="9" t="s">
        <v>155</v>
      </c>
      <c r="C145" s="19">
        <v>13719.53</v>
      </c>
      <c r="D145" s="19">
        <v>0</v>
      </c>
      <c r="E145" s="27">
        <f t="shared" si="2"/>
        <v>13719.53</v>
      </c>
    </row>
    <row r="146" spans="1:5" x14ac:dyDescent="0.3">
      <c r="A146" s="3">
        <v>143</v>
      </c>
      <c r="B146" s="9" t="s">
        <v>156</v>
      </c>
      <c r="C146" s="19">
        <v>185619.09</v>
      </c>
      <c r="D146" s="19">
        <v>39624.589999999997</v>
      </c>
      <c r="E146" s="27">
        <f t="shared" si="2"/>
        <v>225243.68</v>
      </c>
    </row>
    <row r="147" spans="1:5" x14ac:dyDescent="0.3">
      <c r="A147" s="3">
        <v>144</v>
      </c>
      <c r="B147" s="9" t="s">
        <v>157</v>
      </c>
      <c r="C147" s="19">
        <v>16366.49</v>
      </c>
      <c r="D147" s="19">
        <v>0</v>
      </c>
      <c r="E147" s="27">
        <f t="shared" si="2"/>
        <v>16366.49</v>
      </c>
    </row>
    <row r="148" spans="1:5" x14ac:dyDescent="0.3">
      <c r="A148" s="3">
        <v>145</v>
      </c>
      <c r="B148" s="9" t="s">
        <v>158</v>
      </c>
      <c r="C148" s="19">
        <v>170700.9</v>
      </c>
      <c r="D148" s="19">
        <v>9609.7800000000007</v>
      </c>
      <c r="E148" s="27">
        <f t="shared" si="2"/>
        <v>180310.68</v>
      </c>
    </row>
    <row r="149" spans="1:5" x14ac:dyDescent="0.3">
      <c r="A149" s="3">
        <v>146</v>
      </c>
      <c r="B149" s="9" t="s">
        <v>159</v>
      </c>
      <c r="C149" s="19">
        <v>46969.91</v>
      </c>
      <c r="D149" s="19">
        <v>3488.19</v>
      </c>
      <c r="E149" s="27">
        <f t="shared" si="2"/>
        <v>50458.100000000006</v>
      </c>
    </row>
    <row r="150" spans="1:5" x14ac:dyDescent="0.3">
      <c r="A150" s="3">
        <v>147</v>
      </c>
      <c r="B150" s="9" t="s">
        <v>160</v>
      </c>
      <c r="C150" s="19">
        <v>24033.49</v>
      </c>
      <c r="D150" s="19">
        <v>1064.9000000000001</v>
      </c>
      <c r="E150" s="27">
        <f t="shared" si="2"/>
        <v>25098.390000000003</v>
      </c>
    </row>
    <row r="151" spans="1:5" x14ac:dyDescent="0.3">
      <c r="A151" s="3">
        <v>148</v>
      </c>
      <c r="B151" s="9" t="s">
        <v>161</v>
      </c>
      <c r="C151" s="19">
        <v>34868.58</v>
      </c>
      <c r="D151" s="19">
        <v>4561.72</v>
      </c>
      <c r="E151" s="27">
        <f t="shared" si="2"/>
        <v>39430.300000000003</v>
      </c>
    </row>
    <row r="152" spans="1:5" x14ac:dyDescent="0.3">
      <c r="A152" s="3">
        <v>149</v>
      </c>
      <c r="B152" s="9" t="s">
        <v>162</v>
      </c>
      <c r="C152" s="19">
        <v>32579.23</v>
      </c>
      <c r="D152" s="19">
        <v>2374.0500000000002</v>
      </c>
      <c r="E152" s="27">
        <f t="shared" si="2"/>
        <v>34953.279999999999</v>
      </c>
    </row>
    <row r="153" spans="1:5" x14ac:dyDescent="0.3">
      <c r="A153" s="3">
        <v>150</v>
      </c>
      <c r="B153" s="9" t="s">
        <v>163</v>
      </c>
      <c r="C153" s="19">
        <v>242760.4</v>
      </c>
      <c r="D153" s="19">
        <v>20748.7</v>
      </c>
      <c r="E153" s="27">
        <f t="shared" si="2"/>
        <v>263509.09999999998</v>
      </c>
    </row>
    <row r="154" spans="1:5" x14ac:dyDescent="0.3">
      <c r="A154" s="3">
        <v>151</v>
      </c>
      <c r="B154" s="9" t="s">
        <v>164</v>
      </c>
      <c r="C154" s="19">
        <v>4912.8500000000004</v>
      </c>
      <c r="D154" s="19">
        <v>0</v>
      </c>
      <c r="E154" s="27">
        <f t="shared" si="2"/>
        <v>4912.8500000000004</v>
      </c>
    </row>
    <row r="155" spans="1:5" x14ac:dyDescent="0.3">
      <c r="A155" s="3">
        <v>152</v>
      </c>
      <c r="B155" s="9" t="s">
        <v>165</v>
      </c>
      <c r="C155" s="19">
        <v>38961.68</v>
      </c>
      <c r="D155" s="19">
        <v>0</v>
      </c>
      <c r="E155" s="27">
        <f t="shared" si="2"/>
        <v>38961.68</v>
      </c>
    </row>
    <row r="156" spans="1:5" x14ac:dyDescent="0.3">
      <c r="A156" s="3">
        <v>153</v>
      </c>
      <c r="B156" s="9" t="s">
        <v>166</v>
      </c>
      <c r="C156" s="19">
        <v>74740.34</v>
      </c>
      <c r="D156" s="19">
        <v>0</v>
      </c>
      <c r="E156" s="27">
        <f t="shared" si="2"/>
        <v>74740.34</v>
      </c>
    </row>
    <row r="157" spans="1:5" x14ac:dyDescent="0.3">
      <c r="A157" s="3">
        <v>154</v>
      </c>
      <c r="B157" s="9" t="s">
        <v>167</v>
      </c>
      <c r="C157" s="19">
        <v>43593.81</v>
      </c>
      <c r="D157" s="19">
        <v>4162.1899999999996</v>
      </c>
      <c r="E157" s="27">
        <f t="shared" si="2"/>
        <v>47756</v>
      </c>
    </row>
    <row r="158" spans="1:5" x14ac:dyDescent="0.3">
      <c r="A158" s="3">
        <v>155</v>
      </c>
      <c r="B158" s="9" t="s">
        <v>168</v>
      </c>
      <c r="C158" s="19">
        <v>18390.560000000001</v>
      </c>
      <c r="D158" s="19">
        <v>1641.65</v>
      </c>
      <c r="E158" s="27">
        <f t="shared" si="2"/>
        <v>20032.210000000003</v>
      </c>
    </row>
    <row r="159" spans="1:5" x14ac:dyDescent="0.3">
      <c r="A159" s="3">
        <v>156</v>
      </c>
      <c r="B159" s="9" t="s">
        <v>169</v>
      </c>
      <c r="C159" s="19">
        <v>80453.820000000007</v>
      </c>
      <c r="D159" s="19">
        <v>4887.6099999999997</v>
      </c>
      <c r="E159" s="27">
        <f t="shared" si="2"/>
        <v>85341.430000000008</v>
      </c>
    </row>
    <row r="160" spans="1:5" x14ac:dyDescent="0.3">
      <c r="A160" s="3">
        <v>157</v>
      </c>
      <c r="B160" s="9" t="s">
        <v>170</v>
      </c>
      <c r="C160" s="19">
        <v>557258.67000000004</v>
      </c>
      <c r="D160" s="19">
        <v>70474.899999999994</v>
      </c>
      <c r="E160" s="27">
        <f t="shared" si="2"/>
        <v>627733.57000000007</v>
      </c>
    </row>
    <row r="161" spans="1:5" x14ac:dyDescent="0.3">
      <c r="A161" s="3">
        <v>158</v>
      </c>
      <c r="B161" s="9" t="s">
        <v>171</v>
      </c>
      <c r="C161" s="19">
        <v>67892.58</v>
      </c>
      <c r="D161" s="19">
        <v>8271.07</v>
      </c>
      <c r="E161" s="27">
        <f t="shared" si="2"/>
        <v>76163.649999999994</v>
      </c>
    </row>
    <row r="162" spans="1:5" x14ac:dyDescent="0.3">
      <c r="A162" s="3">
        <v>159</v>
      </c>
      <c r="B162" s="9" t="s">
        <v>172</v>
      </c>
      <c r="C162" s="19">
        <v>92451.88</v>
      </c>
      <c r="D162" s="19">
        <v>0</v>
      </c>
      <c r="E162" s="27">
        <f t="shared" si="2"/>
        <v>92451.88</v>
      </c>
    </row>
    <row r="163" spans="1:5" x14ac:dyDescent="0.3">
      <c r="A163" s="3">
        <v>160</v>
      </c>
      <c r="B163" s="9" t="s">
        <v>173</v>
      </c>
      <c r="C163" s="19">
        <v>31658.63</v>
      </c>
      <c r="D163" s="19">
        <v>3599.15</v>
      </c>
      <c r="E163" s="27">
        <f t="shared" si="2"/>
        <v>35257.78</v>
      </c>
    </row>
    <row r="164" spans="1:5" x14ac:dyDescent="0.3">
      <c r="A164" s="3">
        <v>161</v>
      </c>
      <c r="B164" s="9" t="s">
        <v>174</v>
      </c>
      <c r="C164" s="19">
        <v>57176.13</v>
      </c>
      <c r="D164" s="19">
        <v>2176.67</v>
      </c>
      <c r="E164" s="27">
        <f t="shared" si="2"/>
        <v>59352.799999999996</v>
      </c>
    </row>
    <row r="165" spans="1:5" x14ac:dyDescent="0.3">
      <c r="A165" s="3">
        <v>162</v>
      </c>
      <c r="B165" s="9" t="s">
        <v>175</v>
      </c>
      <c r="C165" s="19">
        <v>33855.39</v>
      </c>
      <c r="D165" s="19">
        <v>0</v>
      </c>
      <c r="E165" s="27">
        <f t="shared" si="2"/>
        <v>33855.39</v>
      </c>
    </row>
    <row r="166" spans="1:5" x14ac:dyDescent="0.3">
      <c r="A166" s="3">
        <v>163</v>
      </c>
      <c r="B166" s="9" t="s">
        <v>176</v>
      </c>
      <c r="C166" s="19">
        <v>24779.919999999998</v>
      </c>
      <c r="D166" s="19">
        <v>0</v>
      </c>
      <c r="E166" s="27">
        <f t="shared" si="2"/>
        <v>24779.919999999998</v>
      </c>
    </row>
    <row r="167" spans="1:5" x14ac:dyDescent="0.3">
      <c r="A167" s="3">
        <v>164</v>
      </c>
      <c r="B167" s="9" t="s">
        <v>177</v>
      </c>
      <c r="C167" s="19">
        <v>44732.53</v>
      </c>
      <c r="D167" s="19">
        <v>0</v>
      </c>
      <c r="E167" s="27">
        <f t="shared" si="2"/>
        <v>44732.53</v>
      </c>
    </row>
    <row r="168" spans="1:5" x14ac:dyDescent="0.3">
      <c r="A168" s="3">
        <v>165</v>
      </c>
      <c r="B168" s="9" t="s">
        <v>178</v>
      </c>
      <c r="C168" s="19">
        <v>25761.87</v>
      </c>
      <c r="D168" s="19">
        <v>5563.24</v>
      </c>
      <c r="E168" s="27">
        <f t="shared" si="2"/>
        <v>31325.11</v>
      </c>
    </row>
    <row r="169" spans="1:5" x14ac:dyDescent="0.3">
      <c r="A169" s="3">
        <v>166</v>
      </c>
      <c r="B169" s="9" t="s">
        <v>179</v>
      </c>
      <c r="C169" s="19">
        <v>232220.39</v>
      </c>
      <c r="D169" s="19">
        <v>23684.29</v>
      </c>
      <c r="E169" s="27">
        <f t="shared" si="2"/>
        <v>255904.68000000002</v>
      </c>
    </row>
    <row r="170" spans="1:5" x14ac:dyDescent="0.3">
      <c r="A170" s="3">
        <v>167</v>
      </c>
      <c r="B170" s="9" t="s">
        <v>180</v>
      </c>
      <c r="C170" s="19">
        <v>34499.449999999997</v>
      </c>
      <c r="D170" s="19">
        <v>4561.58</v>
      </c>
      <c r="E170" s="27">
        <f t="shared" si="2"/>
        <v>39061.03</v>
      </c>
    </row>
    <row r="171" spans="1:5" x14ac:dyDescent="0.3">
      <c r="A171" s="3">
        <v>168</v>
      </c>
      <c r="B171" s="9" t="s">
        <v>181</v>
      </c>
      <c r="C171" s="19">
        <v>14635.23</v>
      </c>
      <c r="D171" s="19">
        <v>0</v>
      </c>
      <c r="E171" s="27">
        <f t="shared" si="2"/>
        <v>14635.23</v>
      </c>
    </row>
    <row r="172" spans="1:5" x14ac:dyDescent="0.3">
      <c r="A172" s="3">
        <v>169</v>
      </c>
      <c r="B172" s="9" t="s">
        <v>182</v>
      </c>
      <c r="C172" s="19">
        <v>64823.64</v>
      </c>
      <c r="D172" s="19">
        <v>0</v>
      </c>
      <c r="E172" s="27">
        <f t="shared" si="2"/>
        <v>64823.64</v>
      </c>
    </row>
    <row r="173" spans="1:5" x14ac:dyDescent="0.3">
      <c r="A173" s="3">
        <v>170</v>
      </c>
      <c r="B173" s="9" t="s">
        <v>183</v>
      </c>
      <c r="C173" s="19">
        <v>58250.96</v>
      </c>
      <c r="D173" s="19">
        <v>0</v>
      </c>
      <c r="E173" s="27">
        <f t="shared" si="2"/>
        <v>58250.96</v>
      </c>
    </row>
    <row r="174" spans="1:5" x14ac:dyDescent="0.3">
      <c r="A174" s="3">
        <v>171</v>
      </c>
      <c r="B174" s="9" t="s">
        <v>184</v>
      </c>
      <c r="C174" s="19">
        <v>288854.21000000002</v>
      </c>
      <c r="D174" s="19">
        <v>37907.43</v>
      </c>
      <c r="E174" s="27">
        <f t="shared" si="2"/>
        <v>326761.64</v>
      </c>
    </row>
    <row r="175" spans="1:5" x14ac:dyDescent="0.3">
      <c r="A175" s="3">
        <v>172</v>
      </c>
      <c r="B175" s="9" t="s">
        <v>185</v>
      </c>
      <c r="C175" s="19">
        <v>16394.11</v>
      </c>
      <c r="D175" s="19">
        <v>515.91</v>
      </c>
      <c r="E175" s="27">
        <f t="shared" si="2"/>
        <v>16910.02</v>
      </c>
    </row>
    <row r="176" spans="1:5" x14ac:dyDescent="0.3">
      <c r="A176" s="3">
        <v>173</v>
      </c>
      <c r="B176" s="9" t="s">
        <v>186</v>
      </c>
      <c r="C176" s="19">
        <v>26197.13</v>
      </c>
      <c r="D176" s="19">
        <v>2632.99</v>
      </c>
      <c r="E176" s="27">
        <f t="shared" si="2"/>
        <v>28830.120000000003</v>
      </c>
    </row>
    <row r="177" spans="1:5" x14ac:dyDescent="0.3">
      <c r="A177" s="3">
        <v>174</v>
      </c>
      <c r="B177" s="9" t="s">
        <v>187</v>
      </c>
      <c r="C177" s="19">
        <v>104270.82</v>
      </c>
      <c r="D177" s="19">
        <v>6481.58</v>
      </c>
      <c r="E177" s="27">
        <f t="shared" si="2"/>
        <v>110752.40000000001</v>
      </c>
    </row>
    <row r="178" spans="1:5" x14ac:dyDescent="0.3">
      <c r="A178" s="3">
        <v>175</v>
      </c>
      <c r="B178" s="9" t="s">
        <v>188</v>
      </c>
      <c r="C178" s="19">
        <v>41999.38</v>
      </c>
      <c r="D178" s="19">
        <v>0</v>
      </c>
      <c r="E178" s="27">
        <f t="shared" si="2"/>
        <v>41999.38</v>
      </c>
    </row>
    <row r="179" spans="1:5" x14ac:dyDescent="0.3">
      <c r="A179" s="3">
        <v>176</v>
      </c>
      <c r="B179" s="9" t="s">
        <v>189</v>
      </c>
      <c r="C179" s="19">
        <v>57199.15</v>
      </c>
      <c r="D179" s="19">
        <v>5570.54</v>
      </c>
      <c r="E179" s="27">
        <f t="shared" si="2"/>
        <v>62769.69</v>
      </c>
    </row>
    <row r="180" spans="1:5" x14ac:dyDescent="0.3">
      <c r="A180" s="3">
        <v>177</v>
      </c>
      <c r="B180" s="9" t="s">
        <v>190</v>
      </c>
      <c r="C180" s="19">
        <v>228749.12</v>
      </c>
      <c r="D180" s="19">
        <v>23841.15</v>
      </c>
      <c r="E180" s="27">
        <f t="shared" si="2"/>
        <v>252590.27</v>
      </c>
    </row>
    <row r="181" spans="1:5" x14ac:dyDescent="0.3">
      <c r="A181" s="3">
        <v>178</v>
      </c>
      <c r="B181" s="9" t="s">
        <v>191</v>
      </c>
      <c r="C181" s="19">
        <v>102805.57</v>
      </c>
      <c r="D181" s="19">
        <v>0</v>
      </c>
      <c r="E181" s="27">
        <f t="shared" si="2"/>
        <v>102805.57</v>
      </c>
    </row>
    <row r="182" spans="1:5" x14ac:dyDescent="0.3">
      <c r="A182" s="3">
        <v>179</v>
      </c>
      <c r="B182" s="9" t="s">
        <v>192</v>
      </c>
      <c r="C182" s="19">
        <v>64404.1</v>
      </c>
      <c r="D182" s="19">
        <v>3961.14</v>
      </c>
      <c r="E182" s="27">
        <f t="shared" si="2"/>
        <v>68365.240000000005</v>
      </c>
    </row>
    <row r="183" spans="1:5" x14ac:dyDescent="0.3">
      <c r="A183" s="3">
        <v>180</v>
      </c>
      <c r="B183" s="9" t="s">
        <v>193</v>
      </c>
      <c r="C183" s="19">
        <v>41293.93</v>
      </c>
      <c r="D183" s="19">
        <v>9339.11</v>
      </c>
      <c r="E183" s="27">
        <f t="shared" si="2"/>
        <v>50633.04</v>
      </c>
    </row>
    <row r="184" spans="1:5" x14ac:dyDescent="0.3">
      <c r="A184" s="3">
        <v>181</v>
      </c>
      <c r="B184" s="9" t="s">
        <v>194</v>
      </c>
      <c r="C184" s="19">
        <v>14869.9</v>
      </c>
      <c r="D184" s="19">
        <v>1890.43</v>
      </c>
      <c r="E184" s="27">
        <f t="shared" si="2"/>
        <v>16760.329999999998</v>
      </c>
    </row>
    <row r="185" spans="1:5" x14ac:dyDescent="0.3">
      <c r="A185" s="3">
        <v>182</v>
      </c>
      <c r="B185" s="9" t="s">
        <v>195</v>
      </c>
      <c r="C185" s="19">
        <v>34745.910000000003</v>
      </c>
      <c r="D185" s="19">
        <v>0</v>
      </c>
      <c r="E185" s="27">
        <f t="shared" si="2"/>
        <v>34745.910000000003</v>
      </c>
    </row>
    <row r="186" spans="1:5" x14ac:dyDescent="0.3">
      <c r="A186" s="3">
        <v>183</v>
      </c>
      <c r="B186" s="9" t="s">
        <v>196</v>
      </c>
      <c r="C186" s="19">
        <v>24842.15</v>
      </c>
      <c r="D186" s="19">
        <v>2104.6</v>
      </c>
      <c r="E186" s="27">
        <f t="shared" si="2"/>
        <v>26946.75</v>
      </c>
    </row>
    <row r="187" spans="1:5" x14ac:dyDescent="0.3">
      <c r="A187" s="3">
        <v>184</v>
      </c>
      <c r="B187" s="9" t="s">
        <v>197</v>
      </c>
      <c r="C187" s="19">
        <v>7103718.1100000003</v>
      </c>
      <c r="D187" s="19">
        <v>529765.64</v>
      </c>
      <c r="E187" s="27">
        <f t="shared" si="2"/>
        <v>7633483.75</v>
      </c>
    </row>
    <row r="188" spans="1:5" x14ac:dyDescent="0.3">
      <c r="A188" s="3">
        <v>185</v>
      </c>
      <c r="B188" s="9" t="s">
        <v>198</v>
      </c>
      <c r="C188" s="19">
        <v>147113.22</v>
      </c>
      <c r="D188" s="19">
        <v>2547.88</v>
      </c>
      <c r="E188" s="27">
        <f t="shared" si="2"/>
        <v>149661.1</v>
      </c>
    </row>
    <row r="189" spans="1:5" x14ac:dyDescent="0.3">
      <c r="A189" s="3">
        <v>186</v>
      </c>
      <c r="B189" s="9" t="s">
        <v>199</v>
      </c>
      <c r="C189" s="19">
        <v>9323.84</v>
      </c>
      <c r="D189" s="19">
        <v>1452.14</v>
      </c>
      <c r="E189" s="27">
        <f t="shared" si="2"/>
        <v>10775.98</v>
      </c>
    </row>
    <row r="190" spans="1:5" x14ac:dyDescent="0.3">
      <c r="A190" s="3">
        <v>187</v>
      </c>
      <c r="B190" s="9" t="s">
        <v>200</v>
      </c>
      <c r="C190" s="19">
        <v>28403.3</v>
      </c>
      <c r="D190" s="19">
        <v>5733.29</v>
      </c>
      <c r="E190" s="27">
        <f t="shared" si="2"/>
        <v>34136.589999999997</v>
      </c>
    </row>
    <row r="191" spans="1:5" x14ac:dyDescent="0.3">
      <c r="A191" s="3">
        <v>188</v>
      </c>
      <c r="B191" s="9" t="s">
        <v>201</v>
      </c>
      <c r="C191" s="19">
        <v>163572.66</v>
      </c>
      <c r="D191" s="19">
        <v>20122.22</v>
      </c>
      <c r="E191" s="27">
        <f t="shared" si="2"/>
        <v>183694.88</v>
      </c>
    </row>
    <row r="192" spans="1:5" x14ac:dyDescent="0.3">
      <c r="A192" s="3">
        <v>189</v>
      </c>
      <c r="B192" s="9" t="s">
        <v>202</v>
      </c>
      <c r="C192" s="19">
        <v>84044.479999999996</v>
      </c>
      <c r="D192" s="19">
        <v>6525.22</v>
      </c>
      <c r="E192" s="27">
        <f t="shared" si="2"/>
        <v>90569.7</v>
      </c>
    </row>
    <row r="193" spans="1:5" x14ac:dyDescent="0.3">
      <c r="A193" s="3">
        <v>190</v>
      </c>
      <c r="B193" s="9" t="s">
        <v>203</v>
      </c>
      <c r="C193" s="19">
        <v>441762.64</v>
      </c>
      <c r="D193" s="19">
        <v>32160.34</v>
      </c>
      <c r="E193" s="27">
        <f t="shared" si="2"/>
        <v>473922.98000000004</v>
      </c>
    </row>
    <row r="194" spans="1:5" x14ac:dyDescent="0.3">
      <c r="A194" s="3">
        <v>191</v>
      </c>
      <c r="B194" s="9" t="s">
        <v>204</v>
      </c>
      <c r="C194" s="19">
        <v>6687.87</v>
      </c>
      <c r="D194" s="19">
        <v>1194.67</v>
      </c>
      <c r="E194" s="27">
        <f t="shared" si="2"/>
        <v>7882.54</v>
      </c>
    </row>
    <row r="195" spans="1:5" x14ac:dyDescent="0.3">
      <c r="A195" s="3">
        <v>192</v>
      </c>
      <c r="B195" s="9" t="s">
        <v>205</v>
      </c>
      <c r="C195" s="19">
        <v>47584.81</v>
      </c>
      <c r="D195" s="19">
        <v>3867.12</v>
      </c>
      <c r="E195" s="27">
        <f t="shared" si="2"/>
        <v>51451.93</v>
      </c>
    </row>
    <row r="196" spans="1:5" x14ac:dyDescent="0.3">
      <c r="A196" s="3">
        <v>193</v>
      </c>
      <c r="B196" s="9" t="s">
        <v>206</v>
      </c>
      <c r="C196" s="19">
        <v>86675.9</v>
      </c>
      <c r="D196" s="19">
        <v>1177.52</v>
      </c>
      <c r="E196" s="27">
        <f t="shared" ref="E196:E259" si="3">SUM(C196:D196)</f>
        <v>87853.42</v>
      </c>
    </row>
    <row r="197" spans="1:5" x14ac:dyDescent="0.3">
      <c r="A197" s="3">
        <v>194</v>
      </c>
      <c r="B197" s="9" t="s">
        <v>207</v>
      </c>
      <c r="C197" s="19">
        <v>44961.91</v>
      </c>
      <c r="D197" s="19">
        <v>2866.36</v>
      </c>
      <c r="E197" s="27">
        <f t="shared" si="3"/>
        <v>47828.270000000004</v>
      </c>
    </row>
    <row r="198" spans="1:5" x14ac:dyDescent="0.3">
      <c r="A198" s="3">
        <v>195</v>
      </c>
      <c r="B198" s="9" t="s">
        <v>208</v>
      </c>
      <c r="C198" s="19">
        <v>24980.52</v>
      </c>
      <c r="D198" s="19">
        <v>2637.14</v>
      </c>
      <c r="E198" s="27">
        <f t="shared" si="3"/>
        <v>27617.66</v>
      </c>
    </row>
    <row r="199" spans="1:5" x14ac:dyDescent="0.3">
      <c r="A199" s="3">
        <v>196</v>
      </c>
      <c r="B199" s="9" t="s">
        <v>209</v>
      </c>
      <c r="C199" s="19">
        <v>13781.64</v>
      </c>
      <c r="D199" s="19">
        <v>1704.6</v>
      </c>
      <c r="E199" s="27">
        <f t="shared" si="3"/>
        <v>15486.24</v>
      </c>
    </row>
    <row r="200" spans="1:5" x14ac:dyDescent="0.3">
      <c r="A200" s="3">
        <v>197</v>
      </c>
      <c r="B200" s="9" t="s">
        <v>210</v>
      </c>
      <c r="C200" s="19">
        <v>92564.39</v>
      </c>
      <c r="D200" s="19">
        <v>5324.88</v>
      </c>
      <c r="E200" s="27">
        <f t="shared" si="3"/>
        <v>97889.27</v>
      </c>
    </row>
    <row r="201" spans="1:5" x14ac:dyDescent="0.3">
      <c r="A201" s="3">
        <v>198</v>
      </c>
      <c r="B201" s="9" t="s">
        <v>211</v>
      </c>
      <c r="C201" s="19">
        <v>550886.03</v>
      </c>
      <c r="D201" s="19">
        <v>70478.86</v>
      </c>
      <c r="E201" s="27">
        <f t="shared" si="3"/>
        <v>621364.89</v>
      </c>
    </row>
    <row r="202" spans="1:5" x14ac:dyDescent="0.3">
      <c r="A202" s="3">
        <v>199</v>
      </c>
      <c r="B202" s="9" t="s">
        <v>212</v>
      </c>
      <c r="C202" s="19">
        <v>8233.85</v>
      </c>
      <c r="D202" s="19">
        <v>0</v>
      </c>
      <c r="E202" s="27">
        <f t="shared" si="3"/>
        <v>8233.85</v>
      </c>
    </row>
    <row r="203" spans="1:5" x14ac:dyDescent="0.3">
      <c r="A203" s="3">
        <v>200</v>
      </c>
      <c r="B203" s="9" t="s">
        <v>213</v>
      </c>
      <c r="C203" s="19">
        <v>56525.440000000002</v>
      </c>
      <c r="D203" s="19">
        <v>0</v>
      </c>
      <c r="E203" s="27">
        <f t="shared" si="3"/>
        <v>56525.440000000002</v>
      </c>
    </row>
    <row r="204" spans="1:5" x14ac:dyDescent="0.3">
      <c r="A204" s="3">
        <v>201</v>
      </c>
      <c r="B204" s="9" t="s">
        <v>214</v>
      </c>
      <c r="C204" s="19">
        <v>29888.880000000001</v>
      </c>
      <c r="D204" s="19">
        <v>0</v>
      </c>
      <c r="E204" s="27">
        <f t="shared" si="3"/>
        <v>29888.880000000001</v>
      </c>
    </row>
    <row r="205" spans="1:5" x14ac:dyDescent="0.3">
      <c r="A205" s="3">
        <v>202</v>
      </c>
      <c r="B205" s="9" t="s">
        <v>215</v>
      </c>
      <c r="C205" s="19">
        <v>81708.679999999993</v>
      </c>
      <c r="D205" s="19">
        <v>8471.9699999999993</v>
      </c>
      <c r="E205" s="27">
        <f t="shared" si="3"/>
        <v>90180.65</v>
      </c>
    </row>
    <row r="206" spans="1:5" x14ac:dyDescent="0.3">
      <c r="A206" s="3">
        <v>203</v>
      </c>
      <c r="B206" s="9" t="s">
        <v>216</v>
      </c>
      <c r="C206" s="19">
        <v>53829.63</v>
      </c>
      <c r="D206" s="19">
        <v>0</v>
      </c>
      <c r="E206" s="27">
        <f t="shared" si="3"/>
        <v>53829.63</v>
      </c>
    </row>
    <row r="207" spans="1:5" x14ac:dyDescent="0.3">
      <c r="A207" s="3">
        <v>204</v>
      </c>
      <c r="B207" s="9" t="s">
        <v>217</v>
      </c>
      <c r="C207" s="19">
        <v>9652.5499999999993</v>
      </c>
      <c r="D207" s="19">
        <v>0</v>
      </c>
      <c r="E207" s="27">
        <f t="shared" si="3"/>
        <v>9652.5499999999993</v>
      </c>
    </row>
    <row r="208" spans="1:5" x14ac:dyDescent="0.3">
      <c r="A208" s="3">
        <v>205</v>
      </c>
      <c r="B208" s="9" t="s">
        <v>218</v>
      </c>
      <c r="C208" s="19">
        <v>288772.73</v>
      </c>
      <c r="D208" s="19">
        <v>0</v>
      </c>
      <c r="E208" s="27">
        <f t="shared" si="3"/>
        <v>288772.73</v>
      </c>
    </row>
    <row r="209" spans="1:5" x14ac:dyDescent="0.3">
      <c r="A209" s="3">
        <v>206</v>
      </c>
      <c r="B209" s="9" t="s">
        <v>219</v>
      </c>
      <c r="C209" s="19">
        <v>41255.47</v>
      </c>
      <c r="D209" s="19">
        <v>4977.1400000000003</v>
      </c>
      <c r="E209" s="27">
        <f t="shared" si="3"/>
        <v>46232.61</v>
      </c>
    </row>
    <row r="210" spans="1:5" x14ac:dyDescent="0.3">
      <c r="A210" s="3">
        <v>207</v>
      </c>
      <c r="B210" s="9" t="s">
        <v>220</v>
      </c>
      <c r="C210" s="19">
        <v>322629.21999999997</v>
      </c>
      <c r="D210" s="19">
        <v>0</v>
      </c>
      <c r="E210" s="27">
        <f t="shared" si="3"/>
        <v>322629.21999999997</v>
      </c>
    </row>
    <row r="211" spans="1:5" x14ac:dyDescent="0.3">
      <c r="A211" s="3">
        <v>208</v>
      </c>
      <c r="B211" s="9" t="s">
        <v>221</v>
      </c>
      <c r="C211" s="19">
        <v>109904.46</v>
      </c>
      <c r="D211" s="19">
        <v>20762.439999999999</v>
      </c>
      <c r="E211" s="27">
        <f t="shared" si="3"/>
        <v>130666.90000000001</v>
      </c>
    </row>
    <row r="212" spans="1:5" x14ac:dyDescent="0.3">
      <c r="A212" s="3">
        <v>209</v>
      </c>
      <c r="B212" s="9" t="s">
        <v>222</v>
      </c>
      <c r="C212" s="19">
        <v>14447.73</v>
      </c>
      <c r="D212" s="19">
        <v>1502.1</v>
      </c>
      <c r="E212" s="27">
        <f t="shared" si="3"/>
        <v>15949.83</v>
      </c>
    </row>
    <row r="213" spans="1:5" x14ac:dyDescent="0.3">
      <c r="A213" s="3">
        <v>210</v>
      </c>
      <c r="B213" s="9" t="s">
        <v>223</v>
      </c>
      <c r="C213" s="19">
        <v>87861.07</v>
      </c>
      <c r="D213" s="19">
        <v>0</v>
      </c>
      <c r="E213" s="27">
        <f t="shared" si="3"/>
        <v>87861.07</v>
      </c>
    </row>
    <row r="214" spans="1:5" x14ac:dyDescent="0.3">
      <c r="A214" s="3">
        <v>211</v>
      </c>
      <c r="B214" s="9" t="s">
        <v>224</v>
      </c>
      <c r="C214" s="19">
        <v>54073.47</v>
      </c>
      <c r="D214" s="19">
        <v>0</v>
      </c>
      <c r="E214" s="27">
        <f t="shared" si="3"/>
        <v>54073.47</v>
      </c>
    </row>
    <row r="215" spans="1:5" x14ac:dyDescent="0.3">
      <c r="A215" s="3">
        <v>212</v>
      </c>
      <c r="B215" s="9" t="s">
        <v>225</v>
      </c>
      <c r="C215" s="19">
        <v>50264.55</v>
      </c>
      <c r="D215" s="19">
        <v>0</v>
      </c>
      <c r="E215" s="27">
        <f t="shared" si="3"/>
        <v>50264.55</v>
      </c>
    </row>
    <row r="216" spans="1:5" x14ac:dyDescent="0.3">
      <c r="A216" s="3">
        <v>213</v>
      </c>
      <c r="B216" s="9" t="s">
        <v>226</v>
      </c>
      <c r="C216" s="19">
        <v>72648.990000000005</v>
      </c>
      <c r="D216" s="19">
        <v>4464.8</v>
      </c>
      <c r="E216" s="27">
        <f t="shared" si="3"/>
        <v>77113.790000000008</v>
      </c>
    </row>
    <row r="217" spans="1:5" x14ac:dyDescent="0.3">
      <c r="A217" s="3">
        <v>214</v>
      </c>
      <c r="B217" s="9" t="s">
        <v>227</v>
      </c>
      <c r="C217" s="19">
        <v>30950.71</v>
      </c>
      <c r="D217" s="19">
        <v>0</v>
      </c>
      <c r="E217" s="27">
        <f t="shared" si="3"/>
        <v>30950.71</v>
      </c>
    </row>
    <row r="218" spans="1:5" x14ac:dyDescent="0.3">
      <c r="A218" s="3">
        <v>215</v>
      </c>
      <c r="B218" s="9" t="s">
        <v>228</v>
      </c>
      <c r="C218" s="19">
        <v>20155.919999999998</v>
      </c>
      <c r="D218" s="19">
        <v>2483.8200000000002</v>
      </c>
      <c r="E218" s="27">
        <f t="shared" si="3"/>
        <v>22639.739999999998</v>
      </c>
    </row>
    <row r="219" spans="1:5" x14ac:dyDescent="0.3">
      <c r="A219" s="3">
        <v>216</v>
      </c>
      <c r="B219" s="9" t="s">
        <v>229</v>
      </c>
      <c r="C219" s="19">
        <v>21568.04</v>
      </c>
      <c r="D219" s="19">
        <v>2619.67</v>
      </c>
      <c r="E219" s="27">
        <f t="shared" si="3"/>
        <v>24187.71</v>
      </c>
    </row>
    <row r="220" spans="1:5" x14ac:dyDescent="0.3">
      <c r="A220" s="3">
        <v>217</v>
      </c>
      <c r="B220" s="9" t="s">
        <v>230</v>
      </c>
      <c r="C220" s="19">
        <v>50618.18</v>
      </c>
      <c r="D220" s="19">
        <v>0</v>
      </c>
      <c r="E220" s="27">
        <f t="shared" si="3"/>
        <v>50618.18</v>
      </c>
    </row>
    <row r="221" spans="1:5" x14ac:dyDescent="0.3">
      <c r="A221" s="3">
        <v>218</v>
      </c>
      <c r="B221" s="9" t="s">
        <v>231</v>
      </c>
      <c r="C221" s="19">
        <v>9025.6</v>
      </c>
      <c r="D221" s="19">
        <v>1937.99</v>
      </c>
      <c r="E221" s="27">
        <f t="shared" si="3"/>
        <v>10963.59</v>
      </c>
    </row>
    <row r="222" spans="1:5" x14ac:dyDescent="0.3">
      <c r="A222" s="3">
        <v>219</v>
      </c>
      <c r="B222" s="9" t="s">
        <v>232</v>
      </c>
      <c r="C222" s="19">
        <v>51302.01</v>
      </c>
      <c r="D222" s="19">
        <v>11174.13</v>
      </c>
      <c r="E222" s="27">
        <f t="shared" si="3"/>
        <v>62476.14</v>
      </c>
    </row>
    <row r="223" spans="1:5" x14ac:dyDescent="0.3">
      <c r="A223" s="3">
        <v>220</v>
      </c>
      <c r="B223" s="9" t="s">
        <v>233</v>
      </c>
      <c r="C223" s="19">
        <v>52236.77</v>
      </c>
      <c r="D223" s="19">
        <v>5081.04</v>
      </c>
      <c r="E223" s="27">
        <f t="shared" si="3"/>
        <v>57317.81</v>
      </c>
    </row>
    <row r="224" spans="1:5" x14ac:dyDescent="0.3">
      <c r="A224" s="3">
        <v>221</v>
      </c>
      <c r="B224" s="9" t="s">
        <v>234</v>
      </c>
      <c r="C224" s="19">
        <v>26154.47</v>
      </c>
      <c r="D224" s="19">
        <v>5642.82</v>
      </c>
      <c r="E224" s="27">
        <f t="shared" si="3"/>
        <v>31797.29</v>
      </c>
    </row>
    <row r="225" spans="1:5" x14ac:dyDescent="0.3">
      <c r="A225" s="3">
        <v>222</v>
      </c>
      <c r="B225" s="9" t="s">
        <v>235</v>
      </c>
      <c r="C225" s="19">
        <v>24738.400000000001</v>
      </c>
      <c r="D225" s="19">
        <v>1974.86</v>
      </c>
      <c r="E225" s="27">
        <f t="shared" si="3"/>
        <v>26713.260000000002</v>
      </c>
    </row>
    <row r="226" spans="1:5" x14ac:dyDescent="0.3">
      <c r="A226" s="3">
        <v>223</v>
      </c>
      <c r="B226" s="9" t="s">
        <v>236</v>
      </c>
      <c r="C226" s="19">
        <v>7673.67</v>
      </c>
      <c r="D226" s="19">
        <v>1842.81</v>
      </c>
      <c r="E226" s="27">
        <f t="shared" si="3"/>
        <v>9516.48</v>
      </c>
    </row>
    <row r="227" spans="1:5" x14ac:dyDescent="0.3">
      <c r="A227" s="3">
        <v>224</v>
      </c>
      <c r="B227" s="9" t="s">
        <v>237</v>
      </c>
      <c r="C227" s="19">
        <v>9783.4599999999991</v>
      </c>
      <c r="D227" s="19">
        <v>0</v>
      </c>
      <c r="E227" s="27">
        <f t="shared" si="3"/>
        <v>9783.4599999999991</v>
      </c>
    </row>
    <row r="228" spans="1:5" x14ac:dyDescent="0.3">
      <c r="A228" s="3">
        <v>225</v>
      </c>
      <c r="B228" s="9" t="s">
        <v>238</v>
      </c>
      <c r="C228" s="19">
        <v>89812.4</v>
      </c>
      <c r="D228" s="19">
        <v>0</v>
      </c>
      <c r="E228" s="27">
        <f t="shared" si="3"/>
        <v>89812.4</v>
      </c>
    </row>
    <row r="229" spans="1:5" x14ac:dyDescent="0.3">
      <c r="A229" s="3">
        <v>226</v>
      </c>
      <c r="B229" s="9" t="s">
        <v>239</v>
      </c>
      <c r="C229" s="19">
        <v>52553.51</v>
      </c>
      <c r="D229" s="19">
        <v>8159.58</v>
      </c>
      <c r="E229" s="27">
        <f t="shared" si="3"/>
        <v>60713.090000000004</v>
      </c>
    </row>
    <row r="230" spans="1:5" x14ac:dyDescent="0.3">
      <c r="A230" s="3">
        <v>227</v>
      </c>
      <c r="B230" s="9" t="s">
        <v>240</v>
      </c>
      <c r="C230" s="19">
        <v>494762.56</v>
      </c>
      <c r="D230" s="19">
        <v>41812.129999999997</v>
      </c>
      <c r="E230" s="27">
        <f t="shared" si="3"/>
        <v>536574.68999999994</v>
      </c>
    </row>
    <row r="231" spans="1:5" x14ac:dyDescent="0.3">
      <c r="A231" s="3">
        <v>228</v>
      </c>
      <c r="B231" s="9" t="s">
        <v>241</v>
      </c>
      <c r="C231" s="19">
        <v>12691.61</v>
      </c>
      <c r="D231" s="19">
        <v>0</v>
      </c>
      <c r="E231" s="27">
        <f t="shared" si="3"/>
        <v>12691.61</v>
      </c>
    </row>
    <row r="232" spans="1:5" x14ac:dyDescent="0.3">
      <c r="A232" s="3">
        <v>229</v>
      </c>
      <c r="B232" s="9" t="s">
        <v>242</v>
      </c>
      <c r="C232" s="19">
        <v>182510.39</v>
      </c>
      <c r="D232" s="19">
        <v>38313.68</v>
      </c>
      <c r="E232" s="27">
        <f t="shared" si="3"/>
        <v>220824.07</v>
      </c>
    </row>
    <row r="233" spans="1:5" x14ac:dyDescent="0.3">
      <c r="A233" s="3">
        <v>230</v>
      </c>
      <c r="B233" s="9" t="s">
        <v>243</v>
      </c>
      <c r="C233" s="19">
        <v>18877.759999999998</v>
      </c>
      <c r="D233" s="19">
        <v>2542.3200000000002</v>
      </c>
      <c r="E233" s="27">
        <f t="shared" si="3"/>
        <v>21420.079999999998</v>
      </c>
    </row>
    <row r="234" spans="1:5" x14ac:dyDescent="0.3">
      <c r="A234" s="3">
        <v>231</v>
      </c>
      <c r="B234" s="9" t="s">
        <v>244</v>
      </c>
      <c r="C234" s="19">
        <v>58119.63</v>
      </c>
      <c r="D234" s="19">
        <v>0</v>
      </c>
      <c r="E234" s="27">
        <f t="shared" si="3"/>
        <v>58119.63</v>
      </c>
    </row>
    <row r="235" spans="1:5" x14ac:dyDescent="0.3">
      <c r="A235" s="3">
        <v>232</v>
      </c>
      <c r="B235" s="9" t="s">
        <v>245</v>
      </c>
      <c r="C235" s="19">
        <v>437521.76</v>
      </c>
      <c r="D235" s="19">
        <v>45799.16</v>
      </c>
      <c r="E235" s="27">
        <f t="shared" si="3"/>
        <v>483320.92000000004</v>
      </c>
    </row>
    <row r="236" spans="1:5" x14ac:dyDescent="0.3">
      <c r="A236" s="3">
        <v>233</v>
      </c>
      <c r="B236" s="9" t="s">
        <v>246</v>
      </c>
      <c r="C236" s="19">
        <v>56130.07</v>
      </c>
      <c r="D236" s="19">
        <v>7203.71</v>
      </c>
      <c r="E236" s="27">
        <f t="shared" si="3"/>
        <v>63333.78</v>
      </c>
    </row>
    <row r="237" spans="1:5" x14ac:dyDescent="0.3">
      <c r="A237" s="3">
        <v>234</v>
      </c>
      <c r="B237" s="9" t="s">
        <v>247</v>
      </c>
      <c r="C237" s="19">
        <v>112743.86</v>
      </c>
      <c r="D237" s="19">
        <v>0</v>
      </c>
      <c r="E237" s="27">
        <f t="shared" si="3"/>
        <v>112743.86</v>
      </c>
    </row>
    <row r="238" spans="1:5" x14ac:dyDescent="0.3">
      <c r="A238" s="3">
        <v>235</v>
      </c>
      <c r="B238" s="9" t="s">
        <v>248</v>
      </c>
      <c r="C238" s="19">
        <v>59375.75</v>
      </c>
      <c r="D238" s="19">
        <v>2059.1999999999998</v>
      </c>
      <c r="E238" s="27">
        <f t="shared" si="3"/>
        <v>61434.95</v>
      </c>
    </row>
    <row r="239" spans="1:5" x14ac:dyDescent="0.3">
      <c r="A239" s="3">
        <v>236</v>
      </c>
      <c r="B239" s="9" t="s">
        <v>249</v>
      </c>
      <c r="C239" s="19">
        <v>22036.15</v>
      </c>
      <c r="D239" s="19">
        <v>2502.92</v>
      </c>
      <c r="E239" s="27">
        <f t="shared" si="3"/>
        <v>24539.07</v>
      </c>
    </row>
    <row r="240" spans="1:5" x14ac:dyDescent="0.3">
      <c r="A240" s="3">
        <v>237</v>
      </c>
      <c r="B240" s="9" t="s">
        <v>250</v>
      </c>
      <c r="C240" s="19">
        <v>32341.4</v>
      </c>
      <c r="D240" s="19">
        <v>1990.04</v>
      </c>
      <c r="E240" s="27">
        <f t="shared" si="3"/>
        <v>34331.440000000002</v>
      </c>
    </row>
    <row r="241" spans="1:5" x14ac:dyDescent="0.3">
      <c r="A241" s="3">
        <v>238</v>
      </c>
      <c r="B241" s="9" t="s">
        <v>251</v>
      </c>
      <c r="C241" s="19">
        <v>18238.55</v>
      </c>
      <c r="D241" s="19">
        <v>2324.34</v>
      </c>
      <c r="E241" s="27">
        <f t="shared" si="3"/>
        <v>20562.89</v>
      </c>
    </row>
    <row r="242" spans="1:5" x14ac:dyDescent="0.3">
      <c r="A242" s="3">
        <v>239</v>
      </c>
      <c r="B242" s="9" t="s">
        <v>252</v>
      </c>
      <c r="C242" s="19">
        <v>24497.8</v>
      </c>
      <c r="D242" s="19">
        <v>991.75</v>
      </c>
      <c r="E242" s="27">
        <f t="shared" si="3"/>
        <v>25489.55</v>
      </c>
    </row>
    <row r="243" spans="1:5" x14ac:dyDescent="0.3">
      <c r="A243" s="3">
        <v>240</v>
      </c>
      <c r="B243" s="9" t="s">
        <v>253</v>
      </c>
      <c r="C243" s="19">
        <v>43649.95</v>
      </c>
      <c r="D243" s="19">
        <v>0</v>
      </c>
      <c r="E243" s="27">
        <f t="shared" si="3"/>
        <v>43649.95</v>
      </c>
    </row>
    <row r="244" spans="1:5" x14ac:dyDescent="0.3">
      <c r="A244" s="3">
        <v>241</v>
      </c>
      <c r="B244" s="9" t="s">
        <v>254</v>
      </c>
      <c r="C244" s="19">
        <v>25959.65</v>
      </c>
      <c r="D244" s="19">
        <v>2833.71</v>
      </c>
      <c r="E244" s="27">
        <f t="shared" si="3"/>
        <v>28793.360000000001</v>
      </c>
    </row>
    <row r="245" spans="1:5" x14ac:dyDescent="0.3">
      <c r="A245" s="3">
        <v>242</v>
      </c>
      <c r="B245" s="9" t="s">
        <v>255</v>
      </c>
      <c r="C245" s="19">
        <v>198132.66</v>
      </c>
      <c r="D245" s="19">
        <v>0</v>
      </c>
      <c r="E245" s="27">
        <f t="shared" si="3"/>
        <v>198132.66</v>
      </c>
    </row>
    <row r="246" spans="1:5" x14ac:dyDescent="0.3">
      <c r="A246" s="3">
        <v>243</v>
      </c>
      <c r="B246" s="9" t="s">
        <v>256</v>
      </c>
      <c r="C246" s="19">
        <v>55433.120000000003</v>
      </c>
      <c r="D246" s="19">
        <v>4282.66</v>
      </c>
      <c r="E246" s="27">
        <f t="shared" si="3"/>
        <v>59715.78</v>
      </c>
    </row>
    <row r="247" spans="1:5" x14ac:dyDescent="0.3">
      <c r="A247" s="3">
        <v>244</v>
      </c>
      <c r="B247" s="9" t="s">
        <v>257</v>
      </c>
      <c r="C247" s="19">
        <v>66569.67</v>
      </c>
      <c r="D247" s="19">
        <v>6442.82</v>
      </c>
      <c r="E247" s="27">
        <f t="shared" si="3"/>
        <v>73012.489999999991</v>
      </c>
    </row>
    <row r="248" spans="1:5" x14ac:dyDescent="0.3">
      <c r="A248" s="3">
        <v>245</v>
      </c>
      <c r="B248" s="9" t="s">
        <v>258</v>
      </c>
      <c r="C248" s="19">
        <v>28814.78</v>
      </c>
      <c r="D248" s="19">
        <v>2772.59</v>
      </c>
      <c r="E248" s="27">
        <f t="shared" si="3"/>
        <v>31587.37</v>
      </c>
    </row>
    <row r="249" spans="1:5" x14ac:dyDescent="0.3">
      <c r="A249" s="3">
        <v>246</v>
      </c>
      <c r="B249" s="9" t="s">
        <v>259</v>
      </c>
      <c r="C249" s="19">
        <v>9376.06</v>
      </c>
      <c r="D249" s="19">
        <v>0</v>
      </c>
      <c r="E249" s="27">
        <f t="shared" si="3"/>
        <v>9376.06</v>
      </c>
    </row>
    <row r="250" spans="1:5" x14ac:dyDescent="0.3">
      <c r="A250" s="3">
        <v>247</v>
      </c>
      <c r="B250" s="9" t="s">
        <v>260</v>
      </c>
      <c r="C250" s="19">
        <v>67281.759999999995</v>
      </c>
      <c r="D250" s="19">
        <v>4755.6899999999996</v>
      </c>
      <c r="E250" s="27">
        <f t="shared" si="3"/>
        <v>72037.45</v>
      </c>
    </row>
    <row r="251" spans="1:5" x14ac:dyDescent="0.3">
      <c r="A251" s="3">
        <v>248</v>
      </c>
      <c r="B251" s="9" t="s">
        <v>261</v>
      </c>
      <c r="C251" s="19">
        <v>261646.1</v>
      </c>
      <c r="D251" s="19">
        <v>0</v>
      </c>
      <c r="E251" s="27">
        <f t="shared" si="3"/>
        <v>261646.1</v>
      </c>
    </row>
    <row r="252" spans="1:5" x14ac:dyDescent="0.3">
      <c r="A252" s="3">
        <v>249</v>
      </c>
      <c r="B252" s="9" t="s">
        <v>262</v>
      </c>
      <c r="C252" s="19">
        <v>64291.25</v>
      </c>
      <c r="D252" s="19">
        <v>16045.01</v>
      </c>
      <c r="E252" s="27">
        <f t="shared" si="3"/>
        <v>80336.259999999995</v>
      </c>
    </row>
    <row r="253" spans="1:5" x14ac:dyDescent="0.3">
      <c r="A253" s="3">
        <v>250</v>
      </c>
      <c r="B253" s="9" t="s">
        <v>263</v>
      </c>
      <c r="C253" s="19">
        <v>29456.66</v>
      </c>
      <c r="D253" s="19">
        <v>1544.32</v>
      </c>
      <c r="E253" s="27">
        <f t="shared" si="3"/>
        <v>31000.98</v>
      </c>
    </row>
    <row r="254" spans="1:5" x14ac:dyDescent="0.3">
      <c r="A254" s="3">
        <v>251</v>
      </c>
      <c r="B254" s="9" t="s">
        <v>264</v>
      </c>
      <c r="C254" s="19">
        <v>18766.14</v>
      </c>
      <c r="D254" s="19">
        <v>0</v>
      </c>
      <c r="E254" s="27">
        <f t="shared" si="3"/>
        <v>18766.14</v>
      </c>
    </row>
    <row r="255" spans="1:5" x14ac:dyDescent="0.3">
      <c r="A255" s="3">
        <v>252</v>
      </c>
      <c r="B255" s="9" t="s">
        <v>265</v>
      </c>
      <c r="C255" s="19">
        <v>37254.36</v>
      </c>
      <c r="D255" s="19">
        <v>0</v>
      </c>
      <c r="E255" s="27">
        <f t="shared" si="3"/>
        <v>37254.36</v>
      </c>
    </row>
    <row r="256" spans="1:5" x14ac:dyDescent="0.3">
      <c r="A256" s="3">
        <v>253</v>
      </c>
      <c r="B256" s="9" t="s">
        <v>266</v>
      </c>
      <c r="C256" s="19">
        <v>32141.1</v>
      </c>
      <c r="D256" s="19">
        <v>0</v>
      </c>
      <c r="E256" s="27">
        <f t="shared" si="3"/>
        <v>32141.1</v>
      </c>
    </row>
    <row r="257" spans="1:5" x14ac:dyDescent="0.3">
      <c r="A257" s="3">
        <v>254</v>
      </c>
      <c r="B257" s="9" t="s">
        <v>267</v>
      </c>
      <c r="C257" s="19">
        <v>59121.31</v>
      </c>
      <c r="D257" s="19">
        <v>8600.52</v>
      </c>
      <c r="E257" s="27">
        <f t="shared" si="3"/>
        <v>67721.83</v>
      </c>
    </row>
    <row r="258" spans="1:5" x14ac:dyDescent="0.3">
      <c r="A258" s="3">
        <v>255</v>
      </c>
      <c r="B258" s="9" t="s">
        <v>268</v>
      </c>
      <c r="C258" s="19">
        <v>30079.47</v>
      </c>
      <c r="D258" s="19">
        <v>0</v>
      </c>
      <c r="E258" s="27">
        <f t="shared" si="3"/>
        <v>30079.47</v>
      </c>
    </row>
    <row r="259" spans="1:5" x14ac:dyDescent="0.3">
      <c r="A259" s="3">
        <v>256</v>
      </c>
      <c r="B259" s="9" t="s">
        <v>269</v>
      </c>
      <c r="C259" s="19">
        <v>8261.11</v>
      </c>
      <c r="D259" s="19">
        <v>513.17999999999995</v>
      </c>
      <c r="E259" s="27">
        <f t="shared" si="3"/>
        <v>8774.2900000000009</v>
      </c>
    </row>
    <row r="260" spans="1:5" x14ac:dyDescent="0.3">
      <c r="A260" s="3">
        <v>257</v>
      </c>
      <c r="B260" s="9" t="s">
        <v>270</v>
      </c>
      <c r="C260" s="19">
        <v>16373.88</v>
      </c>
      <c r="D260" s="19">
        <v>2380.85</v>
      </c>
      <c r="E260" s="27">
        <f t="shared" ref="E260:E323" si="4">SUM(C260:D260)</f>
        <v>18754.73</v>
      </c>
    </row>
    <row r="261" spans="1:5" x14ac:dyDescent="0.3">
      <c r="A261" s="3">
        <v>258</v>
      </c>
      <c r="B261" s="9" t="s">
        <v>271</v>
      </c>
      <c r="C261" s="19">
        <v>24157.25</v>
      </c>
      <c r="D261" s="19">
        <v>1761.56</v>
      </c>
      <c r="E261" s="27">
        <f t="shared" si="4"/>
        <v>25918.81</v>
      </c>
    </row>
    <row r="262" spans="1:5" x14ac:dyDescent="0.3">
      <c r="A262" s="3">
        <v>259</v>
      </c>
      <c r="B262" s="9" t="s">
        <v>272</v>
      </c>
      <c r="C262" s="19">
        <v>35607.1</v>
      </c>
      <c r="D262" s="19">
        <v>2334.79</v>
      </c>
      <c r="E262" s="27">
        <f t="shared" si="4"/>
        <v>37941.89</v>
      </c>
    </row>
    <row r="263" spans="1:5" x14ac:dyDescent="0.3">
      <c r="A263" s="3">
        <v>260</v>
      </c>
      <c r="B263" s="9" t="s">
        <v>273</v>
      </c>
      <c r="C263" s="19">
        <v>33951.21</v>
      </c>
      <c r="D263" s="19">
        <v>0</v>
      </c>
      <c r="E263" s="27">
        <f t="shared" si="4"/>
        <v>33951.21</v>
      </c>
    </row>
    <row r="264" spans="1:5" x14ac:dyDescent="0.3">
      <c r="A264" s="3">
        <v>261</v>
      </c>
      <c r="B264" s="9" t="s">
        <v>274</v>
      </c>
      <c r="C264" s="19">
        <v>117196.86</v>
      </c>
      <c r="D264" s="19">
        <v>16744.48</v>
      </c>
      <c r="E264" s="27">
        <f t="shared" si="4"/>
        <v>133941.34</v>
      </c>
    </row>
    <row r="265" spans="1:5" x14ac:dyDescent="0.3">
      <c r="A265" s="3">
        <v>262</v>
      </c>
      <c r="B265" s="9" t="s">
        <v>275</v>
      </c>
      <c r="C265" s="19">
        <v>19590.759999999998</v>
      </c>
      <c r="D265" s="19">
        <v>1400.19</v>
      </c>
      <c r="E265" s="27">
        <f t="shared" si="4"/>
        <v>20990.949999999997</v>
      </c>
    </row>
    <row r="266" spans="1:5" x14ac:dyDescent="0.3">
      <c r="A266" s="3">
        <v>263</v>
      </c>
      <c r="B266" s="9" t="s">
        <v>276</v>
      </c>
      <c r="C266" s="19">
        <v>55124.959999999999</v>
      </c>
      <c r="D266" s="19">
        <v>6638.05</v>
      </c>
      <c r="E266" s="27">
        <f t="shared" si="4"/>
        <v>61763.01</v>
      </c>
    </row>
    <row r="267" spans="1:5" x14ac:dyDescent="0.3">
      <c r="A267" s="3">
        <v>264</v>
      </c>
      <c r="B267" s="9" t="s">
        <v>277</v>
      </c>
      <c r="C267" s="19">
        <v>34863.47</v>
      </c>
      <c r="D267" s="19">
        <v>0</v>
      </c>
      <c r="E267" s="27">
        <f t="shared" si="4"/>
        <v>34863.47</v>
      </c>
    </row>
    <row r="268" spans="1:5" x14ac:dyDescent="0.3">
      <c r="A268" s="3">
        <v>265</v>
      </c>
      <c r="B268" s="9" t="s">
        <v>278</v>
      </c>
      <c r="C268" s="19">
        <v>148706.16</v>
      </c>
      <c r="D268" s="19">
        <v>0</v>
      </c>
      <c r="E268" s="27">
        <f t="shared" si="4"/>
        <v>148706.16</v>
      </c>
    </row>
    <row r="269" spans="1:5" x14ac:dyDescent="0.3">
      <c r="A269" s="3">
        <v>266</v>
      </c>
      <c r="B269" s="9" t="s">
        <v>279</v>
      </c>
      <c r="C269" s="19">
        <v>175418.56</v>
      </c>
      <c r="D269" s="19">
        <v>14179.54</v>
      </c>
      <c r="E269" s="27">
        <f t="shared" si="4"/>
        <v>189598.1</v>
      </c>
    </row>
    <row r="270" spans="1:5" x14ac:dyDescent="0.3">
      <c r="A270" s="3">
        <v>267</v>
      </c>
      <c r="B270" s="9" t="s">
        <v>280</v>
      </c>
      <c r="C270" s="19">
        <v>4297.6400000000003</v>
      </c>
      <c r="D270" s="19">
        <v>381.25</v>
      </c>
      <c r="E270" s="27">
        <f t="shared" si="4"/>
        <v>4678.8900000000003</v>
      </c>
    </row>
    <row r="271" spans="1:5" x14ac:dyDescent="0.3">
      <c r="A271" s="3">
        <v>268</v>
      </c>
      <c r="B271" s="9" t="s">
        <v>281</v>
      </c>
      <c r="C271" s="19">
        <v>41604.839999999997</v>
      </c>
      <c r="D271" s="19">
        <v>4402.57</v>
      </c>
      <c r="E271" s="27">
        <f t="shared" si="4"/>
        <v>46007.409999999996</v>
      </c>
    </row>
    <row r="272" spans="1:5" x14ac:dyDescent="0.3">
      <c r="A272" s="3">
        <v>269</v>
      </c>
      <c r="B272" s="9" t="s">
        <v>282</v>
      </c>
      <c r="C272" s="19">
        <v>65768.13</v>
      </c>
      <c r="D272" s="19">
        <v>0</v>
      </c>
      <c r="E272" s="27">
        <f t="shared" si="4"/>
        <v>65768.13</v>
      </c>
    </row>
    <row r="273" spans="1:5" x14ac:dyDescent="0.3">
      <c r="A273" s="3">
        <v>270</v>
      </c>
      <c r="B273" s="9" t="s">
        <v>283</v>
      </c>
      <c r="C273" s="19">
        <v>19956.78</v>
      </c>
      <c r="D273" s="19">
        <v>0</v>
      </c>
      <c r="E273" s="27">
        <f t="shared" si="4"/>
        <v>19956.78</v>
      </c>
    </row>
    <row r="274" spans="1:5" x14ac:dyDescent="0.3">
      <c r="A274" s="3">
        <v>271</v>
      </c>
      <c r="B274" s="9" t="s">
        <v>284</v>
      </c>
      <c r="C274" s="19">
        <v>48900.52</v>
      </c>
      <c r="D274" s="19">
        <v>0</v>
      </c>
      <c r="E274" s="27">
        <f t="shared" si="4"/>
        <v>48900.52</v>
      </c>
    </row>
    <row r="275" spans="1:5" x14ac:dyDescent="0.3">
      <c r="A275" s="3">
        <v>272</v>
      </c>
      <c r="B275" s="9" t="s">
        <v>285</v>
      </c>
      <c r="C275" s="19">
        <v>112798.41</v>
      </c>
      <c r="D275" s="19">
        <v>6114.28</v>
      </c>
      <c r="E275" s="27">
        <f t="shared" si="4"/>
        <v>118912.69</v>
      </c>
    </row>
    <row r="276" spans="1:5" x14ac:dyDescent="0.3">
      <c r="A276" s="3">
        <v>273</v>
      </c>
      <c r="B276" s="9" t="s">
        <v>286</v>
      </c>
      <c r="C276" s="19">
        <v>58090.48</v>
      </c>
      <c r="D276" s="19">
        <v>0</v>
      </c>
      <c r="E276" s="27">
        <f t="shared" si="4"/>
        <v>58090.48</v>
      </c>
    </row>
    <row r="277" spans="1:5" x14ac:dyDescent="0.3">
      <c r="A277" s="3">
        <v>274</v>
      </c>
      <c r="B277" s="9" t="s">
        <v>287</v>
      </c>
      <c r="C277" s="19">
        <v>32151.96</v>
      </c>
      <c r="D277" s="19">
        <v>1105.7</v>
      </c>
      <c r="E277" s="27">
        <f t="shared" si="4"/>
        <v>33257.659999999996</v>
      </c>
    </row>
    <row r="278" spans="1:5" x14ac:dyDescent="0.3">
      <c r="A278" s="3">
        <v>275</v>
      </c>
      <c r="B278" s="9" t="s">
        <v>288</v>
      </c>
      <c r="C278" s="19">
        <v>142466.35</v>
      </c>
      <c r="D278" s="19">
        <v>0</v>
      </c>
      <c r="E278" s="27">
        <f t="shared" si="4"/>
        <v>142466.35</v>
      </c>
    </row>
    <row r="279" spans="1:5" x14ac:dyDescent="0.3">
      <c r="A279" s="3">
        <v>276</v>
      </c>
      <c r="B279" s="9" t="s">
        <v>289</v>
      </c>
      <c r="C279" s="19">
        <v>11264.18</v>
      </c>
      <c r="D279" s="19">
        <v>1447.02</v>
      </c>
      <c r="E279" s="27">
        <f t="shared" si="4"/>
        <v>12711.2</v>
      </c>
    </row>
    <row r="280" spans="1:5" x14ac:dyDescent="0.3">
      <c r="A280" s="3">
        <v>277</v>
      </c>
      <c r="B280" s="9" t="s">
        <v>290</v>
      </c>
      <c r="C280" s="19">
        <v>234054.05</v>
      </c>
      <c r="D280" s="19">
        <v>47382.62</v>
      </c>
      <c r="E280" s="27">
        <f t="shared" si="4"/>
        <v>281436.67</v>
      </c>
    </row>
    <row r="281" spans="1:5" x14ac:dyDescent="0.3">
      <c r="A281" s="3">
        <v>278</v>
      </c>
      <c r="B281" s="9" t="s">
        <v>291</v>
      </c>
      <c r="C281" s="19">
        <v>709242.97</v>
      </c>
      <c r="D281" s="19">
        <v>102514.19</v>
      </c>
      <c r="E281" s="27">
        <f t="shared" si="4"/>
        <v>811757.15999999992</v>
      </c>
    </row>
    <row r="282" spans="1:5" x14ac:dyDescent="0.3">
      <c r="A282" s="3">
        <v>279</v>
      </c>
      <c r="B282" s="9" t="s">
        <v>292</v>
      </c>
      <c r="C282" s="19">
        <v>52970.02</v>
      </c>
      <c r="D282" s="19">
        <v>12279.81</v>
      </c>
      <c r="E282" s="27">
        <f t="shared" si="4"/>
        <v>65249.829999999994</v>
      </c>
    </row>
    <row r="283" spans="1:5" x14ac:dyDescent="0.3">
      <c r="A283" s="3">
        <v>280</v>
      </c>
      <c r="B283" s="9" t="s">
        <v>293</v>
      </c>
      <c r="C283" s="19">
        <v>52410.93</v>
      </c>
      <c r="D283" s="19">
        <v>4966.43</v>
      </c>
      <c r="E283" s="27">
        <f t="shared" si="4"/>
        <v>57377.36</v>
      </c>
    </row>
    <row r="284" spans="1:5" x14ac:dyDescent="0.3">
      <c r="A284" s="3">
        <v>281</v>
      </c>
      <c r="B284" s="9" t="s">
        <v>294</v>
      </c>
      <c r="C284" s="19">
        <v>13632.89</v>
      </c>
      <c r="D284" s="19">
        <v>741.8</v>
      </c>
      <c r="E284" s="27">
        <f t="shared" si="4"/>
        <v>14374.689999999999</v>
      </c>
    </row>
    <row r="285" spans="1:5" x14ac:dyDescent="0.3">
      <c r="A285" s="3">
        <v>282</v>
      </c>
      <c r="B285" s="9" t="s">
        <v>295</v>
      </c>
      <c r="C285" s="19">
        <v>13059.79</v>
      </c>
      <c r="D285" s="19">
        <v>0</v>
      </c>
      <c r="E285" s="27">
        <f t="shared" si="4"/>
        <v>13059.79</v>
      </c>
    </row>
    <row r="286" spans="1:5" x14ac:dyDescent="0.3">
      <c r="A286" s="3">
        <v>283</v>
      </c>
      <c r="B286" s="9" t="s">
        <v>296</v>
      </c>
      <c r="C286" s="19">
        <v>46652.35</v>
      </c>
      <c r="D286" s="19">
        <v>3000.94</v>
      </c>
      <c r="E286" s="27">
        <f t="shared" si="4"/>
        <v>49653.29</v>
      </c>
    </row>
    <row r="287" spans="1:5" x14ac:dyDescent="0.3">
      <c r="A287" s="3">
        <v>284</v>
      </c>
      <c r="B287" s="9" t="s">
        <v>297</v>
      </c>
      <c r="C287" s="19">
        <v>60348.95</v>
      </c>
      <c r="D287" s="19">
        <v>2139.35</v>
      </c>
      <c r="E287" s="27">
        <f t="shared" si="4"/>
        <v>62488.299999999996</v>
      </c>
    </row>
    <row r="288" spans="1:5" x14ac:dyDescent="0.3">
      <c r="A288" s="3">
        <v>285</v>
      </c>
      <c r="B288" s="9" t="s">
        <v>298</v>
      </c>
      <c r="C288" s="19">
        <v>63164.55</v>
      </c>
      <c r="D288" s="19">
        <v>1702.1</v>
      </c>
      <c r="E288" s="27">
        <f t="shared" si="4"/>
        <v>64866.65</v>
      </c>
    </row>
    <row r="289" spans="1:5" x14ac:dyDescent="0.3">
      <c r="A289" s="3">
        <v>286</v>
      </c>
      <c r="B289" s="9" t="s">
        <v>299</v>
      </c>
      <c r="C289" s="19">
        <v>54182.82</v>
      </c>
      <c r="D289" s="19">
        <v>6608.37</v>
      </c>
      <c r="E289" s="27">
        <f t="shared" si="4"/>
        <v>60791.19</v>
      </c>
    </row>
    <row r="290" spans="1:5" x14ac:dyDescent="0.3">
      <c r="A290" s="3">
        <v>287</v>
      </c>
      <c r="B290" s="9" t="s">
        <v>300</v>
      </c>
      <c r="C290" s="19">
        <v>97274.51</v>
      </c>
      <c r="D290" s="19">
        <v>1285.78</v>
      </c>
      <c r="E290" s="27">
        <f t="shared" si="4"/>
        <v>98560.29</v>
      </c>
    </row>
    <row r="291" spans="1:5" x14ac:dyDescent="0.3">
      <c r="A291" s="3">
        <v>288</v>
      </c>
      <c r="B291" s="9" t="s">
        <v>301</v>
      </c>
      <c r="C291" s="19">
        <v>9161.09</v>
      </c>
      <c r="D291" s="19">
        <v>0</v>
      </c>
      <c r="E291" s="27">
        <f t="shared" si="4"/>
        <v>9161.09</v>
      </c>
    </row>
    <row r="292" spans="1:5" x14ac:dyDescent="0.3">
      <c r="A292" s="3">
        <v>289</v>
      </c>
      <c r="B292" s="9" t="s">
        <v>302</v>
      </c>
      <c r="C292" s="19">
        <v>18543.009999999998</v>
      </c>
      <c r="D292" s="19">
        <v>0</v>
      </c>
      <c r="E292" s="27">
        <f t="shared" si="4"/>
        <v>18543.009999999998</v>
      </c>
    </row>
    <row r="293" spans="1:5" x14ac:dyDescent="0.3">
      <c r="A293" s="3">
        <v>290</v>
      </c>
      <c r="B293" s="9" t="s">
        <v>303</v>
      </c>
      <c r="C293" s="19">
        <v>20707.259999999998</v>
      </c>
      <c r="D293" s="19">
        <v>4368.3</v>
      </c>
      <c r="E293" s="27">
        <f t="shared" si="4"/>
        <v>25075.559999999998</v>
      </c>
    </row>
    <row r="294" spans="1:5" x14ac:dyDescent="0.3">
      <c r="A294" s="3">
        <v>291</v>
      </c>
      <c r="B294" s="9" t="s">
        <v>304</v>
      </c>
      <c r="C294" s="19">
        <v>66659.960000000006</v>
      </c>
      <c r="D294" s="19">
        <v>9021.39</v>
      </c>
      <c r="E294" s="27">
        <f t="shared" si="4"/>
        <v>75681.350000000006</v>
      </c>
    </row>
    <row r="295" spans="1:5" x14ac:dyDescent="0.3">
      <c r="A295" s="3">
        <v>292</v>
      </c>
      <c r="B295" s="9" t="s">
        <v>305</v>
      </c>
      <c r="C295" s="19">
        <v>24092.26</v>
      </c>
      <c r="D295" s="19">
        <v>2165.8200000000002</v>
      </c>
      <c r="E295" s="27">
        <f t="shared" si="4"/>
        <v>26258.079999999998</v>
      </c>
    </row>
    <row r="296" spans="1:5" x14ac:dyDescent="0.3">
      <c r="A296" s="3">
        <v>293</v>
      </c>
      <c r="B296" s="9" t="s">
        <v>306</v>
      </c>
      <c r="C296" s="19">
        <v>541290.02</v>
      </c>
      <c r="D296" s="19">
        <v>34013.85</v>
      </c>
      <c r="E296" s="27">
        <f t="shared" si="4"/>
        <v>575303.87</v>
      </c>
    </row>
    <row r="297" spans="1:5" x14ac:dyDescent="0.3">
      <c r="A297" s="3">
        <v>294</v>
      </c>
      <c r="B297" s="9" t="s">
        <v>307</v>
      </c>
      <c r="C297" s="19">
        <v>188234.62</v>
      </c>
      <c r="D297" s="19">
        <v>18343.5</v>
      </c>
      <c r="E297" s="27">
        <f t="shared" si="4"/>
        <v>206578.12</v>
      </c>
    </row>
    <row r="298" spans="1:5" x14ac:dyDescent="0.3">
      <c r="A298" s="3">
        <v>295</v>
      </c>
      <c r="B298" s="9" t="s">
        <v>308</v>
      </c>
      <c r="C298" s="19">
        <v>277226.89</v>
      </c>
      <c r="D298" s="19">
        <v>26887.8</v>
      </c>
      <c r="E298" s="27">
        <f t="shared" si="4"/>
        <v>304114.69</v>
      </c>
    </row>
    <row r="299" spans="1:5" x14ac:dyDescent="0.3">
      <c r="A299" s="3">
        <v>296</v>
      </c>
      <c r="B299" s="9" t="s">
        <v>309</v>
      </c>
      <c r="C299" s="19">
        <v>17669.04</v>
      </c>
      <c r="D299" s="19">
        <v>1901.34</v>
      </c>
      <c r="E299" s="27">
        <f t="shared" si="4"/>
        <v>19570.38</v>
      </c>
    </row>
    <row r="300" spans="1:5" x14ac:dyDescent="0.3">
      <c r="A300" s="3">
        <v>297</v>
      </c>
      <c r="B300" s="9" t="s">
        <v>310</v>
      </c>
      <c r="C300" s="19">
        <v>46516.56</v>
      </c>
      <c r="D300" s="19">
        <v>5585.06</v>
      </c>
      <c r="E300" s="27">
        <f t="shared" si="4"/>
        <v>52101.619999999995</v>
      </c>
    </row>
    <row r="301" spans="1:5" x14ac:dyDescent="0.3">
      <c r="A301" s="3">
        <v>298</v>
      </c>
      <c r="B301" s="9" t="s">
        <v>311</v>
      </c>
      <c r="C301" s="19">
        <v>303940.09999999998</v>
      </c>
      <c r="D301" s="19">
        <v>18708.009999999998</v>
      </c>
      <c r="E301" s="27">
        <f t="shared" si="4"/>
        <v>322648.11</v>
      </c>
    </row>
    <row r="302" spans="1:5" x14ac:dyDescent="0.3">
      <c r="A302" s="3">
        <v>299</v>
      </c>
      <c r="B302" s="9" t="s">
        <v>312</v>
      </c>
      <c r="C302" s="19">
        <v>17798.91</v>
      </c>
      <c r="D302" s="19">
        <v>0</v>
      </c>
      <c r="E302" s="27">
        <f t="shared" si="4"/>
        <v>17798.91</v>
      </c>
    </row>
    <row r="303" spans="1:5" x14ac:dyDescent="0.3">
      <c r="A303" s="3">
        <v>300</v>
      </c>
      <c r="B303" s="9" t="s">
        <v>313</v>
      </c>
      <c r="C303" s="19">
        <v>112401.95</v>
      </c>
      <c r="D303" s="19">
        <v>0</v>
      </c>
      <c r="E303" s="27">
        <f t="shared" si="4"/>
        <v>112401.95</v>
      </c>
    </row>
    <row r="304" spans="1:5" x14ac:dyDescent="0.3">
      <c r="A304" s="3">
        <v>301</v>
      </c>
      <c r="B304" s="9" t="s">
        <v>314</v>
      </c>
      <c r="C304" s="19">
        <v>37636.68</v>
      </c>
      <c r="D304" s="19">
        <v>4877.1000000000004</v>
      </c>
      <c r="E304" s="27">
        <f t="shared" si="4"/>
        <v>42513.78</v>
      </c>
    </row>
    <row r="305" spans="1:5" x14ac:dyDescent="0.3">
      <c r="A305" s="3">
        <v>302</v>
      </c>
      <c r="B305" s="9" t="s">
        <v>315</v>
      </c>
      <c r="C305" s="19">
        <v>72275.34</v>
      </c>
      <c r="D305" s="19">
        <v>9547.01</v>
      </c>
      <c r="E305" s="27">
        <f t="shared" si="4"/>
        <v>81822.349999999991</v>
      </c>
    </row>
    <row r="306" spans="1:5" x14ac:dyDescent="0.3">
      <c r="A306" s="3">
        <v>303</v>
      </c>
      <c r="B306" s="9" t="s">
        <v>316</v>
      </c>
      <c r="C306" s="19">
        <v>16988.62</v>
      </c>
      <c r="D306" s="19">
        <v>0</v>
      </c>
      <c r="E306" s="27">
        <f t="shared" si="4"/>
        <v>16988.62</v>
      </c>
    </row>
    <row r="307" spans="1:5" x14ac:dyDescent="0.3">
      <c r="A307" s="3">
        <v>304</v>
      </c>
      <c r="B307" s="9" t="s">
        <v>317</v>
      </c>
      <c r="C307" s="19">
        <v>59070.13</v>
      </c>
      <c r="D307" s="19">
        <v>1354.22</v>
      </c>
      <c r="E307" s="27">
        <f t="shared" si="4"/>
        <v>60424.35</v>
      </c>
    </row>
    <row r="308" spans="1:5" x14ac:dyDescent="0.3">
      <c r="A308" s="3">
        <v>305</v>
      </c>
      <c r="B308" s="9" t="s">
        <v>318</v>
      </c>
      <c r="C308" s="19">
        <v>117704.55</v>
      </c>
      <c r="D308" s="19">
        <v>9131.1200000000008</v>
      </c>
      <c r="E308" s="27">
        <f t="shared" si="4"/>
        <v>126835.67</v>
      </c>
    </row>
    <row r="309" spans="1:5" x14ac:dyDescent="0.3">
      <c r="A309" s="3">
        <v>306</v>
      </c>
      <c r="B309" s="9" t="s">
        <v>319</v>
      </c>
      <c r="C309" s="19">
        <v>72695.570000000007</v>
      </c>
      <c r="D309" s="19">
        <v>0</v>
      </c>
      <c r="E309" s="27">
        <f t="shared" si="4"/>
        <v>72695.570000000007</v>
      </c>
    </row>
    <row r="310" spans="1:5" x14ac:dyDescent="0.3">
      <c r="A310" s="3">
        <v>307</v>
      </c>
      <c r="B310" s="9" t="s">
        <v>320</v>
      </c>
      <c r="C310" s="19">
        <v>680832.98</v>
      </c>
      <c r="D310" s="19">
        <v>20386.080000000002</v>
      </c>
      <c r="E310" s="27">
        <f t="shared" si="4"/>
        <v>701219.05999999994</v>
      </c>
    </row>
    <row r="311" spans="1:5" x14ac:dyDescent="0.3">
      <c r="A311" s="3">
        <v>308</v>
      </c>
      <c r="B311" s="9" t="s">
        <v>321</v>
      </c>
      <c r="C311" s="19">
        <v>85629.62</v>
      </c>
      <c r="D311" s="19">
        <v>8361.0499999999993</v>
      </c>
      <c r="E311" s="27">
        <f t="shared" si="4"/>
        <v>93990.67</v>
      </c>
    </row>
    <row r="312" spans="1:5" x14ac:dyDescent="0.3">
      <c r="A312" s="3">
        <v>309</v>
      </c>
      <c r="B312" s="9" t="s">
        <v>322</v>
      </c>
      <c r="C312" s="19">
        <v>169695.37</v>
      </c>
      <c r="D312" s="19">
        <v>32127.42</v>
      </c>
      <c r="E312" s="27">
        <f t="shared" si="4"/>
        <v>201822.78999999998</v>
      </c>
    </row>
    <row r="313" spans="1:5" x14ac:dyDescent="0.3">
      <c r="A313" s="3">
        <v>310</v>
      </c>
      <c r="B313" s="9" t="s">
        <v>323</v>
      </c>
      <c r="C313" s="19">
        <v>263138.03000000003</v>
      </c>
      <c r="D313" s="19">
        <v>23129.08</v>
      </c>
      <c r="E313" s="27">
        <f t="shared" si="4"/>
        <v>286267.11000000004</v>
      </c>
    </row>
    <row r="314" spans="1:5" x14ac:dyDescent="0.3">
      <c r="A314" s="3">
        <v>311</v>
      </c>
      <c r="B314" s="9" t="s">
        <v>324</v>
      </c>
      <c r="C314" s="19">
        <v>11278.29</v>
      </c>
      <c r="D314" s="19">
        <v>1011.45</v>
      </c>
      <c r="E314" s="27">
        <f t="shared" si="4"/>
        <v>12289.740000000002</v>
      </c>
    </row>
    <row r="315" spans="1:5" x14ac:dyDescent="0.3">
      <c r="A315" s="3">
        <v>312</v>
      </c>
      <c r="B315" s="9" t="s">
        <v>325</v>
      </c>
      <c r="C315" s="19">
        <v>199004.6</v>
      </c>
      <c r="D315" s="19">
        <v>47238.74</v>
      </c>
      <c r="E315" s="27">
        <f t="shared" si="4"/>
        <v>246243.34</v>
      </c>
    </row>
    <row r="316" spans="1:5" x14ac:dyDescent="0.3">
      <c r="A316" s="3">
        <v>313</v>
      </c>
      <c r="B316" s="9" t="s">
        <v>326</v>
      </c>
      <c r="C316" s="19">
        <v>12744.2</v>
      </c>
      <c r="D316" s="19">
        <v>0</v>
      </c>
      <c r="E316" s="27">
        <f t="shared" si="4"/>
        <v>12744.2</v>
      </c>
    </row>
    <row r="317" spans="1:5" x14ac:dyDescent="0.3">
      <c r="A317" s="3">
        <v>314</v>
      </c>
      <c r="B317" s="9" t="s">
        <v>327</v>
      </c>
      <c r="C317" s="19">
        <v>46537.69</v>
      </c>
      <c r="D317" s="19">
        <v>1658.19</v>
      </c>
      <c r="E317" s="27">
        <f t="shared" si="4"/>
        <v>48195.880000000005</v>
      </c>
    </row>
    <row r="318" spans="1:5" x14ac:dyDescent="0.3">
      <c r="A318" s="3">
        <v>315</v>
      </c>
      <c r="B318" s="9" t="s">
        <v>328</v>
      </c>
      <c r="C318" s="19">
        <v>28892.720000000001</v>
      </c>
      <c r="D318" s="19">
        <v>0</v>
      </c>
      <c r="E318" s="27">
        <f t="shared" si="4"/>
        <v>28892.720000000001</v>
      </c>
    </row>
    <row r="319" spans="1:5" x14ac:dyDescent="0.3">
      <c r="A319" s="3">
        <v>316</v>
      </c>
      <c r="B319" s="9" t="s">
        <v>329</v>
      </c>
      <c r="C319" s="19">
        <v>17973.66</v>
      </c>
      <c r="D319" s="19">
        <v>2143.9</v>
      </c>
      <c r="E319" s="27">
        <f t="shared" si="4"/>
        <v>20117.560000000001</v>
      </c>
    </row>
    <row r="320" spans="1:5" x14ac:dyDescent="0.3">
      <c r="A320" s="3">
        <v>317</v>
      </c>
      <c r="B320" s="9" t="s">
        <v>330</v>
      </c>
      <c r="C320" s="19">
        <v>26207.61</v>
      </c>
      <c r="D320" s="19">
        <v>2078.58</v>
      </c>
      <c r="E320" s="27">
        <f t="shared" si="4"/>
        <v>28286.190000000002</v>
      </c>
    </row>
    <row r="321" spans="1:5" x14ac:dyDescent="0.3">
      <c r="A321" s="3">
        <v>318</v>
      </c>
      <c r="B321" s="9" t="s">
        <v>331</v>
      </c>
      <c r="C321" s="19">
        <v>2999602.6</v>
      </c>
      <c r="D321" s="19">
        <v>118612.16</v>
      </c>
      <c r="E321" s="27">
        <f t="shared" si="4"/>
        <v>3118214.7600000002</v>
      </c>
    </row>
    <row r="322" spans="1:5" x14ac:dyDescent="0.3">
      <c r="A322" s="3">
        <v>319</v>
      </c>
      <c r="B322" s="9" t="s">
        <v>332</v>
      </c>
      <c r="C322" s="19">
        <v>15855.11</v>
      </c>
      <c r="D322" s="19">
        <v>0</v>
      </c>
      <c r="E322" s="27">
        <f t="shared" si="4"/>
        <v>15855.11</v>
      </c>
    </row>
    <row r="323" spans="1:5" x14ac:dyDescent="0.3">
      <c r="A323" s="3">
        <v>320</v>
      </c>
      <c r="B323" s="9" t="s">
        <v>333</v>
      </c>
      <c r="C323" s="19">
        <v>10741.58</v>
      </c>
      <c r="D323" s="19">
        <v>0</v>
      </c>
      <c r="E323" s="27">
        <f t="shared" si="4"/>
        <v>10741.58</v>
      </c>
    </row>
    <row r="324" spans="1:5" x14ac:dyDescent="0.3">
      <c r="A324" s="3">
        <v>321</v>
      </c>
      <c r="B324" s="9" t="s">
        <v>334</v>
      </c>
      <c r="C324" s="19">
        <v>14435.41</v>
      </c>
      <c r="D324" s="19">
        <v>735.6</v>
      </c>
      <c r="E324" s="27">
        <f t="shared" ref="E324:E387" si="5">SUM(C324:D324)</f>
        <v>15171.01</v>
      </c>
    </row>
    <row r="325" spans="1:5" x14ac:dyDescent="0.3">
      <c r="A325" s="3">
        <v>322</v>
      </c>
      <c r="B325" s="9" t="s">
        <v>335</v>
      </c>
      <c r="C325" s="19">
        <v>11959.25</v>
      </c>
      <c r="D325" s="19">
        <v>0</v>
      </c>
      <c r="E325" s="27">
        <f t="shared" si="5"/>
        <v>11959.25</v>
      </c>
    </row>
    <row r="326" spans="1:5" x14ac:dyDescent="0.3">
      <c r="A326" s="3">
        <v>323</v>
      </c>
      <c r="B326" s="9" t="s">
        <v>336</v>
      </c>
      <c r="C326" s="19">
        <v>36609.18</v>
      </c>
      <c r="D326" s="19">
        <v>0</v>
      </c>
      <c r="E326" s="27">
        <f t="shared" si="5"/>
        <v>36609.18</v>
      </c>
    </row>
    <row r="327" spans="1:5" x14ac:dyDescent="0.3">
      <c r="A327" s="3">
        <v>324</v>
      </c>
      <c r="B327" s="9" t="s">
        <v>337</v>
      </c>
      <c r="C327" s="19">
        <v>1080604.29</v>
      </c>
      <c r="D327" s="19">
        <v>94684.18</v>
      </c>
      <c r="E327" s="27">
        <f t="shared" si="5"/>
        <v>1175288.47</v>
      </c>
    </row>
    <row r="328" spans="1:5" x14ac:dyDescent="0.3">
      <c r="A328" s="3">
        <v>325</v>
      </c>
      <c r="B328" s="9" t="s">
        <v>338</v>
      </c>
      <c r="C328" s="19">
        <v>195579.61</v>
      </c>
      <c r="D328" s="19">
        <v>0</v>
      </c>
      <c r="E328" s="27">
        <f t="shared" si="5"/>
        <v>195579.61</v>
      </c>
    </row>
    <row r="329" spans="1:5" x14ac:dyDescent="0.3">
      <c r="A329" s="3">
        <v>326</v>
      </c>
      <c r="B329" s="9" t="s">
        <v>339</v>
      </c>
      <c r="C329" s="19">
        <v>79318.880000000005</v>
      </c>
      <c r="D329" s="19">
        <v>0</v>
      </c>
      <c r="E329" s="27">
        <f t="shared" si="5"/>
        <v>79318.880000000005</v>
      </c>
    </row>
    <row r="330" spans="1:5" x14ac:dyDescent="0.3">
      <c r="A330" s="3">
        <v>327</v>
      </c>
      <c r="B330" s="9" t="s">
        <v>340</v>
      </c>
      <c r="C330" s="19">
        <v>469239.35</v>
      </c>
      <c r="D330" s="19">
        <v>30563.86</v>
      </c>
      <c r="E330" s="27">
        <f t="shared" si="5"/>
        <v>499803.20999999996</v>
      </c>
    </row>
    <row r="331" spans="1:5" x14ac:dyDescent="0.3">
      <c r="A331" s="3">
        <v>328</v>
      </c>
      <c r="B331" s="9" t="s">
        <v>341</v>
      </c>
      <c r="C331" s="19">
        <v>22574.560000000001</v>
      </c>
      <c r="D331" s="19">
        <v>0</v>
      </c>
      <c r="E331" s="27">
        <f t="shared" si="5"/>
        <v>22574.560000000001</v>
      </c>
    </row>
    <row r="332" spans="1:5" x14ac:dyDescent="0.3">
      <c r="A332" s="3">
        <v>329</v>
      </c>
      <c r="B332" s="9" t="s">
        <v>342</v>
      </c>
      <c r="C332" s="19">
        <v>17544.27</v>
      </c>
      <c r="D332" s="19">
        <v>0</v>
      </c>
      <c r="E332" s="27">
        <f t="shared" si="5"/>
        <v>17544.27</v>
      </c>
    </row>
    <row r="333" spans="1:5" x14ac:dyDescent="0.3">
      <c r="A333" s="3">
        <v>330</v>
      </c>
      <c r="B333" s="9" t="s">
        <v>343</v>
      </c>
      <c r="C333" s="19">
        <v>67121.31</v>
      </c>
      <c r="D333" s="19">
        <v>0</v>
      </c>
      <c r="E333" s="27">
        <f t="shared" si="5"/>
        <v>67121.31</v>
      </c>
    </row>
    <row r="334" spans="1:5" x14ac:dyDescent="0.3">
      <c r="A334" s="3">
        <v>331</v>
      </c>
      <c r="B334" s="9" t="s">
        <v>344</v>
      </c>
      <c r="C334" s="19">
        <v>24398.82</v>
      </c>
      <c r="D334" s="19">
        <v>1560.47</v>
      </c>
      <c r="E334" s="27">
        <f t="shared" si="5"/>
        <v>25959.29</v>
      </c>
    </row>
    <row r="335" spans="1:5" x14ac:dyDescent="0.3">
      <c r="A335" s="3">
        <v>332</v>
      </c>
      <c r="B335" s="9" t="s">
        <v>345</v>
      </c>
      <c r="C335" s="19">
        <v>7304.23</v>
      </c>
      <c r="D335" s="19">
        <v>1562.2</v>
      </c>
      <c r="E335" s="27">
        <f t="shared" si="5"/>
        <v>8866.43</v>
      </c>
    </row>
    <row r="336" spans="1:5" x14ac:dyDescent="0.3">
      <c r="A336" s="3">
        <v>333</v>
      </c>
      <c r="B336" s="9" t="s">
        <v>346</v>
      </c>
      <c r="C336" s="19">
        <v>93962.36</v>
      </c>
      <c r="D336" s="19">
        <v>2331.25</v>
      </c>
      <c r="E336" s="27">
        <f t="shared" si="5"/>
        <v>96293.61</v>
      </c>
    </row>
    <row r="337" spans="1:5" x14ac:dyDescent="0.3">
      <c r="A337" s="3">
        <v>334</v>
      </c>
      <c r="B337" s="9" t="s">
        <v>347</v>
      </c>
      <c r="C337" s="19">
        <v>1122727.6200000001</v>
      </c>
      <c r="D337" s="19">
        <v>133895.34</v>
      </c>
      <c r="E337" s="27">
        <f t="shared" si="5"/>
        <v>1256622.9600000002</v>
      </c>
    </row>
    <row r="338" spans="1:5" x14ac:dyDescent="0.3">
      <c r="A338" s="3">
        <v>335</v>
      </c>
      <c r="B338" s="9" t="s">
        <v>348</v>
      </c>
      <c r="C338" s="19">
        <v>13266.45</v>
      </c>
      <c r="D338" s="19">
        <v>0</v>
      </c>
      <c r="E338" s="27">
        <f t="shared" si="5"/>
        <v>13266.45</v>
      </c>
    </row>
    <row r="339" spans="1:5" x14ac:dyDescent="0.3">
      <c r="A339" s="3">
        <v>336</v>
      </c>
      <c r="B339" s="9" t="s">
        <v>349</v>
      </c>
      <c r="C339" s="19">
        <v>92350.64</v>
      </c>
      <c r="D339" s="19">
        <v>2881.01</v>
      </c>
      <c r="E339" s="27">
        <f t="shared" si="5"/>
        <v>95231.65</v>
      </c>
    </row>
    <row r="340" spans="1:5" x14ac:dyDescent="0.3">
      <c r="A340" s="3">
        <v>337</v>
      </c>
      <c r="B340" s="9" t="s">
        <v>350</v>
      </c>
      <c r="C340" s="19">
        <v>115666.54</v>
      </c>
      <c r="D340" s="19">
        <v>0</v>
      </c>
      <c r="E340" s="27">
        <f t="shared" si="5"/>
        <v>115666.54</v>
      </c>
    </row>
    <row r="341" spans="1:5" x14ac:dyDescent="0.3">
      <c r="A341" s="3">
        <v>338</v>
      </c>
      <c r="B341" s="9" t="s">
        <v>351</v>
      </c>
      <c r="C341" s="19">
        <v>338825.53</v>
      </c>
      <c r="D341" s="19">
        <v>43393.97</v>
      </c>
      <c r="E341" s="27">
        <f t="shared" si="5"/>
        <v>382219.5</v>
      </c>
    </row>
    <row r="342" spans="1:5" x14ac:dyDescent="0.3">
      <c r="A342" s="3">
        <v>339</v>
      </c>
      <c r="B342" s="9" t="s">
        <v>352</v>
      </c>
      <c r="C342" s="19">
        <v>88300.56</v>
      </c>
      <c r="D342" s="19">
        <v>10008.26</v>
      </c>
      <c r="E342" s="27">
        <f t="shared" si="5"/>
        <v>98308.819999999992</v>
      </c>
    </row>
    <row r="343" spans="1:5" x14ac:dyDescent="0.3">
      <c r="A343" s="3">
        <v>340</v>
      </c>
      <c r="B343" s="9" t="s">
        <v>353</v>
      </c>
      <c r="C343" s="19">
        <v>26631.200000000001</v>
      </c>
      <c r="D343" s="19">
        <v>0</v>
      </c>
      <c r="E343" s="27">
        <f t="shared" si="5"/>
        <v>26631.200000000001</v>
      </c>
    </row>
    <row r="344" spans="1:5" x14ac:dyDescent="0.3">
      <c r="A344" s="3">
        <v>341</v>
      </c>
      <c r="B344" s="9" t="s">
        <v>354</v>
      </c>
      <c r="C344" s="19">
        <v>16438.14</v>
      </c>
      <c r="D344" s="19">
        <v>1009.36</v>
      </c>
      <c r="E344" s="27">
        <f t="shared" si="5"/>
        <v>17447.5</v>
      </c>
    </row>
    <row r="345" spans="1:5" x14ac:dyDescent="0.3">
      <c r="A345" s="3">
        <v>342</v>
      </c>
      <c r="B345" s="9" t="s">
        <v>355</v>
      </c>
      <c r="C345" s="19">
        <v>124406.89</v>
      </c>
      <c r="D345" s="19">
        <v>8491.4</v>
      </c>
      <c r="E345" s="27">
        <f t="shared" si="5"/>
        <v>132898.29</v>
      </c>
    </row>
    <row r="346" spans="1:5" x14ac:dyDescent="0.3">
      <c r="A346" s="3">
        <v>343</v>
      </c>
      <c r="B346" s="9" t="s">
        <v>356</v>
      </c>
      <c r="C346" s="19">
        <v>45891.46</v>
      </c>
      <c r="D346" s="19">
        <v>3922.82</v>
      </c>
      <c r="E346" s="27">
        <f t="shared" si="5"/>
        <v>49814.28</v>
      </c>
    </row>
    <row r="347" spans="1:5" x14ac:dyDescent="0.3">
      <c r="A347" s="3">
        <v>344</v>
      </c>
      <c r="B347" s="9" t="s">
        <v>357</v>
      </c>
      <c r="C347" s="19">
        <v>45778.31</v>
      </c>
      <c r="D347" s="19">
        <v>2719.57</v>
      </c>
      <c r="E347" s="27">
        <f t="shared" si="5"/>
        <v>48497.88</v>
      </c>
    </row>
    <row r="348" spans="1:5" x14ac:dyDescent="0.3">
      <c r="A348" s="3">
        <v>345</v>
      </c>
      <c r="B348" s="9" t="s">
        <v>358</v>
      </c>
      <c r="C348" s="19">
        <v>64623.86</v>
      </c>
      <c r="D348" s="19">
        <v>0</v>
      </c>
      <c r="E348" s="27">
        <f t="shared" si="5"/>
        <v>64623.86</v>
      </c>
    </row>
    <row r="349" spans="1:5" x14ac:dyDescent="0.3">
      <c r="A349" s="3">
        <v>346</v>
      </c>
      <c r="B349" s="9" t="s">
        <v>359</v>
      </c>
      <c r="C349" s="19">
        <v>55484.65</v>
      </c>
      <c r="D349" s="19">
        <v>1214.1600000000001</v>
      </c>
      <c r="E349" s="27">
        <f t="shared" si="5"/>
        <v>56698.810000000005</v>
      </c>
    </row>
    <row r="350" spans="1:5" x14ac:dyDescent="0.3">
      <c r="A350" s="3">
        <v>347</v>
      </c>
      <c r="B350" s="9" t="s">
        <v>360</v>
      </c>
      <c r="C350" s="19">
        <v>66603.039999999994</v>
      </c>
      <c r="D350" s="19">
        <v>8799.42</v>
      </c>
      <c r="E350" s="27">
        <f t="shared" si="5"/>
        <v>75402.459999999992</v>
      </c>
    </row>
    <row r="351" spans="1:5" x14ac:dyDescent="0.3">
      <c r="A351" s="3">
        <v>348</v>
      </c>
      <c r="B351" s="9" t="s">
        <v>361</v>
      </c>
      <c r="C351" s="19">
        <v>159000.34</v>
      </c>
      <c r="D351" s="19">
        <v>34309.760000000002</v>
      </c>
      <c r="E351" s="27">
        <f t="shared" si="5"/>
        <v>193310.1</v>
      </c>
    </row>
    <row r="352" spans="1:5" x14ac:dyDescent="0.3">
      <c r="A352" s="3">
        <v>349</v>
      </c>
      <c r="B352" s="9" t="s">
        <v>362</v>
      </c>
      <c r="C352" s="19">
        <v>33304.99</v>
      </c>
      <c r="D352" s="19">
        <v>0</v>
      </c>
      <c r="E352" s="27">
        <f t="shared" si="5"/>
        <v>33304.99</v>
      </c>
    </row>
    <row r="353" spans="1:5" x14ac:dyDescent="0.3">
      <c r="A353" s="3">
        <v>350</v>
      </c>
      <c r="B353" s="9" t="s">
        <v>363</v>
      </c>
      <c r="C353" s="19">
        <v>619434.84</v>
      </c>
      <c r="D353" s="19">
        <v>33929.85</v>
      </c>
      <c r="E353" s="27">
        <f t="shared" si="5"/>
        <v>653364.68999999994</v>
      </c>
    </row>
    <row r="354" spans="1:5" x14ac:dyDescent="0.3">
      <c r="A354" s="3">
        <v>351</v>
      </c>
      <c r="B354" s="9" t="s">
        <v>364</v>
      </c>
      <c r="C354" s="19">
        <v>52970.52</v>
      </c>
      <c r="D354" s="19">
        <v>10757.2</v>
      </c>
      <c r="E354" s="27">
        <f t="shared" si="5"/>
        <v>63727.72</v>
      </c>
    </row>
    <row r="355" spans="1:5" x14ac:dyDescent="0.3">
      <c r="A355" s="3">
        <v>352</v>
      </c>
      <c r="B355" s="9" t="s">
        <v>365</v>
      </c>
      <c r="C355" s="19">
        <v>75527.45</v>
      </c>
      <c r="D355" s="19">
        <v>0</v>
      </c>
      <c r="E355" s="27">
        <f t="shared" si="5"/>
        <v>75527.45</v>
      </c>
    </row>
    <row r="356" spans="1:5" x14ac:dyDescent="0.3">
      <c r="A356" s="3">
        <v>353</v>
      </c>
      <c r="B356" s="9" t="s">
        <v>366</v>
      </c>
      <c r="C356" s="19">
        <v>43510.09</v>
      </c>
      <c r="D356" s="19">
        <v>3562.07</v>
      </c>
      <c r="E356" s="27">
        <f t="shared" si="5"/>
        <v>47072.159999999996</v>
      </c>
    </row>
    <row r="357" spans="1:5" x14ac:dyDescent="0.3">
      <c r="A357" s="3">
        <v>354</v>
      </c>
      <c r="B357" s="9" t="s">
        <v>367</v>
      </c>
      <c r="C357" s="19">
        <v>8330.4</v>
      </c>
      <c r="D357" s="19">
        <v>717.95</v>
      </c>
      <c r="E357" s="27">
        <f t="shared" si="5"/>
        <v>9048.35</v>
      </c>
    </row>
    <row r="358" spans="1:5" x14ac:dyDescent="0.3">
      <c r="A358" s="3">
        <v>355</v>
      </c>
      <c r="B358" s="9" t="s">
        <v>368</v>
      </c>
      <c r="C358" s="19">
        <v>10361.209999999999</v>
      </c>
      <c r="D358" s="19">
        <v>0</v>
      </c>
      <c r="E358" s="27">
        <f t="shared" si="5"/>
        <v>10361.209999999999</v>
      </c>
    </row>
    <row r="359" spans="1:5" x14ac:dyDescent="0.3">
      <c r="A359" s="3">
        <v>356</v>
      </c>
      <c r="B359" s="9" t="s">
        <v>369</v>
      </c>
      <c r="C359" s="19">
        <v>95491.79</v>
      </c>
      <c r="D359" s="19">
        <v>4849.7299999999996</v>
      </c>
      <c r="E359" s="27">
        <f t="shared" si="5"/>
        <v>100341.51999999999</v>
      </c>
    </row>
    <row r="360" spans="1:5" x14ac:dyDescent="0.3">
      <c r="A360" s="3">
        <v>357</v>
      </c>
      <c r="B360" s="9" t="s">
        <v>370</v>
      </c>
      <c r="C360" s="19">
        <v>31894.07</v>
      </c>
      <c r="D360" s="19">
        <v>1206.22</v>
      </c>
      <c r="E360" s="27">
        <f t="shared" si="5"/>
        <v>33100.29</v>
      </c>
    </row>
    <row r="361" spans="1:5" x14ac:dyDescent="0.3">
      <c r="A361" s="3">
        <v>358</v>
      </c>
      <c r="B361" s="9" t="s">
        <v>371</v>
      </c>
      <c r="C361" s="19">
        <v>50669.29</v>
      </c>
      <c r="D361" s="19">
        <v>4643.67</v>
      </c>
      <c r="E361" s="27">
        <f t="shared" si="5"/>
        <v>55312.959999999999</v>
      </c>
    </row>
    <row r="362" spans="1:5" x14ac:dyDescent="0.3">
      <c r="A362" s="3">
        <v>359</v>
      </c>
      <c r="B362" s="9" t="s">
        <v>372</v>
      </c>
      <c r="C362" s="19">
        <v>35714.9</v>
      </c>
      <c r="D362" s="19">
        <v>1329.48</v>
      </c>
      <c r="E362" s="27">
        <f t="shared" si="5"/>
        <v>37044.380000000005</v>
      </c>
    </row>
    <row r="363" spans="1:5" x14ac:dyDescent="0.3">
      <c r="A363" s="3">
        <v>360</v>
      </c>
      <c r="B363" s="9" t="s">
        <v>373</v>
      </c>
      <c r="C363" s="19">
        <v>60569.74</v>
      </c>
      <c r="D363" s="19">
        <v>0</v>
      </c>
      <c r="E363" s="27">
        <f t="shared" si="5"/>
        <v>60569.74</v>
      </c>
    </row>
    <row r="364" spans="1:5" x14ac:dyDescent="0.3">
      <c r="A364" s="3">
        <v>361</v>
      </c>
      <c r="B364" s="9" t="s">
        <v>374</v>
      </c>
      <c r="C364" s="19">
        <v>12873.43</v>
      </c>
      <c r="D364" s="19">
        <v>0</v>
      </c>
      <c r="E364" s="27">
        <f t="shared" si="5"/>
        <v>12873.43</v>
      </c>
    </row>
    <row r="365" spans="1:5" x14ac:dyDescent="0.3">
      <c r="A365" s="3">
        <v>362</v>
      </c>
      <c r="B365" s="9" t="s">
        <v>375</v>
      </c>
      <c r="C365" s="19">
        <v>33692.730000000003</v>
      </c>
      <c r="D365" s="19">
        <v>3613.39</v>
      </c>
      <c r="E365" s="27">
        <f t="shared" si="5"/>
        <v>37306.120000000003</v>
      </c>
    </row>
    <row r="366" spans="1:5" x14ac:dyDescent="0.3">
      <c r="A366" s="3">
        <v>363</v>
      </c>
      <c r="B366" s="9" t="s">
        <v>376</v>
      </c>
      <c r="C366" s="19">
        <v>45789.04</v>
      </c>
      <c r="D366" s="19">
        <v>9602.9500000000007</v>
      </c>
      <c r="E366" s="27">
        <f t="shared" si="5"/>
        <v>55391.990000000005</v>
      </c>
    </row>
    <row r="367" spans="1:5" x14ac:dyDescent="0.3">
      <c r="A367" s="3">
        <v>364</v>
      </c>
      <c r="B367" s="9" t="s">
        <v>377</v>
      </c>
      <c r="C367" s="19">
        <v>314772.45</v>
      </c>
      <c r="D367" s="19">
        <v>51601.99</v>
      </c>
      <c r="E367" s="27">
        <f t="shared" si="5"/>
        <v>366374.44</v>
      </c>
    </row>
    <row r="368" spans="1:5" x14ac:dyDescent="0.3">
      <c r="A368" s="3">
        <v>365</v>
      </c>
      <c r="B368" s="9" t="s">
        <v>378</v>
      </c>
      <c r="C368" s="19">
        <v>32550.69</v>
      </c>
      <c r="D368" s="19">
        <v>3670.1</v>
      </c>
      <c r="E368" s="27">
        <f t="shared" si="5"/>
        <v>36220.79</v>
      </c>
    </row>
    <row r="369" spans="1:5" x14ac:dyDescent="0.3">
      <c r="A369" s="3">
        <v>366</v>
      </c>
      <c r="B369" s="9" t="s">
        <v>379</v>
      </c>
      <c r="C369" s="19">
        <v>97664.87</v>
      </c>
      <c r="D369" s="19">
        <v>11495.82</v>
      </c>
      <c r="E369" s="27">
        <f t="shared" si="5"/>
        <v>109160.69</v>
      </c>
    </row>
    <row r="370" spans="1:5" x14ac:dyDescent="0.3">
      <c r="A370" s="3">
        <v>367</v>
      </c>
      <c r="B370" s="9" t="s">
        <v>380</v>
      </c>
      <c r="C370" s="19">
        <v>74424.009999999995</v>
      </c>
      <c r="D370" s="19">
        <v>9595.17</v>
      </c>
      <c r="E370" s="27">
        <f t="shared" si="5"/>
        <v>84019.18</v>
      </c>
    </row>
    <row r="371" spans="1:5" x14ac:dyDescent="0.3">
      <c r="A371" s="3">
        <v>368</v>
      </c>
      <c r="B371" s="9" t="s">
        <v>381</v>
      </c>
      <c r="C371" s="19">
        <v>46314.71</v>
      </c>
      <c r="D371" s="19">
        <v>3835.43</v>
      </c>
      <c r="E371" s="27">
        <f t="shared" si="5"/>
        <v>50150.14</v>
      </c>
    </row>
    <row r="372" spans="1:5" x14ac:dyDescent="0.3">
      <c r="A372" s="3">
        <v>369</v>
      </c>
      <c r="B372" s="9" t="s">
        <v>382</v>
      </c>
      <c r="C372" s="19">
        <v>46391.8</v>
      </c>
      <c r="D372" s="19">
        <v>3088.45</v>
      </c>
      <c r="E372" s="27">
        <f t="shared" si="5"/>
        <v>49480.25</v>
      </c>
    </row>
    <row r="373" spans="1:5" x14ac:dyDescent="0.3">
      <c r="A373" s="3">
        <v>370</v>
      </c>
      <c r="B373" s="9" t="s">
        <v>383</v>
      </c>
      <c r="C373" s="19">
        <v>25136.55</v>
      </c>
      <c r="D373" s="19">
        <v>1371.57</v>
      </c>
      <c r="E373" s="27">
        <f t="shared" si="5"/>
        <v>26508.12</v>
      </c>
    </row>
    <row r="374" spans="1:5" x14ac:dyDescent="0.3">
      <c r="A374" s="3">
        <v>371</v>
      </c>
      <c r="B374" s="9" t="s">
        <v>384</v>
      </c>
      <c r="C374" s="19">
        <v>29600</v>
      </c>
      <c r="D374" s="19">
        <v>1063.67</v>
      </c>
      <c r="E374" s="27">
        <f t="shared" si="5"/>
        <v>30663.67</v>
      </c>
    </row>
    <row r="375" spans="1:5" x14ac:dyDescent="0.3">
      <c r="A375" s="3">
        <v>372</v>
      </c>
      <c r="B375" s="9" t="s">
        <v>385</v>
      </c>
      <c r="C375" s="19">
        <v>20917.28</v>
      </c>
      <c r="D375" s="19">
        <v>0</v>
      </c>
      <c r="E375" s="27">
        <f t="shared" si="5"/>
        <v>20917.28</v>
      </c>
    </row>
    <row r="376" spans="1:5" x14ac:dyDescent="0.3">
      <c r="A376" s="3">
        <v>373</v>
      </c>
      <c r="B376" s="9" t="s">
        <v>386</v>
      </c>
      <c r="C376" s="19">
        <v>6131.53</v>
      </c>
      <c r="D376" s="19">
        <v>0</v>
      </c>
      <c r="E376" s="27">
        <f t="shared" si="5"/>
        <v>6131.53</v>
      </c>
    </row>
    <row r="377" spans="1:5" x14ac:dyDescent="0.3">
      <c r="A377" s="3">
        <v>374</v>
      </c>
      <c r="B377" s="9" t="s">
        <v>387</v>
      </c>
      <c r="C377" s="19">
        <v>26188.68</v>
      </c>
      <c r="D377" s="19">
        <v>0</v>
      </c>
      <c r="E377" s="27">
        <f t="shared" si="5"/>
        <v>26188.68</v>
      </c>
    </row>
    <row r="378" spans="1:5" x14ac:dyDescent="0.3">
      <c r="A378" s="3">
        <v>375</v>
      </c>
      <c r="B378" s="9" t="s">
        <v>388</v>
      </c>
      <c r="C378" s="19">
        <v>358153.36</v>
      </c>
      <c r="D378" s="19">
        <v>26698.14</v>
      </c>
      <c r="E378" s="27">
        <f t="shared" si="5"/>
        <v>384851.5</v>
      </c>
    </row>
    <row r="379" spans="1:5" x14ac:dyDescent="0.3">
      <c r="A379" s="3">
        <v>376</v>
      </c>
      <c r="B379" s="9" t="s">
        <v>389</v>
      </c>
      <c r="C379" s="19">
        <v>9685.2900000000009</v>
      </c>
      <c r="D379" s="19">
        <v>662.53</v>
      </c>
      <c r="E379" s="27">
        <f t="shared" si="5"/>
        <v>10347.820000000002</v>
      </c>
    </row>
    <row r="380" spans="1:5" x14ac:dyDescent="0.3">
      <c r="A380" s="3">
        <v>377</v>
      </c>
      <c r="B380" s="9" t="s">
        <v>390</v>
      </c>
      <c r="C380" s="19">
        <v>165532.69</v>
      </c>
      <c r="D380" s="19">
        <v>22741.94</v>
      </c>
      <c r="E380" s="27">
        <f t="shared" si="5"/>
        <v>188274.63</v>
      </c>
    </row>
    <row r="381" spans="1:5" x14ac:dyDescent="0.3">
      <c r="A381" s="3">
        <v>378</v>
      </c>
      <c r="B381" s="9" t="s">
        <v>391</v>
      </c>
      <c r="C381" s="19">
        <v>58929.78</v>
      </c>
      <c r="D381" s="19">
        <v>0</v>
      </c>
      <c r="E381" s="27">
        <f t="shared" si="5"/>
        <v>58929.78</v>
      </c>
    </row>
    <row r="382" spans="1:5" x14ac:dyDescent="0.3">
      <c r="A382" s="3">
        <v>379</v>
      </c>
      <c r="B382" s="9" t="s">
        <v>392</v>
      </c>
      <c r="C382" s="19">
        <v>56651.45</v>
      </c>
      <c r="D382" s="19">
        <v>6179.69</v>
      </c>
      <c r="E382" s="27">
        <f t="shared" si="5"/>
        <v>62831.14</v>
      </c>
    </row>
    <row r="383" spans="1:5" x14ac:dyDescent="0.3">
      <c r="A383" s="3">
        <v>380</v>
      </c>
      <c r="B383" s="9" t="s">
        <v>393</v>
      </c>
      <c r="C383" s="19">
        <v>44504.65</v>
      </c>
      <c r="D383" s="19">
        <v>9241.44</v>
      </c>
      <c r="E383" s="27">
        <f t="shared" si="5"/>
        <v>53746.090000000004</v>
      </c>
    </row>
    <row r="384" spans="1:5" x14ac:dyDescent="0.3">
      <c r="A384" s="3">
        <v>381</v>
      </c>
      <c r="B384" s="9" t="s">
        <v>394</v>
      </c>
      <c r="C384" s="19">
        <v>52349.46</v>
      </c>
      <c r="D384" s="19">
        <v>12313.32</v>
      </c>
      <c r="E384" s="27">
        <f t="shared" si="5"/>
        <v>64662.78</v>
      </c>
    </row>
    <row r="385" spans="1:5" x14ac:dyDescent="0.3">
      <c r="A385" s="3">
        <v>382</v>
      </c>
      <c r="B385" s="9" t="s">
        <v>395</v>
      </c>
      <c r="C385" s="19">
        <v>19386.990000000002</v>
      </c>
      <c r="D385" s="19">
        <v>2934.16</v>
      </c>
      <c r="E385" s="27">
        <f t="shared" si="5"/>
        <v>22321.15</v>
      </c>
    </row>
    <row r="386" spans="1:5" x14ac:dyDescent="0.3">
      <c r="A386" s="3">
        <v>383</v>
      </c>
      <c r="B386" s="9" t="s">
        <v>396</v>
      </c>
      <c r="C386" s="19">
        <v>11973.79</v>
      </c>
      <c r="D386" s="19">
        <v>490.95</v>
      </c>
      <c r="E386" s="27">
        <f t="shared" si="5"/>
        <v>12464.740000000002</v>
      </c>
    </row>
    <row r="387" spans="1:5" x14ac:dyDescent="0.3">
      <c r="A387" s="3">
        <v>384</v>
      </c>
      <c r="B387" s="9" t="s">
        <v>397</v>
      </c>
      <c r="C387" s="19">
        <v>73109.440000000002</v>
      </c>
      <c r="D387" s="19">
        <v>0</v>
      </c>
      <c r="E387" s="27">
        <f t="shared" si="5"/>
        <v>73109.440000000002</v>
      </c>
    </row>
    <row r="388" spans="1:5" x14ac:dyDescent="0.3">
      <c r="A388" s="3">
        <v>385</v>
      </c>
      <c r="B388" s="9" t="s">
        <v>398</v>
      </c>
      <c r="C388" s="19">
        <v>2223600.9</v>
      </c>
      <c r="D388" s="19">
        <v>75004.990000000005</v>
      </c>
      <c r="E388" s="27">
        <f t="shared" ref="E388:E451" si="6">SUM(C388:D388)</f>
        <v>2298605.89</v>
      </c>
    </row>
    <row r="389" spans="1:5" x14ac:dyDescent="0.3">
      <c r="A389" s="3">
        <v>386</v>
      </c>
      <c r="B389" s="9" t="s">
        <v>399</v>
      </c>
      <c r="C389" s="19">
        <v>336276.44</v>
      </c>
      <c r="D389" s="19">
        <v>31984.400000000001</v>
      </c>
      <c r="E389" s="27">
        <f t="shared" si="6"/>
        <v>368260.84</v>
      </c>
    </row>
    <row r="390" spans="1:5" x14ac:dyDescent="0.3">
      <c r="A390" s="3">
        <v>387</v>
      </c>
      <c r="B390" s="9" t="s">
        <v>400</v>
      </c>
      <c r="C390" s="19">
        <v>49791.51</v>
      </c>
      <c r="D390" s="19">
        <v>8562.07</v>
      </c>
      <c r="E390" s="27">
        <f t="shared" si="6"/>
        <v>58353.58</v>
      </c>
    </row>
    <row r="391" spans="1:5" x14ac:dyDescent="0.3">
      <c r="A391" s="3">
        <v>388</v>
      </c>
      <c r="B391" s="9" t="s">
        <v>401</v>
      </c>
      <c r="C391" s="19">
        <v>42743.69</v>
      </c>
      <c r="D391" s="19">
        <v>0</v>
      </c>
      <c r="E391" s="27">
        <f t="shared" si="6"/>
        <v>42743.69</v>
      </c>
    </row>
    <row r="392" spans="1:5" x14ac:dyDescent="0.3">
      <c r="A392" s="3">
        <v>389</v>
      </c>
      <c r="B392" s="9" t="s">
        <v>402</v>
      </c>
      <c r="C392" s="19">
        <v>16600.689999999999</v>
      </c>
      <c r="D392" s="19">
        <v>1499.38</v>
      </c>
      <c r="E392" s="27">
        <f t="shared" si="6"/>
        <v>18100.07</v>
      </c>
    </row>
    <row r="393" spans="1:5" x14ac:dyDescent="0.3">
      <c r="A393" s="3">
        <v>390</v>
      </c>
      <c r="B393" s="9" t="s">
        <v>403</v>
      </c>
      <c r="C393" s="19">
        <v>1809437</v>
      </c>
      <c r="D393" s="19">
        <v>114646.28</v>
      </c>
      <c r="E393" s="27">
        <f t="shared" si="6"/>
        <v>1924083.28</v>
      </c>
    </row>
    <row r="394" spans="1:5" x14ac:dyDescent="0.3">
      <c r="A394" s="3">
        <v>391</v>
      </c>
      <c r="B394" s="9" t="s">
        <v>404</v>
      </c>
      <c r="C394" s="19">
        <v>53723.77</v>
      </c>
      <c r="D394" s="19">
        <v>5201.57</v>
      </c>
      <c r="E394" s="27">
        <f t="shared" si="6"/>
        <v>58925.34</v>
      </c>
    </row>
    <row r="395" spans="1:5" x14ac:dyDescent="0.3">
      <c r="A395" s="3">
        <v>392</v>
      </c>
      <c r="B395" s="9" t="s">
        <v>405</v>
      </c>
      <c r="C395" s="19">
        <v>108620.82</v>
      </c>
      <c r="D395" s="19">
        <v>22891.8</v>
      </c>
      <c r="E395" s="27">
        <f t="shared" si="6"/>
        <v>131512.62</v>
      </c>
    </row>
    <row r="396" spans="1:5" x14ac:dyDescent="0.3">
      <c r="A396" s="3">
        <v>393</v>
      </c>
      <c r="B396" s="9" t="s">
        <v>406</v>
      </c>
      <c r="C396" s="19">
        <v>74045.56</v>
      </c>
      <c r="D396" s="19">
        <v>9127.0300000000007</v>
      </c>
      <c r="E396" s="27">
        <f t="shared" si="6"/>
        <v>83172.59</v>
      </c>
    </row>
    <row r="397" spans="1:5" x14ac:dyDescent="0.3">
      <c r="A397" s="3">
        <v>394</v>
      </c>
      <c r="B397" s="9" t="s">
        <v>407</v>
      </c>
      <c r="C397" s="19">
        <v>46010.63</v>
      </c>
      <c r="D397" s="19">
        <v>0</v>
      </c>
      <c r="E397" s="27">
        <f t="shared" si="6"/>
        <v>46010.63</v>
      </c>
    </row>
    <row r="398" spans="1:5" x14ac:dyDescent="0.3">
      <c r="A398" s="3">
        <v>395</v>
      </c>
      <c r="B398" s="9" t="s">
        <v>408</v>
      </c>
      <c r="C398" s="19">
        <v>24784.75</v>
      </c>
      <c r="D398" s="19">
        <v>0</v>
      </c>
      <c r="E398" s="27">
        <f t="shared" si="6"/>
        <v>24784.75</v>
      </c>
    </row>
    <row r="399" spans="1:5" x14ac:dyDescent="0.3">
      <c r="A399" s="3">
        <v>396</v>
      </c>
      <c r="B399" s="9" t="s">
        <v>409</v>
      </c>
      <c r="C399" s="19">
        <v>52201.24</v>
      </c>
      <c r="D399" s="19">
        <v>6824.68</v>
      </c>
      <c r="E399" s="27">
        <f t="shared" si="6"/>
        <v>59025.919999999998</v>
      </c>
    </row>
    <row r="400" spans="1:5" x14ac:dyDescent="0.3">
      <c r="A400" s="3">
        <v>397</v>
      </c>
      <c r="B400" s="9" t="s">
        <v>410</v>
      </c>
      <c r="C400" s="19">
        <v>1354653.29</v>
      </c>
      <c r="D400" s="19">
        <v>115423.93</v>
      </c>
      <c r="E400" s="27">
        <f t="shared" si="6"/>
        <v>1470077.22</v>
      </c>
    </row>
    <row r="401" spans="1:5" x14ac:dyDescent="0.3">
      <c r="A401" s="3">
        <v>398</v>
      </c>
      <c r="B401" s="9" t="s">
        <v>411</v>
      </c>
      <c r="C401" s="19">
        <v>91253.21</v>
      </c>
      <c r="D401" s="19">
        <v>7712.94</v>
      </c>
      <c r="E401" s="27">
        <f t="shared" si="6"/>
        <v>98966.150000000009</v>
      </c>
    </row>
    <row r="402" spans="1:5" x14ac:dyDescent="0.3">
      <c r="A402" s="3">
        <v>399</v>
      </c>
      <c r="B402" s="9" t="s">
        <v>412</v>
      </c>
      <c r="C402" s="19">
        <v>1097638.51</v>
      </c>
      <c r="D402" s="19">
        <v>92967.48</v>
      </c>
      <c r="E402" s="27">
        <f t="shared" si="6"/>
        <v>1190605.99</v>
      </c>
    </row>
    <row r="403" spans="1:5" x14ac:dyDescent="0.3">
      <c r="A403" s="3">
        <v>400</v>
      </c>
      <c r="B403" s="9" t="s">
        <v>413</v>
      </c>
      <c r="C403" s="19">
        <v>36268.46</v>
      </c>
      <c r="D403" s="19">
        <v>3931.11</v>
      </c>
      <c r="E403" s="27">
        <f t="shared" si="6"/>
        <v>40199.57</v>
      </c>
    </row>
    <row r="404" spans="1:5" x14ac:dyDescent="0.3">
      <c r="A404" s="3">
        <v>401</v>
      </c>
      <c r="B404" s="9" t="s">
        <v>414</v>
      </c>
      <c r="C404" s="19">
        <v>1631773.33</v>
      </c>
      <c r="D404" s="19">
        <v>76111.75</v>
      </c>
      <c r="E404" s="27">
        <f t="shared" si="6"/>
        <v>1707885.08</v>
      </c>
    </row>
    <row r="405" spans="1:5" x14ac:dyDescent="0.3">
      <c r="A405" s="3">
        <v>402</v>
      </c>
      <c r="B405" s="9" t="s">
        <v>415</v>
      </c>
      <c r="C405" s="19">
        <v>16234.09</v>
      </c>
      <c r="D405" s="19">
        <v>0</v>
      </c>
      <c r="E405" s="27">
        <f t="shared" si="6"/>
        <v>16234.09</v>
      </c>
    </row>
    <row r="406" spans="1:5" x14ac:dyDescent="0.3">
      <c r="A406" s="3">
        <v>403</v>
      </c>
      <c r="B406" s="9" t="s">
        <v>416</v>
      </c>
      <c r="C406" s="19">
        <v>142007.01999999999</v>
      </c>
      <c r="D406" s="19">
        <v>10488.22</v>
      </c>
      <c r="E406" s="27">
        <f t="shared" si="6"/>
        <v>152495.24</v>
      </c>
    </row>
    <row r="407" spans="1:5" x14ac:dyDescent="0.3">
      <c r="A407" s="3">
        <v>404</v>
      </c>
      <c r="B407" s="9" t="s">
        <v>417</v>
      </c>
      <c r="C407" s="19">
        <v>29620.29</v>
      </c>
      <c r="D407" s="19">
        <v>1796.3</v>
      </c>
      <c r="E407" s="27">
        <f t="shared" si="6"/>
        <v>31416.59</v>
      </c>
    </row>
    <row r="408" spans="1:5" x14ac:dyDescent="0.3">
      <c r="A408" s="3">
        <v>405</v>
      </c>
      <c r="B408" s="9" t="s">
        <v>418</v>
      </c>
      <c r="C408" s="19">
        <v>78546.210000000006</v>
      </c>
      <c r="D408" s="19">
        <v>4577.33</v>
      </c>
      <c r="E408" s="27">
        <f t="shared" si="6"/>
        <v>83123.540000000008</v>
      </c>
    </row>
    <row r="409" spans="1:5" x14ac:dyDescent="0.3">
      <c r="A409" s="3">
        <v>406</v>
      </c>
      <c r="B409" s="9" t="s">
        <v>419</v>
      </c>
      <c r="C409" s="19">
        <v>339871.69</v>
      </c>
      <c r="D409" s="19">
        <v>0</v>
      </c>
      <c r="E409" s="27">
        <f t="shared" si="6"/>
        <v>339871.69</v>
      </c>
    </row>
    <row r="410" spans="1:5" x14ac:dyDescent="0.3">
      <c r="A410" s="3">
        <v>407</v>
      </c>
      <c r="B410" s="9" t="s">
        <v>420</v>
      </c>
      <c r="C410" s="19">
        <v>147674.95000000001</v>
      </c>
      <c r="D410" s="19">
        <v>0</v>
      </c>
      <c r="E410" s="27">
        <f t="shared" si="6"/>
        <v>147674.95000000001</v>
      </c>
    </row>
    <row r="411" spans="1:5" x14ac:dyDescent="0.3">
      <c r="A411" s="3">
        <v>408</v>
      </c>
      <c r="B411" s="9" t="s">
        <v>421</v>
      </c>
      <c r="C411" s="19">
        <v>10374.700000000001</v>
      </c>
      <c r="D411" s="19">
        <v>1439.56</v>
      </c>
      <c r="E411" s="27">
        <f t="shared" si="6"/>
        <v>11814.26</v>
      </c>
    </row>
    <row r="412" spans="1:5" x14ac:dyDescent="0.3">
      <c r="A412" s="3">
        <v>409</v>
      </c>
      <c r="B412" s="9" t="s">
        <v>422</v>
      </c>
      <c r="C412" s="19">
        <v>798730.76</v>
      </c>
      <c r="D412" s="19">
        <v>28869.22</v>
      </c>
      <c r="E412" s="27">
        <f t="shared" si="6"/>
        <v>827599.98</v>
      </c>
    </row>
    <row r="413" spans="1:5" x14ac:dyDescent="0.3">
      <c r="A413" s="3">
        <v>410</v>
      </c>
      <c r="B413" s="9" t="s">
        <v>423</v>
      </c>
      <c r="C413" s="19">
        <v>59468.86</v>
      </c>
      <c r="D413" s="19">
        <v>14315.28</v>
      </c>
      <c r="E413" s="27">
        <f t="shared" si="6"/>
        <v>73784.14</v>
      </c>
    </row>
    <row r="414" spans="1:5" x14ac:dyDescent="0.3">
      <c r="A414" s="3">
        <v>411</v>
      </c>
      <c r="B414" s="9" t="s">
        <v>424</v>
      </c>
      <c r="C414" s="19">
        <v>14366.05</v>
      </c>
      <c r="D414" s="19">
        <v>2305.14</v>
      </c>
      <c r="E414" s="27">
        <f t="shared" si="6"/>
        <v>16671.189999999999</v>
      </c>
    </row>
    <row r="415" spans="1:5" x14ac:dyDescent="0.3">
      <c r="A415" s="3">
        <v>412</v>
      </c>
      <c r="B415" s="9" t="s">
        <v>425</v>
      </c>
      <c r="C415" s="19">
        <v>60241.45</v>
      </c>
      <c r="D415" s="19">
        <v>2665.42</v>
      </c>
      <c r="E415" s="27">
        <f t="shared" si="6"/>
        <v>62906.869999999995</v>
      </c>
    </row>
    <row r="416" spans="1:5" x14ac:dyDescent="0.3">
      <c r="A416" s="3">
        <v>413</v>
      </c>
      <c r="B416" s="9" t="s">
        <v>426</v>
      </c>
      <c r="C416" s="19">
        <v>7443442.1100000003</v>
      </c>
      <c r="D416" s="19">
        <v>90274.51</v>
      </c>
      <c r="E416" s="27">
        <f t="shared" si="6"/>
        <v>7533716.6200000001</v>
      </c>
    </row>
    <row r="417" spans="1:5" x14ac:dyDescent="0.3">
      <c r="A417" s="3">
        <v>414</v>
      </c>
      <c r="B417" s="9" t="s">
        <v>427</v>
      </c>
      <c r="C417" s="19">
        <v>204742.93</v>
      </c>
      <c r="D417" s="19">
        <v>43013.66</v>
      </c>
      <c r="E417" s="27">
        <f t="shared" si="6"/>
        <v>247756.59</v>
      </c>
    </row>
    <row r="418" spans="1:5" x14ac:dyDescent="0.3">
      <c r="A418" s="3">
        <v>415</v>
      </c>
      <c r="B418" s="9" t="s">
        <v>428</v>
      </c>
      <c r="C418" s="19">
        <v>77289.59</v>
      </c>
      <c r="D418" s="19">
        <v>10215.030000000001</v>
      </c>
      <c r="E418" s="27">
        <f t="shared" si="6"/>
        <v>87504.62</v>
      </c>
    </row>
    <row r="419" spans="1:5" x14ac:dyDescent="0.3">
      <c r="A419" s="3">
        <v>416</v>
      </c>
      <c r="B419" s="9" t="s">
        <v>429</v>
      </c>
      <c r="C419" s="19">
        <v>12317.89</v>
      </c>
      <c r="D419" s="19">
        <v>449.99</v>
      </c>
      <c r="E419" s="27">
        <f t="shared" si="6"/>
        <v>12767.88</v>
      </c>
    </row>
    <row r="420" spans="1:5" x14ac:dyDescent="0.3">
      <c r="A420" s="3">
        <v>417</v>
      </c>
      <c r="B420" s="9" t="s">
        <v>430</v>
      </c>
      <c r="C420" s="19">
        <v>160088.79999999999</v>
      </c>
      <c r="D420" s="19">
        <v>11989.05</v>
      </c>
      <c r="E420" s="27">
        <f t="shared" si="6"/>
        <v>172077.84999999998</v>
      </c>
    </row>
    <row r="421" spans="1:5" x14ac:dyDescent="0.3">
      <c r="A421" s="3">
        <v>418</v>
      </c>
      <c r="B421" s="9" t="s">
        <v>431</v>
      </c>
      <c r="C421" s="19">
        <v>222004.4</v>
      </c>
      <c r="D421" s="19">
        <v>24574.28</v>
      </c>
      <c r="E421" s="27">
        <f t="shared" si="6"/>
        <v>246578.68</v>
      </c>
    </row>
    <row r="422" spans="1:5" x14ac:dyDescent="0.3">
      <c r="A422" s="3">
        <v>419</v>
      </c>
      <c r="B422" s="9" t="s">
        <v>432</v>
      </c>
      <c r="C422" s="19">
        <v>16665.14</v>
      </c>
      <c r="D422" s="19">
        <v>1025.17</v>
      </c>
      <c r="E422" s="27">
        <f t="shared" si="6"/>
        <v>17690.309999999998</v>
      </c>
    </row>
    <row r="423" spans="1:5" x14ac:dyDescent="0.3">
      <c r="A423" s="3">
        <v>420</v>
      </c>
      <c r="B423" s="9" t="s">
        <v>433</v>
      </c>
      <c r="C423" s="19">
        <v>29419.78</v>
      </c>
      <c r="D423" s="19">
        <v>0</v>
      </c>
      <c r="E423" s="27">
        <f t="shared" si="6"/>
        <v>29419.78</v>
      </c>
    </row>
    <row r="424" spans="1:5" x14ac:dyDescent="0.3">
      <c r="A424" s="3">
        <v>421</v>
      </c>
      <c r="B424" s="9" t="s">
        <v>434</v>
      </c>
      <c r="C424" s="19">
        <v>131463.57999999999</v>
      </c>
      <c r="D424" s="19">
        <v>6132.85</v>
      </c>
      <c r="E424" s="27">
        <f t="shared" si="6"/>
        <v>137596.43</v>
      </c>
    </row>
    <row r="425" spans="1:5" x14ac:dyDescent="0.3">
      <c r="A425" s="3">
        <v>422</v>
      </c>
      <c r="B425" s="9" t="s">
        <v>435</v>
      </c>
      <c r="C425" s="19">
        <v>17137.53</v>
      </c>
      <c r="D425" s="19">
        <v>1262.74</v>
      </c>
      <c r="E425" s="27">
        <f t="shared" si="6"/>
        <v>18400.27</v>
      </c>
    </row>
    <row r="426" spans="1:5" x14ac:dyDescent="0.3">
      <c r="A426" s="3">
        <v>423</v>
      </c>
      <c r="B426" s="9" t="s">
        <v>436</v>
      </c>
      <c r="C426" s="19">
        <v>6937.64</v>
      </c>
      <c r="D426" s="19">
        <v>0</v>
      </c>
      <c r="E426" s="27">
        <f t="shared" si="6"/>
        <v>6937.64</v>
      </c>
    </row>
    <row r="427" spans="1:5" x14ac:dyDescent="0.3">
      <c r="A427" s="3">
        <v>424</v>
      </c>
      <c r="B427" s="9" t="s">
        <v>437</v>
      </c>
      <c r="C427" s="19">
        <v>59053.27</v>
      </c>
      <c r="D427" s="19">
        <v>4704.3999999999996</v>
      </c>
      <c r="E427" s="27">
        <f t="shared" si="6"/>
        <v>63757.67</v>
      </c>
    </row>
    <row r="428" spans="1:5" x14ac:dyDescent="0.3">
      <c r="A428" s="3">
        <v>425</v>
      </c>
      <c r="B428" s="9" t="s">
        <v>438</v>
      </c>
      <c r="C428" s="19">
        <v>62618.15</v>
      </c>
      <c r="D428" s="19">
        <v>3889.9</v>
      </c>
      <c r="E428" s="27">
        <f t="shared" si="6"/>
        <v>66508.05</v>
      </c>
    </row>
    <row r="429" spans="1:5" x14ac:dyDescent="0.3">
      <c r="A429" s="3">
        <v>426</v>
      </c>
      <c r="B429" s="9" t="s">
        <v>439</v>
      </c>
      <c r="C429" s="19">
        <v>143704.4</v>
      </c>
      <c r="D429" s="19">
        <v>0</v>
      </c>
      <c r="E429" s="27">
        <f t="shared" si="6"/>
        <v>143704.4</v>
      </c>
    </row>
    <row r="430" spans="1:5" x14ac:dyDescent="0.3">
      <c r="A430" s="3">
        <v>427</v>
      </c>
      <c r="B430" s="9" t="s">
        <v>440</v>
      </c>
      <c r="C430" s="19">
        <v>283434.7</v>
      </c>
      <c r="D430" s="19">
        <v>0</v>
      </c>
      <c r="E430" s="27">
        <f t="shared" si="6"/>
        <v>283434.7</v>
      </c>
    </row>
    <row r="431" spans="1:5" x14ac:dyDescent="0.3">
      <c r="A431" s="3">
        <v>428</v>
      </c>
      <c r="B431" s="9" t="s">
        <v>441</v>
      </c>
      <c r="C431" s="19">
        <v>35194.339999999997</v>
      </c>
      <c r="D431" s="19">
        <v>0</v>
      </c>
      <c r="E431" s="27">
        <f t="shared" si="6"/>
        <v>35194.339999999997</v>
      </c>
    </row>
    <row r="432" spans="1:5" x14ac:dyDescent="0.3">
      <c r="A432" s="3">
        <v>429</v>
      </c>
      <c r="B432" s="9" t="s">
        <v>442</v>
      </c>
      <c r="C432" s="19">
        <v>23126.19</v>
      </c>
      <c r="D432" s="19">
        <v>0</v>
      </c>
      <c r="E432" s="27">
        <f t="shared" si="6"/>
        <v>23126.19</v>
      </c>
    </row>
    <row r="433" spans="1:5" x14ac:dyDescent="0.3">
      <c r="A433" s="3">
        <v>430</v>
      </c>
      <c r="B433" s="9" t="s">
        <v>443</v>
      </c>
      <c r="C433" s="19">
        <v>5334.15</v>
      </c>
      <c r="D433" s="19">
        <v>477.34</v>
      </c>
      <c r="E433" s="27">
        <f t="shared" si="6"/>
        <v>5811.49</v>
      </c>
    </row>
    <row r="434" spans="1:5" x14ac:dyDescent="0.3">
      <c r="A434" s="3">
        <v>431</v>
      </c>
      <c r="B434" s="9" t="s">
        <v>444</v>
      </c>
      <c r="C434" s="19">
        <v>30197.77</v>
      </c>
      <c r="D434" s="19">
        <v>4589.54</v>
      </c>
      <c r="E434" s="27">
        <f t="shared" si="6"/>
        <v>34787.31</v>
      </c>
    </row>
    <row r="435" spans="1:5" x14ac:dyDescent="0.3">
      <c r="A435" s="3">
        <v>432</v>
      </c>
      <c r="B435" s="9" t="s">
        <v>445</v>
      </c>
      <c r="C435" s="19">
        <v>21949.360000000001</v>
      </c>
      <c r="D435" s="19">
        <v>0</v>
      </c>
      <c r="E435" s="27">
        <f t="shared" si="6"/>
        <v>21949.360000000001</v>
      </c>
    </row>
    <row r="436" spans="1:5" x14ac:dyDescent="0.3">
      <c r="A436" s="3">
        <v>433</v>
      </c>
      <c r="B436" s="9" t="s">
        <v>446</v>
      </c>
      <c r="C436" s="19">
        <v>47353.18</v>
      </c>
      <c r="D436" s="19">
        <v>0</v>
      </c>
      <c r="E436" s="27">
        <f t="shared" si="6"/>
        <v>47353.18</v>
      </c>
    </row>
    <row r="437" spans="1:5" x14ac:dyDescent="0.3">
      <c r="A437" s="3">
        <v>434</v>
      </c>
      <c r="B437" s="9" t="s">
        <v>447</v>
      </c>
      <c r="C437" s="19">
        <v>62201.63</v>
      </c>
      <c r="D437" s="19">
        <v>0</v>
      </c>
      <c r="E437" s="27">
        <f t="shared" si="6"/>
        <v>62201.63</v>
      </c>
    </row>
    <row r="438" spans="1:5" x14ac:dyDescent="0.3">
      <c r="A438" s="3">
        <v>435</v>
      </c>
      <c r="B438" s="9" t="s">
        <v>448</v>
      </c>
      <c r="C438" s="19">
        <v>66547.399999999994</v>
      </c>
      <c r="D438" s="19">
        <v>0</v>
      </c>
      <c r="E438" s="27">
        <f t="shared" si="6"/>
        <v>66547.399999999994</v>
      </c>
    </row>
    <row r="439" spans="1:5" x14ac:dyDescent="0.3">
      <c r="A439" s="3">
        <v>436</v>
      </c>
      <c r="B439" s="9" t="s">
        <v>449</v>
      </c>
      <c r="C439" s="19">
        <v>14300</v>
      </c>
      <c r="D439" s="19">
        <v>0</v>
      </c>
      <c r="E439" s="27">
        <f t="shared" si="6"/>
        <v>14300</v>
      </c>
    </row>
    <row r="440" spans="1:5" x14ac:dyDescent="0.3">
      <c r="A440" s="3">
        <v>437</v>
      </c>
      <c r="B440" s="9" t="s">
        <v>450</v>
      </c>
      <c r="C440" s="19">
        <v>165393.94</v>
      </c>
      <c r="D440" s="19">
        <v>0</v>
      </c>
      <c r="E440" s="27">
        <f t="shared" si="6"/>
        <v>165393.94</v>
      </c>
    </row>
    <row r="441" spans="1:5" x14ac:dyDescent="0.3">
      <c r="A441" s="3">
        <v>438</v>
      </c>
      <c r="B441" s="9" t="s">
        <v>451</v>
      </c>
      <c r="C441" s="19">
        <v>27979.84</v>
      </c>
      <c r="D441" s="19">
        <v>0</v>
      </c>
      <c r="E441" s="27">
        <f t="shared" si="6"/>
        <v>27979.84</v>
      </c>
    </row>
    <row r="442" spans="1:5" x14ac:dyDescent="0.3">
      <c r="A442" s="3">
        <v>439</v>
      </c>
      <c r="B442" s="9" t="s">
        <v>452</v>
      </c>
      <c r="C442" s="19">
        <v>500879.64</v>
      </c>
      <c r="D442" s="19">
        <v>65857.429999999993</v>
      </c>
      <c r="E442" s="27">
        <f t="shared" si="6"/>
        <v>566737.07000000007</v>
      </c>
    </row>
    <row r="443" spans="1:5" x14ac:dyDescent="0.3">
      <c r="A443" s="3">
        <v>440</v>
      </c>
      <c r="B443" s="9" t="s">
        <v>453</v>
      </c>
      <c r="C443" s="19">
        <v>12703.45</v>
      </c>
      <c r="D443" s="19">
        <v>0</v>
      </c>
      <c r="E443" s="27">
        <f t="shared" si="6"/>
        <v>12703.45</v>
      </c>
    </row>
    <row r="444" spans="1:5" x14ac:dyDescent="0.3">
      <c r="A444" s="3">
        <v>441</v>
      </c>
      <c r="B444" s="9" t="s">
        <v>454</v>
      </c>
      <c r="C444" s="19">
        <v>194127.77</v>
      </c>
      <c r="D444" s="19">
        <v>0</v>
      </c>
      <c r="E444" s="27">
        <f t="shared" si="6"/>
        <v>194127.77</v>
      </c>
    </row>
    <row r="445" spans="1:5" x14ac:dyDescent="0.3">
      <c r="A445" s="3">
        <v>442</v>
      </c>
      <c r="B445" s="9" t="s">
        <v>455</v>
      </c>
      <c r="C445" s="19">
        <v>21136.14</v>
      </c>
      <c r="D445" s="19">
        <v>286.88</v>
      </c>
      <c r="E445" s="27">
        <f t="shared" si="6"/>
        <v>21423.02</v>
      </c>
    </row>
    <row r="446" spans="1:5" x14ac:dyDescent="0.3">
      <c r="A446" s="3">
        <v>443</v>
      </c>
      <c r="B446" s="9" t="s">
        <v>456</v>
      </c>
      <c r="C446" s="19">
        <v>22001.34</v>
      </c>
      <c r="D446" s="19">
        <v>1408.95</v>
      </c>
      <c r="E446" s="27">
        <f t="shared" si="6"/>
        <v>23410.29</v>
      </c>
    </row>
    <row r="447" spans="1:5" x14ac:dyDescent="0.3">
      <c r="A447" s="3">
        <v>444</v>
      </c>
      <c r="B447" s="9" t="s">
        <v>457</v>
      </c>
      <c r="C447" s="19">
        <v>11404.59</v>
      </c>
      <c r="D447" s="19">
        <v>1007.26</v>
      </c>
      <c r="E447" s="27">
        <f t="shared" si="6"/>
        <v>12411.85</v>
      </c>
    </row>
    <row r="448" spans="1:5" x14ac:dyDescent="0.3">
      <c r="A448" s="3">
        <v>445</v>
      </c>
      <c r="B448" s="9" t="s">
        <v>458</v>
      </c>
      <c r="C448" s="19">
        <v>28598.15</v>
      </c>
      <c r="D448" s="19">
        <v>0</v>
      </c>
      <c r="E448" s="27">
        <f t="shared" si="6"/>
        <v>28598.15</v>
      </c>
    </row>
    <row r="449" spans="1:5" x14ac:dyDescent="0.3">
      <c r="A449" s="3">
        <v>446</v>
      </c>
      <c r="B449" s="9" t="s">
        <v>459</v>
      </c>
      <c r="C449" s="19">
        <v>107132.56</v>
      </c>
      <c r="D449" s="19">
        <v>10629.45</v>
      </c>
      <c r="E449" s="27">
        <f t="shared" si="6"/>
        <v>117762.01</v>
      </c>
    </row>
    <row r="450" spans="1:5" x14ac:dyDescent="0.3">
      <c r="A450" s="3">
        <v>447</v>
      </c>
      <c r="B450" s="9" t="s">
        <v>460</v>
      </c>
      <c r="C450" s="19">
        <v>295092.27</v>
      </c>
      <c r="D450" s="19">
        <v>35809.14</v>
      </c>
      <c r="E450" s="27">
        <f t="shared" si="6"/>
        <v>330901.41000000003</v>
      </c>
    </row>
    <row r="451" spans="1:5" x14ac:dyDescent="0.3">
      <c r="A451" s="3">
        <v>448</v>
      </c>
      <c r="B451" s="9" t="s">
        <v>461</v>
      </c>
      <c r="C451" s="19">
        <v>37572.07</v>
      </c>
      <c r="D451" s="19">
        <v>0</v>
      </c>
      <c r="E451" s="27">
        <f t="shared" si="6"/>
        <v>37572.07</v>
      </c>
    </row>
    <row r="452" spans="1:5" x14ac:dyDescent="0.3">
      <c r="A452" s="3">
        <v>449</v>
      </c>
      <c r="B452" s="9" t="s">
        <v>462</v>
      </c>
      <c r="C452" s="19">
        <v>53962.43</v>
      </c>
      <c r="D452" s="19">
        <v>1245.7</v>
      </c>
      <c r="E452" s="27">
        <f t="shared" ref="E452:E515" si="7">SUM(C452:D452)</f>
        <v>55208.13</v>
      </c>
    </row>
    <row r="453" spans="1:5" x14ac:dyDescent="0.3">
      <c r="A453" s="3">
        <v>450</v>
      </c>
      <c r="B453" s="9" t="s">
        <v>463</v>
      </c>
      <c r="C453" s="19">
        <v>217065.45</v>
      </c>
      <c r="D453" s="19">
        <v>0</v>
      </c>
      <c r="E453" s="27">
        <f t="shared" si="7"/>
        <v>217065.45</v>
      </c>
    </row>
    <row r="454" spans="1:5" x14ac:dyDescent="0.3">
      <c r="A454" s="3">
        <v>451</v>
      </c>
      <c r="B454" s="9" t="s">
        <v>464</v>
      </c>
      <c r="C454" s="19">
        <v>15511.44</v>
      </c>
      <c r="D454" s="19">
        <v>0</v>
      </c>
      <c r="E454" s="27">
        <f t="shared" si="7"/>
        <v>15511.44</v>
      </c>
    </row>
    <row r="455" spans="1:5" x14ac:dyDescent="0.3">
      <c r="A455" s="3">
        <v>452</v>
      </c>
      <c r="B455" s="9" t="s">
        <v>465</v>
      </c>
      <c r="C455" s="19">
        <v>82685.61</v>
      </c>
      <c r="D455" s="19">
        <v>13869.19</v>
      </c>
      <c r="E455" s="27">
        <f t="shared" si="7"/>
        <v>96554.8</v>
      </c>
    </row>
    <row r="456" spans="1:5" x14ac:dyDescent="0.3">
      <c r="A456" s="3">
        <v>453</v>
      </c>
      <c r="B456" s="9" t="s">
        <v>466</v>
      </c>
      <c r="C456" s="19">
        <v>132755.04999999999</v>
      </c>
      <c r="D456" s="19">
        <v>0</v>
      </c>
      <c r="E456" s="27">
        <f t="shared" si="7"/>
        <v>132755.04999999999</v>
      </c>
    </row>
    <row r="457" spans="1:5" x14ac:dyDescent="0.3">
      <c r="A457" s="3">
        <v>454</v>
      </c>
      <c r="B457" s="9" t="s">
        <v>467</v>
      </c>
      <c r="C457" s="19">
        <v>54103.49</v>
      </c>
      <c r="D457" s="19">
        <v>0</v>
      </c>
      <c r="E457" s="27">
        <f t="shared" si="7"/>
        <v>54103.49</v>
      </c>
    </row>
    <row r="458" spans="1:5" x14ac:dyDescent="0.3">
      <c r="A458" s="3">
        <v>455</v>
      </c>
      <c r="B458" s="9" t="s">
        <v>468</v>
      </c>
      <c r="C458" s="19">
        <v>51756.4</v>
      </c>
      <c r="D458" s="19">
        <v>9958.5499999999993</v>
      </c>
      <c r="E458" s="27">
        <f t="shared" si="7"/>
        <v>61714.95</v>
      </c>
    </row>
    <row r="459" spans="1:5" x14ac:dyDescent="0.3">
      <c r="A459" s="3">
        <v>456</v>
      </c>
      <c r="B459" s="9" t="s">
        <v>469</v>
      </c>
      <c r="C459" s="19">
        <v>32932.67</v>
      </c>
      <c r="D459" s="19">
        <v>3979.97</v>
      </c>
      <c r="E459" s="27">
        <f t="shared" si="7"/>
        <v>36912.639999999999</v>
      </c>
    </row>
    <row r="460" spans="1:5" x14ac:dyDescent="0.3">
      <c r="A460" s="3">
        <v>457</v>
      </c>
      <c r="B460" s="9" t="s">
        <v>470</v>
      </c>
      <c r="C460" s="19">
        <v>53109.2</v>
      </c>
      <c r="D460" s="19">
        <v>0</v>
      </c>
      <c r="E460" s="27">
        <f t="shared" si="7"/>
        <v>53109.2</v>
      </c>
    </row>
    <row r="461" spans="1:5" x14ac:dyDescent="0.3">
      <c r="A461" s="3">
        <v>458</v>
      </c>
      <c r="B461" s="9" t="s">
        <v>471</v>
      </c>
      <c r="C461" s="19">
        <v>24970.9</v>
      </c>
      <c r="D461" s="19">
        <v>2206.1999999999998</v>
      </c>
      <c r="E461" s="27">
        <f t="shared" si="7"/>
        <v>27177.100000000002</v>
      </c>
    </row>
    <row r="462" spans="1:5" x14ac:dyDescent="0.3">
      <c r="A462" s="3">
        <v>459</v>
      </c>
      <c r="B462" s="9" t="s">
        <v>472</v>
      </c>
      <c r="C462" s="19">
        <v>85936.81</v>
      </c>
      <c r="D462" s="19">
        <v>8821.85</v>
      </c>
      <c r="E462" s="27">
        <f t="shared" si="7"/>
        <v>94758.66</v>
      </c>
    </row>
    <row r="463" spans="1:5" x14ac:dyDescent="0.3">
      <c r="A463" s="3">
        <v>460</v>
      </c>
      <c r="B463" s="9" t="s">
        <v>473</v>
      </c>
      <c r="C463" s="19">
        <v>79755.48</v>
      </c>
      <c r="D463" s="19">
        <v>0</v>
      </c>
      <c r="E463" s="27">
        <f t="shared" si="7"/>
        <v>79755.48</v>
      </c>
    </row>
    <row r="464" spans="1:5" x14ac:dyDescent="0.3">
      <c r="A464" s="3">
        <v>461</v>
      </c>
      <c r="B464" s="9" t="s">
        <v>474</v>
      </c>
      <c r="C464" s="19">
        <v>9257.66</v>
      </c>
      <c r="D464" s="19">
        <v>1623.69</v>
      </c>
      <c r="E464" s="27">
        <f t="shared" si="7"/>
        <v>10881.35</v>
      </c>
    </row>
    <row r="465" spans="1:5" x14ac:dyDescent="0.3">
      <c r="A465" s="3">
        <v>462</v>
      </c>
      <c r="B465" s="9" t="s">
        <v>475</v>
      </c>
      <c r="C465" s="19">
        <v>136203.84</v>
      </c>
      <c r="D465" s="19">
        <v>16528.990000000002</v>
      </c>
      <c r="E465" s="27">
        <f t="shared" si="7"/>
        <v>152732.82999999999</v>
      </c>
    </row>
    <row r="466" spans="1:5" x14ac:dyDescent="0.3">
      <c r="A466" s="3">
        <v>463</v>
      </c>
      <c r="B466" s="9" t="s">
        <v>476</v>
      </c>
      <c r="C466" s="19">
        <v>13250.07</v>
      </c>
      <c r="D466" s="19">
        <v>1640.06</v>
      </c>
      <c r="E466" s="27">
        <f t="shared" si="7"/>
        <v>14890.13</v>
      </c>
    </row>
    <row r="467" spans="1:5" x14ac:dyDescent="0.3">
      <c r="A467" s="3">
        <v>464</v>
      </c>
      <c r="B467" s="9" t="s">
        <v>477</v>
      </c>
      <c r="C467" s="19">
        <v>22350.53</v>
      </c>
      <c r="D467" s="19">
        <v>826.35</v>
      </c>
      <c r="E467" s="27">
        <f t="shared" si="7"/>
        <v>23176.879999999997</v>
      </c>
    </row>
    <row r="468" spans="1:5" x14ac:dyDescent="0.3">
      <c r="A468" s="3">
        <v>465</v>
      </c>
      <c r="B468" s="9" t="s">
        <v>478</v>
      </c>
      <c r="C468" s="19">
        <v>25161.19</v>
      </c>
      <c r="D468" s="19">
        <v>0</v>
      </c>
      <c r="E468" s="27">
        <f t="shared" si="7"/>
        <v>25161.19</v>
      </c>
    </row>
    <row r="469" spans="1:5" x14ac:dyDescent="0.3">
      <c r="A469" s="3">
        <v>466</v>
      </c>
      <c r="B469" s="9" t="s">
        <v>479</v>
      </c>
      <c r="C469" s="19">
        <v>255186.32</v>
      </c>
      <c r="D469" s="19">
        <v>0</v>
      </c>
      <c r="E469" s="27">
        <f t="shared" si="7"/>
        <v>255186.32</v>
      </c>
    </row>
    <row r="470" spans="1:5" x14ac:dyDescent="0.3">
      <c r="A470" s="3">
        <v>467</v>
      </c>
      <c r="B470" s="9" t="s">
        <v>480</v>
      </c>
      <c r="C470" s="19">
        <v>325238.27</v>
      </c>
      <c r="D470" s="19">
        <v>20414.96</v>
      </c>
      <c r="E470" s="27">
        <f t="shared" si="7"/>
        <v>345653.23000000004</v>
      </c>
    </row>
    <row r="471" spans="1:5" x14ac:dyDescent="0.3">
      <c r="A471" s="3">
        <v>468</v>
      </c>
      <c r="B471" s="9" t="s">
        <v>481</v>
      </c>
      <c r="C471" s="19">
        <v>216018.38</v>
      </c>
      <c r="D471" s="19">
        <v>0</v>
      </c>
      <c r="E471" s="27">
        <f t="shared" si="7"/>
        <v>216018.38</v>
      </c>
    </row>
    <row r="472" spans="1:5" x14ac:dyDescent="0.3">
      <c r="A472" s="3">
        <v>469</v>
      </c>
      <c r="B472" s="9" t="s">
        <v>482</v>
      </c>
      <c r="C472" s="19">
        <v>703222.88</v>
      </c>
      <c r="D472" s="19">
        <v>93839.66</v>
      </c>
      <c r="E472" s="27">
        <f t="shared" si="7"/>
        <v>797062.54</v>
      </c>
    </row>
    <row r="473" spans="1:5" x14ac:dyDescent="0.3">
      <c r="A473" s="3">
        <v>470</v>
      </c>
      <c r="B473" s="9" t="s">
        <v>483</v>
      </c>
      <c r="C473" s="19">
        <v>71759.5</v>
      </c>
      <c r="D473" s="19">
        <v>0</v>
      </c>
      <c r="E473" s="27">
        <f t="shared" si="7"/>
        <v>71759.5</v>
      </c>
    </row>
    <row r="474" spans="1:5" x14ac:dyDescent="0.3">
      <c r="A474" s="3">
        <v>471</v>
      </c>
      <c r="B474" s="9" t="s">
        <v>484</v>
      </c>
      <c r="C474" s="19">
        <v>30672.13</v>
      </c>
      <c r="D474" s="19">
        <v>487.92</v>
      </c>
      <c r="E474" s="27">
        <f t="shared" si="7"/>
        <v>31160.05</v>
      </c>
    </row>
    <row r="475" spans="1:5" x14ac:dyDescent="0.3">
      <c r="A475" s="3">
        <v>472</v>
      </c>
      <c r="B475" s="9" t="s">
        <v>485</v>
      </c>
      <c r="C475" s="19">
        <v>65769.05</v>
      </c>
      <c r="D475" s="19">
        <v>1594.87</v>
      </c>
      <c r="E475" s="27">
        <f t="shared" si="7"/>
        <v>67363.92</v>
      </c>
    </row>
    <row r="476" spans="1:5" x14ac:dyDescent="0.3">
      <c r="A476" s="3">
        <v>473</v>
      </c>
      <c r="B476" s="9" t="s">
        <v>486</v>
      </c>
      <c r="C476" s="19">
        <v>21428.75</v>
      </c>
      <c r="D476" s="19">
        <v>1713.78</v>
      </c>
      <c r="E476" s="27">
        <f t="shared" si="7"/>
        <v>23142.53</v>
      </c>
    </row>
    <row r="477" spans="1:5" x14ac:dyDescent="0.3">
      <c r="A477" s="3">
        <v>474</v>
      </c>
      <c r="B477" s="9" t="s">
        <v>487</v>
      </c>
      <c r="C477" s="19">
        <v>54152.84</v>
      </c>
      <c r="D477" s="19">
        <v>7203.71</v>
      </c>
      <c r="E477" s="27">
        <f t="shared" si="7"/>
        <v>61356.549999999996</v>
      </c>
    </row>
    <row r="478" spans="1:5" x14ac:dyDescent="0.3">
      <c r="A478" s="3">
        <v>475</v>
      </c>
      <c r="B478" s="9" t="s">
        <v>488</v>
      </c>
      <c r="C478" s="19">
        <v>211471.95</v>
      </c>
      <c r="D478" s="19">
        <v>14934.49</v>
      </c>
      <c r="E478" s="27">
        <f t="shared" si="7"/>
        <v>226406.44</v>
      </c>
    </row>
    <row r="479" spans="1:5" x14ac:dyDescent="0.3">
      <c r="A479" s="3">
        <v>476</v>
      </c>
      <c r="B479" s="9" t="s">
        <v>489</v>
      </c>
      <c r="C479" s="19">
        <v>10750.43</v>
      </c>
      <c r="D479" s="19">
        <v>982.92</v>
      </c>
      <c r="E479" s="27">
        <f t="shared" si="7"/>
        <v>11733.35</v>
      </c>
    </row>
    <row r="480" spans="1:5" x14ac:dyDescent="0.3">
      <c r="A480" s="3">
        <v>477</v>
      </c>
      <c r="B480" s="9" t="s">
        <v>490</v>
      </c>
      <c r="C480" s="19">
        <v>23400.1</v>
      </c>
      <c r="D480" s="19">
        <v>0</v>
      </c>
      <c r="E480" s="27">
        <f t="shared" si="7"/>
        <v>23400.1</v>
      </c>
    </row>
    <row r="481" spans="1:5" x14ac:dyDescent="0.3">
      <c r="A481" s="3">
        <v>478</v>
      </c>
      <c r="B481" s="9" t="s">
        <v>491</v>
      </c>
      <c r="C481" s="19">
        <v>25077.79</v>
      </c>
      <c r="D481" s="19">
        <v>0</v>
      </c>
      <c r="E481" s="27">
        <f t="shared" si="7"/>
        <v>25077.79</v>
      </c>
    </row>
    <row r="482" spans="1:5" x14ac:dyDescent="0.3">
      <c r="A482" s="3">
        <v>479</v>
      </c>
      <c r="B482" s="9" t="s">
        <v>492</v>
      </c>
      <c r="C482" s="19">
        <v>3458.37</v>
      </c>
      <c r="D482" s="19">
        <v>257.52</v>
      </c>
      <c r="E482" s="27">
        <f t="shared" si="7"/>
        <v>3715.89</v>
      </c>
    </row>
    <row r="483" spans="1:5" x14ac:dyDescent="0.3">
      <c r="A483" s="3">
        <v>480</v>
      </c>
      <c r="B483" s="9" t="s">
        <v>493</v>
      </c>
      <c r="C483" s="19">
        <v>23787.26</v>
      </c>
      <c r="D483" s="19">
        <v>2419.85</v>
      </c>
      <c r="E483" s="27">
        <f t="shared" si="7"/>
        <v>26207.109999999997</v>
      </c>
    </row>
    <row r="484" spans="1:5" x14ac:dyDescent="0.3">
      <c r="A484" s="3">
        <v>481</v>
      </c>
      <c r="B484" s="9" t="s">
        <v>494</v>
      </c>
      <c r="C484" s="19">
        <v>46867.040000000001</v>
      </c>
      <c r="D484" s="19">
        <v>0</v>
      </c>
      <c r="E484" s="27">
        <f t="shared" si="7"/>
        <v>46867.040000000001</v>
      </c>
    </row>
    <row r="485" spans="1:5" x14ac:dyDescent="0.3">
      <c r="A485" s="3">
        <v>482</v>
      </c>
      <c r="B485" s="9" t="s">
        <v>495</v>
      </c>
      <c r="C485" s="19">
        <v>1507756.73</v>
      </c>
      <c r="D485" s="19">
        <v>129065.33</v>
      </c>
      <c r="E485" s="27">
        <f t="shared" si="7"/>
        <v>1636822.06</v>
      </c>
    </row>
    <row r="486" spans="1:5" x14ac:dyDescent="0.3">
      <c r="A486" s="3">
        <v>483</v>
      </c>
      <c r="B486" s="9" t="s">
        <v>496</v>
      </c>
      <c r="C486" s="19">
        <v>165627.28</v>
      </c>
      <c r="D486" s="19">
        <v>0</v>
      </c>
      <c r="E486" s="27">
        <f t="shared" si="7"/>
        <v>165627.28</v>
      </c>
    </row>
    <row r="487" spans="1:5" x14ac:dyDescent="0.3">
      <c r="A487" s="3">
        <v>484</v>
      </c>
      <c r="B487" s="9" t="s">
        <v>497</v>
      </c>
      <c r="C487" s="19">
        <v>100695.62</v>
      </c>
      <c r="D487" s="19">
        <v>11663.7</v>
      </c>
      <c r="E487" s="27">
        <f t="shared" si="7"/>
        <v>112359.31999999999</v>
      </c>
    </row>
    <row r="488" spans="1:5" x14ac:dyDescent="0.3">
      <c r="A488" s="3">
        <v>485</v>
      </c>
      <c r="B488" s="9" t="s">
        <v>498</v>
      </c>
      <c r="C488" s="19">
        <v>49117.41</v>
      </c>
      <c r="D488" s="19">
        <v>6562.91</v>
      </c>
      <c r="E488" s="27">
        <f t="shared" si="7"/>
        <v>55680.320000000007</v>
      </c>
    </row>
    <row r="489" spans="1:5" x14ac:dyDescent="0.3">
      <c r="A489" s="3">
        <v>486</v>
      </c>
      <c r="B489" s="9" t="s">
        <v>499</v>
      </c>
      <c r="C489" s="19">
        <v>36807.879999999997</v>
      </c>
      <c r="D489" s="19">
        <v>0</v>
      </c>
      <c r="E489" s="27">
        <f t="shared" si="7"/>
        <v>36807.879999999997</v>
      </c>
    </row>
    <row r="490" spans="1:5" x14ac:dyDescent="0.3">
      <c r="A490" s="3">
        <v>487</v>
      </c>
      <c r="B490" s="9" t="s">
        <v>500</v>
      </c>
      <c r="C490" s="19">
        <v>62353.16</v>
      </c>
      <c r="D490" s="19">
        <v>5888.2</v>
      </c>
      <c r="E490" s="27">
        <f t="shared" si="7"/>
        <v>68241.36</v>
      </c>
    </row>
    <row r="491" spans="1:5" x14ac:dyDescent="0.3">
      <c r="A491" s="3">
        <v>488</v>
      </c>
      <c r="B491" s="9" t="s">
        <v>501</v>
      </c>
      <c r="C491" s="19">
        <v>8531.06</v>
      </c>
      <c r="D491" s="19">
        <v>298.22000000000003</v>
      </c>
      <c r="E491" s="27">
        <f t="shared" si="7"/>
        <v>8829.2799999999988</v>
      </c>
    </row>
    <row r="492" spans="1:5" x14ac:dyDescent="0.3">
      <c r="A492" s="3">
        <v>489</v>
      </c>
      <c r="B492" s="9" t="s">
        <v>502</v>
      </c>
      <c r="C492" s="19">
        <v>74714.37</v>
      </c>
      <c r="D492" s="19">
        <v>0</v>
      </c>
      <c r="E492" s="27">
        <f t="shared" si="7"/>
        <v>74714.37</v>
      </c>
    </row>
    <row r="493" spans="1:5" x14ac:dyDescent="0.3">
      <c r="A493" s="3">
        <v>490</v>
      </c>
      <c r="B493" s="9" t="s">
        <v>503</v>
      </c>
      <c r="C493" s="19">
        <v>46590.96</v>
      </c>
      <c r="D493" s="19">
        <v>0</v>
      </c>
      <c r="E493" s="27">
        <f t="shared" si="7"/>
        <v>46590.96</v>
      </c>
    </row>
    <row r="494" spans="1:5" x14ac:dyDescent="0.3">
      <c r="A494" s="3">
        <v>491</v>
      </c>
      <c r="B494" s="9" t="s">
        <v>504</v>
      </c>
      <c r="C494" s="19">
        <v>81742.429999999993</v>
      </c>
      <c r="D494" s="19">
        <v>0</v>
      </c>
      <c r="E494" s="27">
        <f t="shared" si="7"/>
        <v>81742.429999999993</v>
      </c>
    </row>
    <row r="495" spans="1:5" x14ac:dyDescent="0.3">
      <c r="A495" s="3">
        <v>492</v>
      </c>
      <c r="B495" s="9" t="s">
        <v>505</v>
      </c>
      <c r="C495" s="19">
        <v>54648.53</v>
      </c>
      <c r="D495" s="19">
        <v>5357.3</v>
      </c>
      <c r="E495" s="27">
        <f t="shared" si="7"/>
        <v>60005.83</v>
      </c>
    </row>
    <row r="496" spans="1:5" x14ac:dyDescent="0.3">
      <c r="A496" s="3">
        <v>493</v>
      </c>
      <c r="B496" s="9" t="s">
        <v>506</v>
      </c>
      <c r="C496" s="19">
        <v>11733.36</v>
      </c>
      <c r="D496" s="19">
        <v>824.84</v>
      </c>
      <c r="E496" s="27">
        <f t="shared" si="7"/>
        <v>12558.2</v>
      </c>
    </row>
    <row r="497" spans="1:5" x14ac:dyDescent="0.3">
      <c r="A497" s="3">
        <v>494</v>
      </c>
      <c r="B497" s="9" t="s">
        <v>507</v>
      </c>
      <c r="C497" s="19">
        <v>96338.36</v>
      </c>
      <c r="D497" s="19">
        <v>0</v>
      </c>
      <c r="E497" s="27">
        <f t="shared" si="7"/>
        <v>96338.36</v>
      </c>
    </row>
    <row r="498" spans="1:5" x14ac:dyDescent="0.3">
      <c r="A498" s="3">
        <v>495</v>
      </c>
      <c r="B498" s="9" t="s">
        <v>508</v>
      </c>
      <c r="C498" s="19">
        <v>47517.8</v>
      </c>
      <c r="D498" s="19">
        <v>0</v>
      </c>
      <c r="E498" s="27">
        <f t="shared" si="7"/>
        <v>47517.8</v>
      </c>
    </row>
    <row r="499" spans="1:5" x14ac:dyDescent="0.3">
      <c r="A499" s="3">
        <v>496</v>
      </c>
      <c r="B499" s="9" t="s">
        <v>509</v>
      </c>
      <c r="C499" s="19">
        <v>29194.16</v>
      </c>
      <c r="D499" s="19">
        <v>0</v>
      </c>
      <c r="E499" s="27">
        <f t="shared" si="7"/>
        <v>29194.16</v>
      </c>
    </row>
    <row r="500" spans="1:5" x14ac:dyDescent="0.3">
      <c r="A500" s="3">
        <v>497</v>
      </c>
      <c r="B500" s="9" t="s">
        <v>510</v>
      </c>
      <c r="C500" s="19">
        <v>65620.78</v>
      </c>
      <c r="D500" s="19">
        <v>0</v>
      </c>
      <c r="E500" s="27">
        <f t="shared" si="7"/>
        <v>65620.78</v>
      </c>
    </row>
    <row r="501" spans="1:5" x14ac:dyDescent="0.3">
      <c r="A501" s="3">
        <v>498</v>
      </c>
      <c r="B501" s="9" t="s">
        <v>511</v>
      </c>
      <c r="C501" s="19">
        <v>118707.64</v>
      </c>
      <c r="D501" s="19">
        <v>15900.51</v>
      </c>
      <c r="E501" s="27">
        <f t="shared" si="7"/>
        <v>134608.15</v>
      </c>
    </row>
    <row r="502" spans="1:5" x14ac:dyDescent="0.3">
      <c r="A502" s="3">
        <v>499</v>
      </c>
      <c r="B502" s="9" t="s">
        <v>512</v>
      </c>
      <c r="C502" s="19">
        <v>94078.01</v>
      </c>
      <c r="D502" s="19">
        <v>5429.17</v>
      </c>
      <c r="E502" s="27">
        <f t="shared" si="7"/>
        <v>99507.18</v>
      </c>
    </row>
    <row r="503" spans="1:5" x14ac:dyDescent="0.3">
      <c r="A503" s="3">
        <v>500</v>
      </c>
      <c r="B503" s="9" t="s">
        <v>513</v>
      </c>
      <c r="C503" s="19">
        <v>151496.07999999999</v>
      </c>
      <c r="D503" s="19">
        <v>12641.18</v>
      </c>
      <c r="E503" s="27">
        <f t="shared" si="7"/>
        <v>164137.25999999998</v>
      </c>
    </row>
    <row r="504" spans="1:5" x14ac:dyDescent="0.3">
      <c r="A504" s="3">
        <v>501</v>
      </c>
      <c r="B504" s="9" t="s">
        <v>514</v>
      </c>
      <c r="C504" s="19">
        <v>18286.18</v>
      </c>
      <c r="D504" s="19">
        <v>809.13</v>
      </c>
      <c r="E504" s="27">
        <f t="shared" si="7"/>
        <v>19095.310000000001</v>
      </c>
    </row>
    <row r="505" spans="1:5" x14ac:dyDescent="0.3">
      <c r="A505" s="3">
        <v>502</v>
      </c>
      <c r="B505" s="9" t="s">
        <v>515</v>
      </c>
      <c r="C505" s="19">
        <v>83838.509999999995</v>
      </c>
      <c r="D505" s="19">
        <v>0</v>
      </c>
      <c r="E505" s="27">
        <f t="shared" si="7"/>
        <v>83838.509999999995</v>
      </c>
    </row>
    <row r="506" spans="1:5" x14ac:dyDescent="0.3">
      <c r="A506" s="3">
        <v>503</v>
      </c>
      <c r="B506" s="9" t="s">
        <v>516</v>
      </c>
      <c r="C506" s="19">
        <v>10820.25</v>
      </c>
      <c r="D506" s="19">
        <v>999.92</v>
      </c>
      <c r="E506" s="27">
        <f t="shared" si="7"/>
        <v>11820.17</v>
      </c>
    </row>
    <row r="507" spans="1:5" x14ac:dyDescent="0.3">
      <c r="A507" s="3">
        <v>504</v>
      </c>
      <c r="B507" s="9" t="s">
        <v>517</v>
      </c>
      <c r="C507" s="19">
        <v>70368.350000000006</v>
      </c>
      <c r="D507" s="19">
        <v>3330.91</v>
      </c>
      <c r="E507" s="27">
        <f t="shared" si="7"/>
        <v>73699.260000000009</v>
      </c>
    </row>
    <row r="508" spans="1:5" x14ac:dyDescent="0.3">
      <c r="A508" s="3">
        <v>505</v>
      </c>
      <c r="B508" s="9" t="s">
        <v>518</v>
      </c>
      <c r="C508" s="19">
        <v>376319.41</v>
      </c>
      <c r="D508" s="19">
        <v>18952.599999999999</v>
      </c>
      <c r="E508" s="27">
        <f t="shared" si="7"/>
        <v>395272.00999999995</v>
      </c>
    </row>
    <row r="509" spans="1:5" x14ac:dyDescent="0.3">
      <c r="A509" s="3">
        <v>506</v>
      </c>
      <c r="B509" s="9" t="s">
        <v>519</v>
      </c>
      <c r="C509" s="19">
        <v>13468.21</v>
      </c>
      <c r="D509" s="19">
        <v>1031.97</v>
      </c>
      <c r="E509" s="27">
        <f t="shared" si="7"/>
        <v>14500.179999999998</v>
      </c>
    </row>
    <row r="510" spans="1:5" x14ac:dyDescent="0.3">
      <c r="A510" s="3">
        <v>507</v>
      </c>
      <c r="B510" s="9" t="s">
        <v>520</v>
      </c>
      <c r="C510" s="19">
        <v>49503.7</v>
      </c>
      <c r="D510" s="19">
        <v>0</v>
      </c>
      <c r="E510" s="27">
        <f t="shared" si="7"/>
        <v>49503.7</v>
      </c>
    </row>
    <row r="511" spans="1:5" x14ac:dyDescent="0.3">
      <c r="A511" s="3">
        <v>508</v>
      </c>
      <c r="B511" s="9" t="s">
        <v>521</v>
      </c>
      <c r="C511" s="19">
        <v>42145.72</v>
      </c>
      <c r="D511" s="19">
        <v>5174.6899999999996</v>
      </c>
      <c r="E511" s="27">
        <f t="shared" si="7"/>
        <v>47320.41</v>
      </c>
    </row>
    <row r="512" spans="1:5" x14ac:dyDescent="0.3">
      <c r="A512" s="3">
        <v>509</v>
      </c>
      <c r="B512" s="9" t="s">
        <v>522</v>
      </c>
      <c r="C512" s="19">
        <v>179214.31</v>
      </c>
      <c r="D512" s="19">
        <v>0</v>
      </c>
      <c r="E512" s="27">
        <f t="shared" si="7"/>
        <v>179214.31</v>
      </c>
    </row>
    <row r="513" spans="1:5" x14ac:dyDescent="0.3">
      <c r="A513" s="3">
        <v>510</v>
      </c>
      <c r="B513" s="9" t="s">
        <v>523</v>
      </c>
      <c r="C513" s="19">
        <v>11566.51</v>
      </c>
      <c r="D513" s="19">
        <v>0</v>
      </c>
      <c r="E513" s="27">
        <f t="shared" si="7"/>
        <v>11566.51</v>
      </c>
    </row>
    <row r="514" spans="1:5" x14ac:dyDescent="0.3">
      <c r="A514" s="3">
        <v>511</v>
      </c>
      <c r="B514" s="9" t="s">
        <v>524</v>
      </c>
      <c r="C514" s="19">
        <v>56058</v>
      </c>
      <c r="D514" s="19">
        <v>4597.3500000000004</v>
      </c>
      <c r="E514" s="27">
        <f t="shared" si="7"/>
        <v>60655.35</v>
      </c>
    </row>
    <row r="515" spans="1:5" x14ac:dyDescent="0.3">
      <c r="A515" s="3">
        <v>512</v>
      </c>
      <c r="B515" s="9" t="s">
        <v>525</v>
      </c>
      <c r="C515" s="19">
        <v>17182.23</v>
      </c>
      <c r="D515" s="19">
        <v>0</v>
      </c>
      <c r="E515" s="27">
        <f t="shared" si="7"/>
        <v>17182.23</v>
      </c>
    </row>
    <row r="516" spans="1:5" x14ac:dyDescent="0.3">
      <c r="A516" s="3">
        <v>513</v>
      </c>
      <c r="B516" s="9" t="s">
        <v>526</v>
      </c>
      <c r="C516" s="19">
        <v>161393.99</v>
      </c>
      <c r="D516" s="19">
        <v>0</v>
      </c>
      <c r="E516" s="27">
        <f t="shared" ref="E516:E573" si="8">SUM(C516:D516)</f>
        <v>161393.99</v>
      </c>
    </row>
    <row r="517" spans="1:5" x14ac:dyDescent="0.3">
      <c r="A517" s="3">
        <v>514</v>
      </c>
      <c r="B517" s="9" t="s">
        <v>527</v>
      </c>
      <c r="C517" s="19">
        <v>16092.89</v>
      </c>
      <c r="D517" s="19">
        <v>1970.55</v>
      </c>
      <c r="E517" s="27">
        <f t="shared" si="8"/>
        <v>18063.439999999999</v>
      </c>
    </row>
    <row r="518" spans="1:5" x14ac:dyDescent="0.3">
      <c r="A518" s="3">
        <v>515</v>
      </c>
      <c r="B518" s="9" t="s">
        <v>528</v>
      </c>
      <c r="C518" s="19">
        <v>2210219.38</v>
      </c>
      <c r="D518" s="19">
        <v>143067.24</v>
      </c>
      <c r="E518" s="27">
        <f t="shared" si="8"/>
        <v>2353286.62</v>
      </c>
    </row>
    <row r="519" spans="1:5" x14ac:dyDescent="0.3">
      <c r="A519" s="3">
        <v>516</v>
      </c>
      <c r="B519" s="9" t="s">
        <v>529</v>
      </c>
      <c r="C519" s="19">
        <v>84769.09</v>
      </c>
      <c r="D519" s="19">
        <v>22029.95</v>
      </c>
      <c r="E519" s="27">
        <f t="shared" si="8"/>
        <v>106799.03999999999</v>
      </c>
    </row>
    <row r="520" spans="1:5" x14ac:dyDescent="0.3">
      <c r="A520" s="3">
        <v>517</v>
      </c>
      <c r="B520" s="9" t="s">
        <v>530</v>
      </c>
      <c r="C520" s="19">
        <v>92752.22</v>
      </c>
      <c r="D520" s="19">
        <v>0</v>
      </c>
      <c r="E520" s="27">
        <f t="shared" si="8"/>
        <v>92752.22</v>
      </c>
    </row>
    <row r="521" spans="1:5" x14ac:dyDescent="0.3">
      <c r="A521" s="3">
        <v>518</v>
      </c>
      <c r="B521" s="9" t="s">
        <v>531</v>
      </c>
      <c r="C521" s="19">
        <v>8332.51</v>
      </c>
      <c r="D521" s="19">
        <v>460.59</v>
      </c>
      <c r="E521" s="27">
        <f t="shared" si="8"/>
        <v>8793.1</v>
      </c>
    </row>
    <row r="522" spans="1:5" x14ac:dyDescent="0.3">
      <c r="A522" s="3">
        <v>519</v>
      </c>
      <c r="B522" s="9" t="s">
        <v>532</v>
      </c>
      <c r="C522" s="19">
        <v>66522.02</v>
      </c>
      <c r="D522" s="19">
        <v>6487.69</v>
      </c>
      <c r="E522" s="27">
        <f t="shared" si="8"/>
        <v>73009.710000000006</v>
      </c>
    </row>
    <row r="523" spans="1:5" x14ac:dyDescent="0.3">
      <c r="A523" s="3">
        <v>520</v>
      </c>
      <c r="B523" s="9" t="s">
        <v>533</v>
      </c>
      <c r="C523" s="19">
        <v>146518.81</v>
      </c>
      <c r="D523" s="19">
        <v>25904.35</v>
      </c>
      <c r="E523" s="27">
        <f t="shared" si="8"/>
        <v>172423.16</v>
      </c>
    </row>
    <row r="524" spans="1:5" x14ac:dyDescent="0.3">
      <c r="A524" s="3">
        <v>521</v>
      </c>
      <c r="B524" s="9" t="s">
        <v>534</v>
      </c>
      <c r="C524" s="19">
        <v>5003.09</v>
      </c>
      <c r="D524" s="19">
        <v>402.38</v>
      </c>
      <c r="E524" s="27">
        <f t="shared" si="8"/>
        <v>5405.47</v>
      </c>
    </row>
    <row r="525" spans="1:5" x14ac:dyDescent="0.3">
      <c r="A525" s="3">
        <v>522</v>
      </c>
      <c r="B525" s="9" t="s">
        <v>535</v>
      </c>
      <c r="C525" s="19">
        <v>18837.8</v>
      </c>
      <c r="D525" s="19">
        <v>0</v>
      </c>
      <c r="E525" s="27">
        <f t="shared" si="8"/>
        <v>18837.8</v>
      </c>
    </row>
    <row r="526" spans="1:5" x14ac:dyDescent="0.3">
      <c r="A526" s="3">
        <v>523</v>
      </c>
      <c r="B526" s="9" t="s">
        <v>536</v>
      </c>
      <c r="C526" s="19">
        <v>72077.52</v>
      </c>
      <c r="D526" s="19">
        <v>3108.87</v>
      </c>
      <c r="E526" s="27">
        <f t="shared" si="8"/>
        <v>75186.39</v>
      </c>
    </row>
    <row r="527" spans="1:5" x14ac:dyDescent="0.3">
      <c r="A527" s="3">
        <v>524</v>
      </c>
      <c r="B527" s="9" t="s">
        <v>537</v>
      </c>
      <c r="C527" s="19">
        <v>6389.7</v>
      </c>
      <c r="D527" s="19">
        <v>463.42</v>
      </c>
      <c r="E527" s="27">
        <f t="shared" si="8"/>
        <v>6853.12</v>
      </c>
    </row>
    <row r="528" spans="1:5" x14ac:dyDescent="0.3">
      <c r="A528" s="3">
        <v>525</v>
      </c>
      <c r="B528" s="9" t="s">
        <v>538</v>
      </c>
      <c r="C528" s="19">
        <v>328785.53000000003</v>
      </c>
      <c r="D528" s="19">
        <v>46322.73</v>
      </c>
      <c r="E528" s="27">
        <f t="shared" si="8"/>
        <v>375108.26</v>
      </c>
    </row>
    <row r="529" spans="1:5" x14ac:dyDescent="0.3">
      <c r="A529" s="3">
        <v>526</v>
      </c>
      <c r="B529" s="9" t="s">
        <v>539</v>
      </c>
      <c r="C529" s="19">
        <v>280324.32</v>
      </c>
      <c r="D529" s="19">
        <v>18407.599999999999</v>
      </c>
      <c r="E529" s="27">
        <f t="shared" si="8"/>
        <v>298731.92</v>
      </c>
    </row>
    <row r="530" spans="1:5" x14ac:dyDescent="0.3">
      <c r="A530" s="3">
        <v>527</v>
      </c>
      <c r="B530" s="9" t="s">
        <v>540</v>
      </c>
      <c r="C530" s="19">
        <v>44825.93</v>
      </c>
      <c r="D530" s="19">
        <v>0</v>
      </c>
      <c r="E530" s="27">
        <f t="shared" si="8"/>
        <v>44825.93</v>
      </c>
    </row>
    <row r="531" spans="1:5" x14ac:dyDescent="0.3">
      <c r="A531" s="3">
        <v>528</v>
      </c>
      <c r="B531" s="9" t="s">
        <v>541</v>
      </c>
      <c r="C531" s="19">
        <v>22217.97</v>
      </c>
      <c r="D531" s="19">
        <v>1493.38</v>
      </c>
      <c r="E531" s="27">
        <f t="shared" si="8"/>
        <v>23711.350000000002</v>
      </c>
    </row>
    <row r="532" spans="1:5" x14ac:dyDescent="0.3">
      <c r="A532" s="3">
        <v>529</v>
      </c>
      <c r="B532" s="9" t="s">
        <v>542</v>
      </c>
      <c r="C532" s="19">
        <v>22455.43</v>
      </c>
      <c r="D532" s="19">
        <v>0</v>
      </c>
      <c r="E532" s="27">
        <f t="shared" si="8"/>
        <v>22455.43</v>
      </c>
    </row>
    <row r="533" spans="1:5" x14ac:dyDescent="0.3">
      <c r="A533" s="3">
        <v>530</v>
      </c>
      <c r="B533" s="9" t="s">
        <v>543</v>
      </c>
      <c r="C533" s="19">
        <v>84445</v>
      </c>
      <c r="D533" s="19">
        <v>5860.65</v>
      </c>
      <c r="E533" s="27">
        <f t="shared" si="8"/>
        <v>90305.65</v>
      </c>
    </row>
    <row r="534" spans="1:5" x14ac:dyDescent="0.3">
      <c r="A534" s="3">
        <v>531</v>
      </c>
      <c r="B534" s="9" t="s">
        <v>544</v>
      </c>
      <c r="C534" s="19">
        <v>39845.18</v>
      </c>
      <c r="D534" s="19">
        <v>0</v>
      </c>
      <c r="E534" s="27">
        <f t="shared" si="8"/>
        <v>39845.18</v>
      </c>
    </row>
    <row r="535" spans="1:5" x14ac:dyDescent="0.3">
      <c r="A535" s="3">
        <v>532</v>
      </c>
      <c r="B535" s="9" t="s">
        <v>545</v>
      </c>
      <c r="C535" s="19">
        <v>62713.87</v>
      </c>
      <c r="D535" s="19">
        <v>0</v>
      </c>
      <c r="E535" s="27">
        <f t="shared" si="8"/>
        <v>62713.87</v>
      </c>
    </row>
    <row r="536" spans="1:5" x14ac:dyDescent="0.3">
      <c r="A536" s="3">
        <v>533</v>
      </c>
      <c r="B536" s="9" t="s">
        <v>546</v>
      </c>
      <c r="C536" s="19">
        <v>60296.89</v>
      </c>
      <c r="D536" s="19">
        <v>7987.8</v>
      </c>
      <c r="E536" s="27">
        <f t="shared" si="8"/>
        <v>68284.69</v>
      </c>
    </row>
    <row r="537" spans="1:5" x14ac:dyDescent="0.3">
      <c r="A537" s="3">
        <v>534</v>
      </c>
      <c r="B537" s="9" t="s">
        <v>547</v>
      </c>
      <c r="C537" s="19">
        <v>69770.06</v>
      </c>
      <c r="D537" s="19">
        <v>14708.97</v>
      </c>
      <c r="E537" s="27">
        <f t="shared" si="8"/>
        <v>84479.03</v>
      </c>
    </row>
    <row r="538" spans="1:5" x14ac:dyDescent="0.3">
      <c r="A538" s="3">
        <v>535</v>
      </c>
      <c r="B538" s="9" t="s">
        <v>548</v>
      </c>
      <c r="C538" s="19">
        <v>68421.570000000007</v>
      </c>
      <c r="D538" s="19">
        <v>0</v>
      </c>
      <c r="E538" s="27">
        <f t="shared" si="8"/>
        <v>68421.570000000007</v>
      </c>
    </row>
    <row r="539" spans="1:5" x14ac:dyDescent="0.3">
      <c r="A539" s="3">
        <v>536</v>
      </c>
      <c r="B539" s="9" t="s">
        <v>549</v>
      </c>
      <c r="C539" s="19">
        <v>16586.3</v>
      </c>
      <c r="D539" s="19">
        <v>860.75</v>
      </c>
      <c r="E539" s="27">
        <f t="shared" si="8"/>
        <v>17447.05</v>
      </c>
    </row>
    <row r="540" spans="1:5" x14ac:dyDescent="0.3">
      <c r="A540" s="3">
        <v>537</v>
      </c>
      <c r="B540" s="9" t="s">
        <v>550</v>
      </c>
      <c r="C540" s="19">
        <v>121256.56</v>
      </c>
      <c r="D540" s="19">
        <v>17662.79</v>
      </c>
      <c r="E540" s="27">
        <f t="shared" si="8"/>
        <v>138919.35</v>
      </c>
    </row>
    <row r="541" spans="1:5" x14ac:dyDescent="0.3">
      <c r="A541" s="3">
        <v>538</v>
      </c>
      <c r="B541" s="9" t="s">
        <v>551</v>
      </c>
      <c r="C541" s="19">
        <v>12327.37</v>
      </c>
      <c r="D541" s="19">
        <v>1953.43</v>
      </c>
      <c r="E541" s="27">
        <f t="shared" si="8"/>
        <v>14280.800000000001</v>
      </c>
    </row>
    <row r="542" spans="1:5" x14ac:dyDescent="0.3">
      <c r="A542" s="3">
        <v>539</v>
      </c>
      <c r="B542" s="9" t="s">
        <v>552</v>
      </c>
      <c r="C542" s="19">
        <v>112136.17</v>
      </c>
      <c r="D542" s="19">
        <v>13293.36</v>
      </c>
      <c r="E542" s="27">
        <f t="shared" si="8"/>
        <v>125429.53</v>
      </c>
    </row>
    <row r="543" spans="1:5" x14ac:dyDescent="0.3">
      <c r="A543" s="3">
        <v>540</v>
      </c>
      <c r="B543" s="9" t="s">
        <v>553</v>
      </c>
      <c r="C543" s="19">
        <v>230130.44</v>
      </c>
      <c r="D543" s="19">
        <v>19432.740000000002</v>
      </c>
      <c r="E543" s="27">
        <f t="shared" si="8"/>
        <v>249563.18</v>
      </c>
    </row>
    <row r="544" spans="1:5" x14ac:dyDescent="0.3">
      <c r="A544" s="3">
        <v>541</v>
      </c>
      <c r="B544" s="9" t="s">
        <v>554</v>
      </c>
      <c r="C544" s="19">
        <v>24441.95</v>
      </c>
      <c r="D544" s="19">
        <v>0</v>
      </c>
      <c r="E544" s="27">
        <f t="shared" si="8"/>
        <v>24441.95</v>
      </c>
    </row>
    <row r="545" spans="1:5" x14ac:dyDescent="0.3">
      <c r="A545" s="3">
        <v>542</v>
      </c>
      <c r="B545" s="9" t="s">
        <v>555</v>
      </c>
      <c r="C545" s="19">
        <v>16115.03</v>
      </c>
      <c r="D545" s="19">
        <v>2276.44</v>
      </c>
      <c r="E545" s="27">
        <f t="shared" si="8"/>
        <v>18391.47</v>
      </c>
    </row>
    <row r="546" spans="1:5" x14ac:dyDescent="0.3">
      <c r="A546" s="3">
        <v>543</v>
      </c>
      <c r="B546" s="9" t="s">
        <v>556</v>
      </c>
      <c r="C546" s="19">
        <v>111856.57</v>
      </c>
      <c r="D546" s="19">
        <v>289.51</v>
      </c>
      <c r="E546" s="27">
        <f t="shared" si="8"/>
        <v>112146.08</v>
      </c>
    </row>
    <row r="547" spans="1:5" x14ac:dyDescent="0.3">
      <c r="A547" s="3">
        <v>544</v>
      </c>
      <c r="B547" s="9" t="s">
        <v>557</v>
      </c>
      <c r="C547" s="19">
        <v>72557.850000000006</v>
      </c>
      <c r="D547" s="19">
        <v>2031.75</v>
      </c>
      <c r="E547" s="27">
        <f t="shared" si="8"/>
        <v>74589.600000000006</v>
      </c>
    </row>
    <row r="548" spans="1:5" x14ac:dyDescent="0.3">
      <c r="A548" s="3">
        <v>545</v>
      </c>
      <c r="B548" s="9" t="s">
        <v>558</v>
      </c>
      <c r="C548" s="19">
        <v>244157.06</v>
      </c>
      <c r="D548" s="19">
        <v>21667.65</v>
      </c>
      <c r="E548" s="27">
        <f t="shared" si="8"/>
        <v>265824.71000000002</v>
      </c>
    </row>
    <row r="549" spans="1:5" x14ac:dyDescent="0.3">
      <c r="A549" s="3">
        <v>546</v>
      </c>
      <c r="B549" s="9" t="s">
        <v>559</v>
      </c>
      <c r="C549" s="19">
        <v>117714.15</v>
      </c>
      <c r="D549" s="19">
        <v>4496.32</v>
      </c>
      <c r="E549" s="27">
        <f t="shared" si="8"/>
        <v>122210.47</v>
      </c>
    </row>
    <row r="550" spans="1:5" x14ac:dyDescent="0.3">
      <c r="A550" s="3">
        <v>547</v>
      </c>
      <c r="B550" s="9" t="s">
        <v>560</v>
      </c>
      <c r="C550" s="19">
        <v>22776.68</v>
      </c>
      <c r="D550" s="19">
        <v>2259.2399999999998</v>
      </c>
      <c r="E550" s="27">
        <f t="shared" si="8"/>
        <v>25035.919999999998</v>
      </c>
    </row>
    <row r="551" spans="1:5" x14ac:dyDescent="0.3">
      <c r="A551" s="3">
        <v>548</v>
      </c>
      <c r="B551" s="9" t="s">
        <v>561</v>
      </c>
      <c r="C551" s="19">
        <v>47717.31</v>
      </c>
      <c r="D551" s="19">
        <v>6325.71</v>
      </c>
      <c r="E551" s="27">
        <f t="shared" si="8"/>
        <v>54043.02</v>
      </c>
    </row>
    <row r="552" spans="1:5" x14ac:dyDescent="0.3">
      <c r="A552" s="3">
        <v>549</v>
      </c>
      <c r="B552" s="9" t="s">
        <v>562</v>
      </c>
      <c r="C552" s="19">
        <v>259631.3</v>
      </c>
      <c r="D552" s="19">
        <v>24008.880000000001</v>
      </c>
      <c r="E552" s="27">
        <f t="shared" si="8"/>
        <v>283640.18</v>
      </c>
    </row>
    <row r="553" spans="1:5" x14ac:dyDescent="0.3">
      <c r="A553" s="3">
        <v>550</v>
      </c>
      <c r="B553" s="9" t="s">
        <v>563</v>
      </c>
      <c r="C553" s="19">
        <v>158710.03</v>
      </c>
      <c r="D553" s="19">
        <v>15190.01</v>
      </c>
      <c r="E553" s="27">
        <f t="shared" si="8"/>
        <v>173900.04</v>
      </c>
    </row>
    <row r="554" spans="1:5" x14ac:dyDescent="0.3">
      <c r="A554" s="3">
        <v>551</v>
      </c>
      <c r="B554" s="9" t="s">
        <v>564</v>
      </c>
      <c r="C554" s="19">
        <v>1047002.42</v>
      </c>
      <c r="D554" s="19">
        <v>77703.31</v>
      </c>
      <c r="E554" s="27">
        <f t="shared" si="8"/>
        <v>1124705.73</v>
      </c>
    </row>
    <row r="555" spans="1:5" x14ac:dyDescent="0.3">
      <c r="A555" s="3">
        <v>552</v>
      </c>
      <c r="B555" s="9" t="s">
        <v>565</v>
      </c>
      <c r="C555" s="19">
        <v>10848.95</v>
      </c>
      <c r="D555" s="19">
        <v>945.62</v>
      </c>
      <c r="E555" s="27">
        <f t="shared" si="8"/>
        <v>11794.570000000002</v>
      </c>
    </row>
    <row r="556" spans="1:5" x14ac:dyDescent="0.3">
      <c r="A556" s="3">
        <v>553</v>
      </c>
      <c r="B556" s="9" t="s">
        <v>566</v>
      </c>
      <c r="C556" s="19">
        <v>584624.92000000004</v>
      </c>
      <c r="D556" s="19">
        <v>30738.11</v>
      </c>
      <c r="E556" s="27">
        <f t="shared" si="8"/>
        <v>615363.03</v>
      </c>
    </row>
    <row r="557" spans="1:5" x14ac:dyDescent="0.3">
      <c r="A557" s="3">
        <v>554</v>
      </c>
      <c r="B557" s="9" t="s">
        <v>567</v>
      </c>
      <c r="C557" s="19">
        <v>96306.06</v>
      </c>
      <c r="D557" s="19">
        <v>12363.58</v>
      </c>
      <c r="E557" s="27">
        <f t="shared" si="8"/>
        <v>108669.64</v>
      </c>
    </row>
    <row r="558" spans="1:5" x14ac:dyDescent="0.3">
      <c r="A558" s="3">
        <v>555</v>
      </c>
      <c r="B558" s="9" t="s">
        <v>568</v>
      </c>
      <c r="C558" s="19">
        <v>56761.42</v>
      </c>
      <c r="D558" s="19">
        <v>7159.73</v>
      </c>
      <c r="E558" s="27">
        <f t="shared" si="8"/>
        <v>63921.149999999994</v>
      </c>
    </row>
    <row r="559" spans="1:5" x14ac:dyDescent="0.3">
      <c r="A559" s="3">
        <v>556</v>
      </c>
      <c r="B559" s="9" t="s">
        <v>569</v>
      </c>
      <c r="C559" s="19">
        <v>13893.35</v>
      </c>
      <c r="D559" s="19">
        <v>1281.5899999999999</v>
      </c>
      <c r="E559" s="27">
        <f t="shared" si="8"/>
        <v>15174.94</v>
      </c>
    </row>
    <row r="560" spans="1:5" x14ac:dyDescent="0.3">
      <c r="A560" s="3">
        <v>557</v>
      </c>
      <c r="B560" s="9" t="s">
        <v>570</v>
      </c>
      <c r="C560" s="19">
        <v>467739.53</v>
      </c>
      <c r="D560" s="19">
        <v>60904.85</v>
      </c>
      <c r="E560" s="27">
        <f t="shared" si="8"/>
        <v>528644.38</v>
      </c>
    </row>
    <row r="561" spans="1:5" x14ac:dyDescent="0.3">
      <c r="A561" s="3">
        <v>558</v>
      </c>
      <c r="B561" s="9" t="s">
        <v>571</v>
      </c>
      <c r="C561" s="19">
        <v>20938.060000000001</v>
      </c>
      <c r="D561" s="19">
        <v>0</v>
      </c>
      <c r="E561" s="27">
        <f t="shared" si="8"/>
        <v>20938.060000000001</v>
      </c>
    </row>
    <row r="562" spans="1:5" x14ac:dyDescent="0.3">
      <c r="A562" s="3">
        <v>559</v>
      </c>
      <c r="B562" s="9" t="s">
        <v>572</v>
      </c>
      <c r="C562" s="19">
        <v>502357.46</v>
      </c>
      <c r="D562" s="19">
        <v>96609.279999999999</v>
      </c>
      <c r="E562" s="27">
        <f t="shared" si="8"/>
        <v>598966.74</v>
      </c>
    </row>
    <row r="563" spans="1:5" x14ac:dyDescent="0.3">
      <c r="A563" s="3">
        <v>560</v>
      </c>
      <c r="B563" s="9" t="s">
        <v>573</v>
      </c>
      <c r="C563" s="19">
        <v>172477.67</v>
      </c>
      <c r="D563" s="19">
        <v>10157.01</v>
      </c>
      <c r="E563" s="27">
        <f t="shared" si="8"/>
        <v>182634.68000000002</v>
      </c>
    </row>
    <row r="564" spans="1:5" x14ac:dyDescent="0.3">
      <c r="A564" s="3">
        <v>561</v>
      </c>
      <c r="B564" s="9" t="s">
        <v>574</v>
      </c>
      <c r="C564" s="19">
        <v>76751.179999999993</v>
      </c>
      <c r="D564" s="19">
        <v>6355.59</v>
      </c>
      <c r="E564" s="27">
        <f t="shared" si="8"/>
        <v>83106.76999999999</v>
      </c>
    </row>
    <row r="565" spans="1:5" x14ac:dyDescent="0.3">
      <c r="A565" s="3">
        <v>562</v>
      </c>
      <c r="B565" s="9" t="s">
        <v>575</v>
      </c>
      <c r="C565" s="19">
        <v>36631.17</v>
      </c>
      <c r="D565" s="19">
        <v>4955.63</v>
      </c>
      <c r="E565" s="27">
        <f t="shared" si="8"/>
        <v>41586.799999999996</v>
      </c>
    </row>
    <row r="566" spans="1:5" x14ac:dyDescent="0.3">
      <c r="A566" s="3">
        <v>563</v>
      </c>
      <c r="B566" s="9" t="s">
        <v>576</v>
      </c>
      <c r="C566" s="19">
        <v>21852.52</v>
      </c>
      <c r="D566" s="19">
        <v>1808.09</v>
      </c>
      <c r="E566" s="27">
        <f t="shared" si="8"/>
        <v>23660.61</v>
      </c>
    </row>
    <row r="567" spans="1:5" x14ac:dyDescent="0.3">
      <c r="A567" s="3">
        <v>564</v>
      </c>
      <c r="B567" s="9" t="s">
        <v>577</v>
      </c>
      <c r="C567" s="19">
        <v>26475.56</v>
      </c>
      <c r="D567" s="19">
        <v>2944.84</v>
      </c>
      <c r="E567" s="27">
        <f t="shared" si="8"/>
        <v>29420.400000000001</v>
      </c>
    </row>
    <row r="568" spans="1:5" x14ac:dyDescent="0.3">
      <c r="A568" s="3">
        <v>565</v>
      </c>
      <c r="B568" s="9" t="s">
        <v>578</v>
      </c>
      <c r="C568" s="19">
        <v>1214738.48</v>
      </c>
      <c r="D568" s="19">
        <v>101138.75</v>
      </c>
      <c r="E568" s="27">
        <f t="shared" si="8"/>
        <v>1315877.23</v>
      </c>
    </row>
    <row r="569" spans="1:5" x14ac:dyDescent="0.3">
      <c r="A569" s="3">
        <v>566</v>
      </c>
      <c r="B569" s="9" t="s">
        <v>579</v>
      </c>
      <c r="C569" s="19">
        <v>55244.83</v>
      </c>
      <c r="D569" s="19">
        <v>5548.19</v>
      </c>
      <c r="E569" s="27">
        <f t="shared" si="8"/>
        <v>60793.020000000004</v>
      </c>
    </row>
    <row r="570" spans="1:5" x14ac:dyDescent="0.3">
      <c r="A570" s="3">
        <v>567</v>
      </c>
      <c r="B570" s="9" t="s">
        <v>580</v>
      </c>
      <c r="C570" s="19">
        <v>51495.21</v>
      </c>
      <c r="D570" s="19">
        <v>0</v>
      </c>
      <c r="E570" s="27">
        <f t="shared" si="8"/>
        <v>51495.21</v>
      </c>
    </row>
    <row r="571" spans="1:5" x14ac:dyDescent="0.3">
      <c r="A571" s="3">
        <v>568</v>
      </c>
      <c r="B571" s="9" t="s">
        <v>581</v>
      </c>
      <c r="C571" s="19">
        <v>35009.22</v>
      </c>
      <c r="D571" s="19">
        <v>3478.16</v>
      </c>
      <c r="E571" s="27">
        <f t="shared" si="8"/>
        <v>38487.380000000005</v>
      </c>
    </row>
    <row r="572" spans="1:5" x14ac:dyDescent="0.3">
      <c r="A572" s="3">
        <v>569</v>
      </c>
      <c r="B572" s="9" t="s">
        <v>582</v>
      </c>
      <c r="C572" s="19">
        <v>24967.7</v>
      </c>
      <c r="D572" s="19">
        <v>2774.36</v>
      </c>
      <c r="E572" s="27">
        <f t="shared" si="8"/>
        <v>27742.06</v>
      </c>
    </row>
    <row r="573" spans="1:5" x14ac:dyDescent="0.3">
      <c r="A573" s="3">
        <v>570</v>
      </c>
      <c r="B573" s="9" t="s">
        <v>583</v>
      </c>
      <c r="C573" s="19">
        <v>563172.31000000006</v>
      </c>
      <c r="D573" s="19">
        <v>41573.519999999997</v>
      </c>
      <c r="E573" s="27">
        <f t="shared" si="8"/>
        <v>604745.83000000007</v>
      </c>
    </row>
    <row r="574" spans="1:5" x14ac:dyDescent="0.3">
      <c r="A574" s="16"/>
      <c r="B574" s="28" t="s">
        <v>13</v>
      </c>
      <c r="C574" s="20">
        <f>SUM(C4:C573)</f>
        <v>125738825.31000014</v>
      </c>
      <c r="D574" s="20">
        <f>SUM(D4:D573)</f>
        <v>7489886.0000000009</v>
      </c>
      <c r="E574" s="20">
        <f t="shared" ref="E574" si="9">SUM(E4:E573)</f>
        <v>133228711.31000005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74"/>
  <sheetViews>
    <sheetView topLeftCell="A548" workbookViewId="0">
      <selection activeCell="H5" sqref="H5"/>
    </sheetView>
  </sheetViews>
  <sheetFormatPr baseColWidth="10" defaultColWidth="11.44140625" defaultRowHeight="14.4" x14ac:dyDescent="0.3"/>
  <cols>
    <col min="1" max="1" width="8.5546875" customWidth="1"/>
    <col min="2" max="2" width="36" bestFit="1" customWidth="1"/>
    <col min="3" max="3" width="26.44140625" customWidth="1"/>
    <col min="4" max="4" width="28.5546875" bestFit="1" customWidth="1"/>
    <col min="5" max="5" width="19.33203125" customWidth="1"/>
  </cols>
  <sheetData>
    <row r="1" spans="1:5" ht="53.25" customHeight="1" x14ac:dyDescent="0.3">
      <c r="A1" s="36" t="s">
        <v>592</v>
      </c>
      <c r="B1" s="36"/>
      <c r="C1" s="36"/>
      <c r="D1" s="36"/>
      <c r="E1" s="36"/>
    </row>
    <row r="2" spans="1:5" ht="47.25" customHeight="1" x14ac:dyDescent="0.3">
      <c r="A2" s="37" t="s">
        <v>596</v>
      </c>
      <c r="B2" s="37"/>
      <c r="C2" s="37"/>
      <c r="D2" s="37"/>
      <c r="E2" s="37"/>
    </row>
    <row r="3" spans="1:5" ht="28.95" customHeight="1" x14ac:dyDescent="0.3">
      <c r="A3" s="12" t="s">
        <v>0</v>
      </c>
      <c r="B3" s="12" t="s">
        <v>1</v>
      </c>
      <c r="C3" s="12" t="s">
        <v>590</v>
      </c>
      <c r="D3" s="21" t="s">
        <v>591</v>
      </c>
      <c r="E3" s="12" t="s">
        <v>586</v>
      </c>
    </row>
    <row r="4" spans="1:5" x14ac:dyDescent="0.3">
      <c r="A4" s="3">
        <v>1</v>
      </c>
      <c r="B4" s="9" t="s">
        <v>14</v>
      </c>
      <c r="C4" s="10">
        <f>+'JUNIO ORD'!N4</f>
        <v>221539.25999999998</v>
      </c>
      <c r="D4" s="10">
        <f>+'1ER AJUSTE CUAT. 2024 '!E4</f>
        <v>13260.97</v>
      </c>
      <c r="E4" s="29">
        <f t="shared" ref="E4:E67" si="0">SUM(C4:D4)</f>
        <v>234800.22999999998</v>
      </c>
    </row>
    <row r="5" spans="1:5" x14ac:dyDescent="0.3">
      <c r="A5" s="3">
        <v>2</v>
      </c>
      <c r="B5" s="9" t="s">
        <v>15</v>
      </c>
      <c r="C5" s="10">
        <f>+'JUNIO ORD'!N5</f>
        <v>5673819.0399999982</v>
      </c>
      <c r="D5" s="10">
        <f>+'1ER AJUSTE CUAT. 2024 '!E5</f>
        <v>893085.75</v>
      </c>
      <c r="E5" s="29">
        <f t="shared" si="0"/>
        <v>6566904.7899999982</v>
      </c>
    </row>
    <row r="6" spans="1:5" x14ac:dyDescent="0.3">
      <c r="A6" s="3">
        <v>3</v>
      </c>
      <c r="B6" s="11" t="s">
        <v>16</v>
      </c>
      <c r="C6" s="10">
        <f>+'JUNIO ORD'!N6</f>
        <v>343608.91000000003</v>
      </c>
      <c r="D6" s="10">
        <f>+'1ER AJUSTE CUAT. 2024 '!E6</f>
        <v>41144.620000000003</v>
      </c>
      <c r="E6" s="29">
        <f t="shared" si="0"/>
        <v>384753.53</v>
      </c>
    </row>
    <row r="7" spans="1:5" x14ac:dyDescent="0.3">
      <c r="A7" s="3">
        <v>4</v>
      </c>
      <c r="B7" s="11" t="s">
        <v>17</v>
      </c>
      <c r="C7" s="10">
        <f>+'JUNIO ORD'!N7</f>
        <v>210304.62</v>
      </c>
      <c r="D7" s="10">
        <f>+'1ER AJUSTE CUAT. 2024 '!E7</f>
        <v>23211.980000000003</v>
      </c>
      <c r="E7" s="29">
        <f t="shared" si="0"/>
        <v>233516.6</v>
      </c>
    </row>
    <row r="8" spans="1:5" x14ac:dyDescent="0.3">
      <c r="A8" s="3">
        <v>5</v>
      </c>
      <c r="B8" s="11" t="s">
        <v>18</v>
      </c>
      <c r="C8" s="10">
        <f>+'JUNIO ORD'!N8</f>
        <v>2878249.9</v>
      </c>
      <c r="D8" s="10">
        <f>+'1ER AJUSTE CUAT. 2024 '!E8</f>
        <v>450498.52</v>
      </c>
      <c r="E8" s="29">
        <f t="shared" si="0"/>
        <v>3328748.42</v>
      </c>
    </row>
    <row r="9" spans="1:5" x14ac:dyDescent="0.3">
      <c r="A9" s="3">
        <v>6</v>
      </c>
      <c r="B9" s="11" t="s">
        <v>19</v>
      </c>
      <c r="C9" s="10">
        <f>+'JUNIO ORD'!N9</f>
        <v>4250634.25</v>
      </c>
      <c r="D9" s="10">
        <f>+'1ER AJUSTE CUAT. 2024 '!E9</f>
        <v>742244.93</v>
      </c>
      <c r="E9" s="29">
        <f t="shared" si="0"/>
        <v>4992879.18</v>
      </c>
    </row>
    <row r="10" spans="1:5" x14ac:dyDescent="0.3">
      <c r="A10" s="3">
        <v>7</v>
      </c>
      <c r="B10" s="11" t="s">
        <v>20</v>
      </c>
      <c r="C10" s="10">
        <f>+'JUNIO ORD'!N10</f>
        <v>453038.19999999995</v>
      </c>
      <c r="D10" s="10">
        <f>+'1ER AJUSTE CUAT. 2024 '!E10</f>
        <v>43792.13</v>
      </c>
      <c r="E10" s="29">
        <f t="shared" si="0"/>
        <v>496830.32999999996</v>
      </c>
    </row>
    <row r="11" spans="1:5" x14ac:dyDescent="0.3">
      <c r="A11" s="3">
        <v>8</v>
      </c>
      <c r="B11" s="11" t="s">
        <v>21</v>
      </c>
      <c r="C11" s="10">
        <f>+'JUNIO ORD'!N11</f>
        <v>275796.90000000002</v>
      </c>
      <c r="D11" s="10">
        <f>+'1ER AJUSTE CUAT. 2024 '!E11</f>
        <v>36453.730000000003</v>
      </c>
      <c r="E11" s="29">
        <f t="shared" si="0"/>
        <v>312250.63</v>
      </c>
    </row>
    <row r="12" spans="1:5" x14ac:dyDescent="0.3">
      <c r="A12" s="3">
        <v>9</v>
      </c>
      <c r="B12" s="11" t="s">
        <v>22</v>
      </c>
      <c r="C12" s="10">
        <f>+'JUNIO ORD'!N12</f>
        <v>832502.30000000016</v>
      </c>
      <c r="D12" s="10">
        <f>+'1ER AJUSTE CUAT. 2024 '!E12</f>
        <v>104327.23</v>
      </c>
      <c r="E12" s="29">
        <f t="shared" si="0"/>
        <v>936829.53000000014</v>
      </c>
    </row>
    <row r="13" spans="1:5" x14ac:dyDescent="0.3">
      <c r="A13" s="3">
        <v>10</v>
      </c>
      <c r="B13" s="11" t="s">
        <v>23</v>
      </c>
      <c r="C13" s="10">
        <f>+'JUNIO ORD'!N13</f>
        <v>2429407.61</v>
      </c>
      <c r="D13" s="10">
        <f>+'1ER AJUSTE CUAT. 2024 '!E13</f>
        <v>441373.29000000004</v>
      </c>
      <c r="E13" s="29">
        <f t="shared" si="0"/>
        <v>2870780.9</v>
      </c>
    </row>
    <row r="14" spans="1:5" x14ac:dyDescent="0.3">
      <c r="A14" s="3">
        <v>11</v>
      </c>
      <c r="B14" s="11" t="s">
        <v>24</v>
      </c>
      <c r="C14" s="10">
        <f>+'JUNIO ORD'!N14</f>
        <v>223032.70999999996</v>
      </c>
      <c r="D14" s="10">
        <f>+'1ER AJUSTE CUAT. 2024 '!E14</f>
        <v>22830.059999999998</v>
      </c>
      <c r="E14" s="29">
        <f t="shared" si="0"/>
        <v>245862.76999999996</v>
      </c>
    </row>
    <row r="15" spans="1:5" x14ac:dyDescent="0.3">
      <c r="A15" s="3">
        <v>12</v>
      </c>
      <c r="B15" s="11" t="s">
        <v>25</v>
      </c>
      <c r="C15" s="10">
        <f>+'JUNIO ORD'!N15</f>
        <v>1202241.04</v>
      </c>
      <c r="D15" s="10">
        <f>+'1ER AJUSTE CUAT. 2024 '!E15</f>
        <v>196827.96000000002</v>
      </c>
      <c r="E15" s="29">
        <f t="shared" si="0"/>
        <v>1399069</v>
      </c>
    </row>
    <row r="16" spans="1:5" x14ac:dyDescent="0.3">
      <c r="A16" s="3">
        <v>13</v>
      </c>
      <c r="B16" s="11" t="s">
        <v>26</v>
      </c>
      <c r="C16" s="10">
        <f>+'JUNIO ORD'!N16</f>
        <v>860401.51</v>
      </c>
      <c r="D16" s="10">
        <f>+'1ER AJUSTE CUAT. 2024 '!E16</f>
        <v>111063.31</v>
      </c>
      <c r="E16" s="29">
        <f t="shared" si="0"/>
        <v>971464.82000000007</v>
      </c>
    </row>
    <row r="17" spans="1:5" x14ac:dyDescent="0.3">
      <c r="A17" s="3">
        <v>14</v>
      </c>
      <c r="B17" s="11" t="s">
        <v>27</v>
      </c>
      <c r="C17" s="10">
        <f>+'JUNIO ORD'!N17</f>
        <v>6104030.7800000003</v>
      </c>
      <c r="D17" s="10">
        <f>+'1ER AJUSTE CUAT. 2024 '!E17</f>
        <v>1059146.47</v>
      </c>
      <c r="E17" s="29">
        <f t="shared" si="0"/>
        <v>7163177.25</v>
      </c>
    </row>
    <row r="18" spans="1:5" x14ac:dyDescent="0.3">
      <c r="A18" s="3">
        <v>15</v>
      </c>
      <c r="B18" s="11" t="s">
        <v>28</v>
      </c>
      <c r="C18" s="10">
        <f>+'JUNIO ORD'!N18</f>
        <v>622491.22</v>
      </c>
      <c r="D18" s="10">
        <f>+'1ER AJUSTE CUAT. 2024 '!E18</f>
        <v>81489.960000000006</v>
      </c>
      <c r="E18" s="29">
        <f t="shared" si="0"/>
        <v>703981.17999999993</v>
      </c>
    </row>
    <row r="19" spans="1:5" x14ac:dyDescent="0.3">
      <c r="A19" s="3">
        <v>16</v>
      </c>
      <c r="B19" s="11" t="s">
        <v>29</v>
      </c>
      <c r="C19" s="10">
        <f>+'JUNIO ORD'!N19</f>
        <v>985366.15999999992</v>
      </c>
      <c r="D19" s="10">
        <f>+'1ER AJUSTE CUAT. 2024 '!E19</f>
        <v>156006.63</v>
      </c>
      <c r="E19" s="29">
        <f t="shared" si="0"/>
        <v>1141372.79</v>
      </c>
    </row>
    <row r="20" spans="1:5" x14ac:dyDescent="0.3">
      <c r="A20" s="3">
        <v>17</v>
      </c>
      <c r="B20" s="11" t="s">
        <v>30</v>
      </c>
      <c r="C20" s="10">
        <f>+'JUNIO ORD'!N20</f>
        <v>437338.7</v>
      </c>
      <c r="D20" s="10">
        <f>+'1ER AJUSTE CUAT. 2024 '!E20</f>
        <v>55304.53</v>
      </c>
      <c r="E20" s="29">
        <f t="shared" si="0"/>
        <v>492643.23</v>
      </c>
    </row>
    <row r="21" spans="1:5" x14ac:dyDescent="0.3">
      <c r="A21" s="3">
        <v>18</v>
      </c>
      <c r="B21" s="11" t="s">
        <v>31</v>
      </c>
      <c r="C21" s="10">
        <f>+'JUNIO ORD'!N21</f>
        <v>193547.08999999997</v>
      </c>
      <c r="D21" s="10">
        <f>+'1ER AJUSTE CUAT. 2024 '!E21</f>
        <v>15505.84</v>
      </c>
      <c r="E21" s="29">
        <f t="shared" si="0"/>
        <v>209052.92999999996</v>
      </c>
    </row>
    <row r="22" spans="1:5" x14ac:dyDescent="0.3">
      <c r="A22" s="3">
        <v>19</v>
      </c>
      <c r="B22" s="11" t="s">
        <v>32</v>
      </c>
      <c r="C22" s="10">
        <f>+'JUNIO ORD'!N22</f>
        <v>417835.03</v>
      </c>
      <c r="D22" s="10">
        <f>+'1ER AJUSTE CUAT. 2024 '!E22</f>
        <v>41985.93</v>
      </c>
      <c r="E22" s="29">
        <f t="shared" si="0"/>
        <v>459820.96</v>
      </c>
    </row>
    <row r="23" spans="1:5" x14ac:dyDescent="0.3">
      <c r="A23" s="3">
        <v>20</v>
      </c>
      <c r="B23" s="11" t="s">
        <v>33</v>
      </c>
      <c r="C23" s="10">
        <f>+'JUNIO ORD'!N23</f>
        <v>802811.1</v>
      </c>
      <c r="D23" s="10">
        <f>+'1ER AJUSTE CUAT. 2024 '!E23</f>
        <v>94252.52</v>
      </c>
      <c r="E23" s="29">
        <f t="shared" si="0"/>
        <v>897063.62</v>
      </c>
    </row>
    <row r="24" spans="1:5" x14ac:dyDescent="0.3">
      <c r="A24" s="3">
        <v>21</v>
      </c>
      <c r="B24" s="11" t="s">
        <v>34</v>
      </c>
      <c r="C24" s="10">
        <f>+'JUNIO ORD'!N24</f>
        <v>2034206.0599999998</v>
      </c>
      <c r="D24" s="10">
        <f>+'1ER AJUSTE CUAT. 2024 '!E24</f>
        <v>340854.23</v>
      </c>
      <c r="E24" s="29">
        <f t="shared" si="0"/>
        <v>2375060.29</v>
      </c>
    </row>
    <row r="25" spans="1:5" x14ac:dyDescent="0.3">
      <c r="A25" s="3">
        <v>22</v>
      </c>
      <c r="B25" s="11" t="s">
        <v>35</v>
      </c>
      <c r="C25" s="10">
        <f>+'JUNIO ORD'!N25</f>
        <v>249087.82999999996</v>
      </c>
      <c r="D25" s="10">
        <f>+'1ER AJUSTE CUAT. 2024 '!E25</f>
        <v>31341.329999999998</v>
      </c>
      <c r="E25" s="29">
        <f t="shared" si="0"/>
        <v>280429.15999999997</v>
      </c>
    </row>
    <row r="26" spans="1:5" x14ac:dyDescent="0.3">
      <c r="A26" s="3">
        <v>23</v>
      </c>
      <c r="B26" s="11" t="s">
        <v>36</v>
      </c>
      <c r="C26" s="10">
        <f>+'JUNIO ORD'!N26</f>
        <v>3690013.4499999997</v>
      </c>
      <c r="D26" s="10">
        <f>+'1ER AJUSTE CUAT. 2024 '!E26</f>
        <v>741600.70000000007</v>
      </c>
      <c r="E26" s="29">
        <f t="shared" si="0"/>
        <v>4431614.1499999994</v>
      </c>
    </row>
    <row r="27" spans="1:5" x14ac:dyDescent="0.3">
      <c r="A27" s="3">
        <v>24</v>
      </c>
      <c r="B27" s="11" t="s">
        <v>37</v>
      </c>
      <c r="C27" s="10">
        <f>+'JUNIO ORD'!N27</f>
        <v>745232.58</v>
      </c>
      <c r="D27" s="10">
        <f>+'1ER AJUSTE CUAT. 2024 '!E27</f>
        <v>55442.38</v>
      </c>
      <c r="E27" s="29">
        <f t="shared" si="0"/>
        <v>800674.96</v>
      </c>
    </row>
    <row r="28" spans="1:5" x14ac:dyDescent="0.3">
      <c r="A28" s="3">
        <v>25</v>
      </c>
      <c r="B28" s="11" t="s">
        <v>38</v>
      </c>
      <c r="C28" s="10">
        <f>+'JUNIO ORD'!N28</f>
        <v>2196175.5099999998</v>
      </c>
      <c r="D28" s="10">
        <f>+'1ER AJUSTE CUAT. 2024 '!E28</f>
        <v>367284.62</v>
      </c>
      <c r="E28" s="29">
        <f t="shared" si="0"/>
        <v>2563460.13</v>
      </c>
    </row>
    <row r="29" spans="1:5" x14ac:dyDescent="0.3">
      <c r="A29" s="3">
        <v>26</v>
      </c>
      <c r="B29" s="11" t="s">
        <v>39</v>
      </c>
      <c r="C29" s="10">
        <f>+'JUNIO ORD'!N29</f>
        <v>1236735.73</v>
      </c>
      <c r="D29" s="10">
        <f>+'1ER AJUSTE CUAT. 2024 '!E29</f>
        <v>204796.28</v>
      </c>
      <c r="E29" s="29">
        <f t="shared" si="0"/>
        <v>1441532.01</v>
      </c>
    </row>
    <row r="30" spans="1:5" x14ac:dyDescent="0.3">
      <c r="A30" s="3">
        <v>27</v>
      </c>
      <c r="B30" s="11" t="s">
        <v>40</v>
      </c>
      <c r="C30" s="10">
        <f>+'JUNIO ORD'!N30</f>
        <v>417687.36999999994</v>
      </c>
      <c r="D30" s="10">
        <f>+'1ER AJUSTE CUAT. 2024 '!E30</f>
        <v>38462.079999999994</v>
      </c>
      <c r="E30" s="29">
        <f t="shared" si="0"/>
        <v>456149.44999999995</v>
      </c>
    </row>
    <row r="31" spans="1:5" x14ac:dyDescent="0.3">
      <c r="A31" s="3">
        <v>28</v>
      </c>
      <c r="B31" s="11" t="s">
        <v>41</v>
      </c>
      <c r="C31" s="10">
        <f>+'JUNIO ORD'!N31</f>
        <v>2976950.0999999996</v>
      </c>
      <c r="D31" s="10">
        <f>+'1ER AJUSTE CUAT. 2024 '!E31</f>
        <v>523618.91000000003</v>
      </c>
      <c r="E31" s="29">
        <f t="shared" si="0"/>
        <v>3500569.01</v>
      </c>
    </row>
    <row r="32" spans="1:5" x14ac:dyDescent="0.3">
      <c r="A32" s="3">
        <v>29</v>
      </c>
      <c r="B32" s="11" t="s">
        <v>42</v>
      </c>
      <c r="C32" s="10">
        <f>+'JUNIO ORD'!N32</f>
        <v>661345.54000000015</v>
      </c>
      <c r="D32" s="10">
        <f>+'1ER AJUSTE CUAT. 2024 '!E32</f>
        <v>66746.3</v>
      </c>
      <c r="E32" s="29">
        <f t="shared" si="0"/>
        <v>728091.8400000002</v>
      </c>
    </row>
    <row r="33" spans="1:5" x14ac:dyDescent="0.3">
      <c r="A33" s="3">
        <v>30</v>
      </c>
      <c r="B33" s="11" t="s">
        <v>43</v>
      </c>
      <c r="C33" s="10">
        <f>+'JUNIO ORD'!N33</f>
        <v>3666315.3299999996</v>
      </c>
      <c r="D33" s="10">
        <f>+'1ER AJUSTE CUAT. 2024 '!E33</f>
        <v>653311.85</v>
      </c>
      <c r="E33" s="29">
        <f t="shared" si="0"/>
        <v>4319627.18</v>
      </c>
    </row>
    <row r="34" spans="1:5" x14ac:dyDescent="0.3">
      <c r="A34" s="3">
        <v>31</v>
      </c>
      <c r="B34" s="11" t="s">
        <v>44</v>
      </c>
      <c r="C34" s="10">
        <f>+'JUNIO ORD'!N34</f>
        <v>1074961.94</v>
      </c>
      <c r="D34" s="10">
        <f>+'1ER AJUSTE CUAT. 2024 '!E34</f>
        <v>127732.29</v>
      </c>
      <c r="E34" s="29">
        <f t="shared" si="0"/>
        <v>1202694.23</v>
      </c>
    </row>
    <row r="35" spans="1:5" x14ac:dyDescent="0.3">
      <c r="A35" s="3">
        <v>32</v>
      </c>
      <c r="B35" s="11" t="s">
        <v>45</v>
      </c>
      <c r="C35" s="10">
        <f>+'JUNIO ORD'!N35</f>
        <v>263074.90000000002</v>
      </c>
      <c r="D35" s="10">
        <f>+'1ER AJUSTE CUAT. 2024 '!E35</f>
        <v>26790.1</v>
      </c>
      <c r="E35" s="29">
        <f t="shared" si="0"/>
        <v>289865</v>
      </c>
    </row>
    <row r="36" spans="1:5" x14ac:dyDescent="0.3">
      <c r="A36" s="3">
        <v>33</v>
      </c>
      <c r="B36" s="11" t="s">
        <v>46</v>
      </c>
      <c r="C36" s="10">
        <f>+'JUNIO ORD'!N36</f>
        <v>439895.47000000003</v>
      </c>
      <c r="D36" s="10">
        <f>+'1ER AJUSTE CUAT. 2024 '!E36</f>
        <v>77869.509999999995</v>
      </c>
      <c r="E36" s="29">
        <f t="shared" si="0"/>
        <v>517764.98000000004</v>
      </c>
    </row>
    <row r="37" spans="1:5" x14ac:dyDescent="0.3">
      <c r="A37" s="3">
        <v>34</v>
      </c>
      <c r="B37" s="11" t="s">
        <v>47</v>
      </c>
      <c r="C37" s="10">
        <f>+'JUNIO ORD'!N37</f>
        <v>290361.13000000012</v>
      </c>
      <c r="D37" s="10">
        <f>+'1ER AJUSTE CUAT. 2024 '!E37</f>
        <v>30809.300000000003</v>
      </c>
      <c r="E37" s="29">
        <f t="shared" si="0"/>
        <v>321170.43000000011</v>
      </c>
    </row>
    <row r="38" spans="1:5" x14ac:dyDescent="0.3">
      <c r="A38" s="3">
        <v>35</v>
      </c>
      <c r="B38" s="11" t="s">
        <v>48</v>
      </c>
      <c r="C38" s="10">
        <f>+'JUNIO ORD'!N38</f>
        <v>163075.57999999999</v>
      </c>
      <c r="D38" s="10">
        <f>+'1ER AJUSTE CUAT. 2024 '!E38</f>
        <v>15376.9</v>
      </c>
      <c r="E38" s="29">
        <f t="shared" si="0"/>
        <v>178452.47999999998</v>
      </c>
    </row>
    <row r="39" spans="1:5" x14ac:dyDescent="0.3">
      <c r="A39" s="3">
        <v>36</v>
      </c>
      <c r="B39" s="11" t="s">
        <v>49</v>
      </c>
      <c r="C39" s="10">
        <f>+'JUNIO ORD'!N39</f>
        <v>600380.12000000011</v>
      </c>
      <c r="D39" s="10">
        <f>+'1ER AJUSTE CUAT. 2024 '!E39</f>
        <v>79976.160000000003</v>
      </c>
      <c r="E39" s="29">
        <f t="shared" si="0"/>
        <v>680356.28000000014</v>
      </c>
    </row>
    <row r="40" spans="1:5" x14ac:dyDescent="0.3">
      <c r="A40" s="3">
        <v>37</v>
      </c>
      <c r="B40" s="11" t="s">
        <v>50</v>
      </c>
      <c r="C40" s="10">
        <f>+'JUNIO ORD'!N40</f>
        <v>518281.67</v>
      </c>
      <c r="D40" s="10">
        <f>+'1ER AJUSTE CUAT. 2024 '!E40</f>
        <v>68959.969999999987</v>
      </c>
      <c r="E40" s="29">
        <f t="shared" si="0"/>
        <v>587241.64</v>
      </c>
    </row>
    <row r="41" spans="1:5" x14ac:dyDescent="0.3">
      <c r="A41" s="3">
        <v>38</v>
      </c>
      <c r="B41" s="11" t="s">
        <v>51</v>
      </c>
      <c r="C41" s="10">
        <f>+'JUNIO ORD'!N41</f>
        <v>333000.45999999996</v>
      </c>
      <c r="D41" s="10">
        <f>+'1ER AJUSTE CUAT. 2024 '!E41</f>
        <v>32142.17</v>
      </c>
      <c r="E41" s="29">
        <f t="shared" si="0"/>
        <v>365142.62999999995</v>
      </c>
    </row>
    <row r="42" spans="1:5" x14ac:dyDescent="0.3">
      <c r="A42" s="3">
        <v>39</v>
      </c>
      <c r="B42" s="11" t="s">
        <v>52</v>
      </c>
      <c r="C42" s="10">
        <f>+'JUNIO ORD'!N42</f>
        <v>20046797.269999996</v>
      </c>
      <c r="D42" s="10">
        <f>+'1ER AJUSTE CUAT. 2024 '!E42</f>
        <v>3698623.17</v>
      </c>
      <c r="E42" s="29">
        <f t="shared" si="0"/>
        <v>23745420.439999998</v>
      </c>
    </row>
    <row r="43" spans="1:5" x14ac:dyDescent="0.3">
      <c r="A43" s="3">
        <v>40</v>
      </c>
      <c r="B43" s="11" t="s">
        <v>53</v>
      </c>
      <c r="C43" s="10">
        <f>+'JUNIO ORD'!N43</f>
        <v>745540.63000000012</v>
      </c>
      <c r="D43" s="10">
        <f>+'1ER AJUSTE CUAT. 2024 '!E43</f>
        <v>101075.37</v>
      </c>
      <c r="E43" s="29">
        <f t="shared" si="0"/>
        <v>846616.00000000012</v>
      </c>
    </row>
    <row r="44" spans="1:5" x14ac:dyDescent="0.3">
      <c r="A44" s="3">
        <v>41</v>
      </c>
      <c r="B44" s="11" t="s">
        <v>54</v>
      </c>
      <c r="C44" s="10">
        <f>+'JUNIO ORD'!N44</f>
        <v>4313945.6399999997</v>
      </c>
      <c r="D44" s="10">
        <f>+'1ER AJUSTE CUAT. 2024 '!E44</f>
        <v>614466.09</v>
      </c>
      <c r="E44" s="29">
        <f t="shared" si="0"/>
        <v>4928411.7299999995</v>
      </c>
    </row>
    <row r="45" spans="1:5" x14ac:dyDescent="0.3">
      <c r="A45" s="3">
        <v>42</v>
      </c>
      <c r="B45" s="11" t="s">
        <v>55</v>
      </c>
      <c r="C45" s="10">
        <f>+'JUNIO ORD'!N45</f>
        <v>1653613.45</v>
      </c>
      <c r="D45" s="10">
        <f>+'1ER AJUSTE CUAT. 2024 '!E45</f>
        <v>300824.77</v>
      </c>
      <c r="E45" s="29">
        <f t="shared" si="0"/>
        <v>1954438.22</v>
      </c>
    </row>
    <row r="46" spans="1:5" x14ac:dyDescent="0.3">
      <c r="A46" s="3">
        <v>43</v>
      </c>
      <c r="B46" s="11" t="s">
        <v>56</v>
      </c>
      <c r="C46" s="10">
        <f>+'JUNIO ORD'!N46</f>
        <v>19499545.449999999</v>
      </c>
      <c r="D46" s="10">
        <f>+'1ER AJUSTE CUAT. 2024 '!E46</f>
        <v>3436272.29</v>
      </c>
      <c r="E46" s="29">
        <f t="shared" si="0"/>
        <v>22935817.739999998</v>
      </c>
    </row>
    <row r="47" spans="1:5" x14ac:dyDescent="0.3">
      <c r="A47" s="3">
        <v>44</v>
      </c>
      <c r="B47" s="11" t="s">
        <v>57</v>
      </c>
      <c r="C47" s="10">
        <f>+'JUNIO ORD'!N47</f>
        <v>8558024.6000000015</v>
      </c>
      <c r="D47" s="10">
        <f>+'1ER AJUSTE CUAT. 2024 '!E47</f>
        <v>1266875.9200000002</v>
      </c>
      <c r="E47" s="29">
        <f t="shared" si="0"/>
        <v>9824900.5200000014</v>
      </c>
    </row>
    <row r="48" spans="1:5" x14ac:dyDescent="0.3">
      <c r="A48" s="3">
        <v>45</v>
      </c>
      <c r="B48" s="11" t="s">
        <v>58</v>
      </c>
      <c r="C48" s="10">
        <f>+'JUNIO ORD'!N48</f>
        <v>1463640.6</v>
      </c>
      <c r="D48" s="10">
        <f>+'1ER AJUSTE CUAT. 2024 '!E48</f>
        <v>268874.46000000002</v>
      </c>
      <c r="E48" s="29">
        <f t="shared" si="0"/>
        <v>1732515.06</v>
      </c>
    </row>
    <row r="49" spans="1:5" x14ac:dyDescent="0.3">
      <c r="A49" s="3">
        <v>46</v>
      </c>
      <c r="B49" s="11" t="s">
        <v>59</v>
      </c>
      <c r="C49" s="10">
        <f>+'JUNIO ORD'!N49</f>
        <v>824647.01000000013</v>
      </c>
      <c r="D49" s="10">
        <f>+'1ER AJUSTE CUAT. 2024 '!E49</f>
        <v>132673.76</v>
      </c>
      <c r="E49" s="29">
        <f t="shared" si="0"/>
        <v>957320.77000000014</v>
      </c>
    </row>
    <row r="50" spans="1:5" x14ac:dyDescent="0.3">
      <c r="A50" s="3">
        <v>47</v>
      </c>
      <c r="B50" s="11" t="s">
        <v>60</v>
      </c>
      <c r="C50" s="10">
        <f>+'JUNIO ORD'!N50</f>
        <v>98830.52</v>
      </c>
      <c r="D50" s="10">
        <f>+'1ER AJUSTE CUAT. 2024 '!E50</f>
        <v>5686.22</v>
      </c>
      <c r="E50" s="29">
        <f t="shared" si="0"/>
        <v>104516.74</v>
      </c>
    </row>
    <row r="51" spans="1:5" x14ac:dyDescent="0.3">
      <c r="A51" s="3">
        <v>48</v>
      </c>
      <c r="B51" s="11" t="s">
        <v>61</v>
      </c>
      <c r="C51" s="10">
        <f>+'JUNIO ORD'!N51</f>
        <v>264811.28000000003</v>
      </c>
      <c r="D51" s="10">
        <f>+'1ER AJUSTE CUAT. 2024 '!E51</f>
        <v>24913.54</v>
      </c>
      <c r="E51" s="29">
        <f t="shared" si="0"/>
        <v>289724.82</v>
      </c>
    </row>
    <row r="52" spans="1:5" x14ac:dyDescent="0.3">
      <c r="A52" s="3">
        <v>49</v>
      </c>
      <c r="B52" s="11" t="s">
        <v>62</v>
      </c>
      <c r="C52" s="10">
        <f>+'JUNIO ORD'!N52</f>
        <v>221171.89</v>
      </c>
      <c r="D52" s="10">
        <f>+'1ER AJUSTE CUAT. 2024 '!E52</f>
        <v>21428.17</v>
      </c>
      <c r="E52" s="29">
        <f t="shared" si="0"/>
        <v>242600.06</v>
      </c>
    </row>
    <row r="53" spans="1:5" x14ac:dyDescent="0.3">
      <c r="A53" s="3">
        <v>50</v>
      </c>
      <c r="B53" s="11" t="s">
        <v>63</v>
      </c>
      <c r="C53" s="10">
        <f>+'JUNIO ORD'!N53</f>
        <v>563547.83000000007</v>
      </c>
      <c r="D53" s="10">
        <f>+'1ER AJUSTE CUAT. 2024 '!E53</f>
        <v>77820.62</v>
      </c>
      <c r="E53" s="29">
        <f t="shared" si="0"/>
        <v>641368.45000000007</v>
      </c>
    </row>
    <row r="54" spans="1:5" x14ac:dyDescent="0.3">
      <c r="A54" s="3">
        <v>51</v>
      </c>
      <c r="B54" s="11" t="s">
        <v>64</v>
      </c>
      <c r="C54" s="10">
        <f>+'JUNIO ORD'!N54</f>
        <v>829015.88000000012</v>
      </c>
      <c r="D54" s="10">
        <f>+'1ER AJUSTE CUAT. 2024 '!E54</f>
        <v>132453.05000000002</v>
      </c>
      <c r="E54" s="29">
        <f t="shared" si="0"/>
        <v>961468.93000000017</v>
      </c>
    </row>
    <row r="55" spans="1:5" x14ac:dyDescent="0.3">
      <c r="A55" s="3">
        <v>52</v>
      </c>
      <c r="B55" s="11" t="s">
        <v>65</v>
      </c>
      <c r="C55" s="10">
        <f>+'JUNIO ORD'!N55</f>
        <v>989144.91999999993</v>
      </c>
      <c r="D55" s="10">
        <f>+'1ER AJUSTE CUAT. 2024 '!E55</f>
        <v>130081.86</v>
      </c>
      <c r="E55" s="29">
        <f t="shared" si="0"/>
        <v>1119226.78</v>
      </c>
    </row>
    <row r="56" spans="1:5" x14ac:dyDescent="0.3">
      <c r="A56" s="3">
        <v>53</v>
      </c>
      <c r="B56" s="11" t="s">
        <v>66</v>
      </c>
      <c r="C56" s="10">
        <f>+'JUNIO ORD'!N56</f>
        <v>659605.54999999993</v>
      </c>
      <c r="D56" s="10">
        <f>+'1ER AJUSTE CUAT. 2024 '!E56</f>
        <v>35476.730000000003</v>
      </c>
      <c r="E56" s="29">
        <f t="shared" si="0"/>
        <v>695082.27999999991</v>
      </c>
    </row>
    <row r="57" spans="1:5" x14ac:dyDescent="0.3">
      <c r="A57" s="3">
        <v>54</v>
      </c>
      <c r="B57" s="11" t="s">
        <v>67</v>
      </c>
      <c r="C57" s="10">
        <f>+'JUNIO ORD'!N57</f>
        <v>187163.02</v>
      </c>
      <c r="D57" s="10">
        <f>+'1ER AJUSTE CUAT. 2024 '!E57</f>
        <v>19078.440000000002</v>
      </c>
      <c r="E57" s="29">
        <f t="shared" si="0"/>
        <v>206241.46</v>
      </c>
    </row>
    <row r="58" spans="1:5" x14ac:dyDescent="0.3">
      <c r="A58" s="3">
        <v>55</v>
      </c>
      <c r="B58" s="11" t="s">
        <v>68</v>
      </c>
      <c r="C58" s="10">
        <f>+'JUNIO ORD'!N58</f>
        <v>692899.92</v>
      </c>
      <c r="D58" s="10">
        <f>+'1ER AJUSTE CUAT. 2024 '!E58</f>
        <v>108174.47</v>
      </c>
      <c r="E58" s="29">
        <f t="shared" si="0"/>
        <v>801074.39</v>
      </c>
    </row>
    <row r="59" spans="1:5" x14ac:dyDescent="0.3">
      <c r="A59" s="3">
        <v>56</v>
      </c>
      <c r="B59" s="11" t="s">
        <v>69</v>
      </c>
      <c r="C59" s="10">
        <f>+'JUNIO ORD'!N59</f>
        <v>220247.77000000005</v>
      </c>
      <c r="D59" s="10">
        <f>+'1ER AJUSTE CUAT. 2024 '!E59</f>
        <v>22000.46</v>
      </c>
      <c r="E59" s="29">
        <f t="shared" si="0"/>
        <v>242248.23000000004</v>
      </c>
    </row>
    <row r="60" spans="1:5" x14ac:dyDescent="0.3">
      <c r="A60" s="3">
        <v>57</v>
      </c>
      <c r="B60" s="11" t="s">
        <v>70</v>
      </c>
      <c r="C60" s="10">
        <f>+'JUNIO ORD'!N60</f>
        <v>7566731.870000001</v>
      </c>
      <c r="D60" s="10">
        <f>+'1ER AJUSTE CUAT. 2024 '!E60</f>
        <v>1255744.56</v>
      </c>
      <c r="E60" s="29">
        <f t="shared" si="0"/>
        <v>8822476.4300000016</v>
      </c>
    </row>
    <row r="61" spans="1:5" x14ac:dyDescent="0.3">
      <c r="A61" s="3">
        <v>58</v>
      </c>
      <c r="B61" s="11" t="s">
        <v>71</v>
      </c>
      <c r="C61" s="10">
        <f>+'JUNIO ORD'!N61</f>
        <v>1348214.06</v>
      </c>
      <c r="D61" s="10">
        <f>+'1ER AJUSTE CUAT. 2024 '!E61</f>
        <v>197824.29</v>
      </c>
      <c r="E61" s="29">
        <f t="shared" si="0"/>
        <v>1546038.35</v>
      </c>
    </row>
    <row r="62" spans="1:5" x14ac:dyDescent="0.3">
      <c r="A62" s="3">
        <v>59</v>
      </c>
      <c r="B62" s="11" t="s">
        <v>72</v>
      </c>
      <c r="C62" s="10">
        <f>+'JUNIO ORD'!N62</f>
        <v>8467369.4999999981</v>
      </c>
      <c r="D62" s="10">
        <f>+'1ER AJUSTE CUAT. 2024 '!E62</f>
        <v>1502166.99</v>
      </c>
      <c r="E62" s="29">
        <f t="shared" si="0"/>
        <v>9969536.4899999984</v>
      </c>
    </row>
    <row r="63" spans="1:5" x14ac:dyDescent="0.3">
      <c r="A63" s="3">
        <v>60</v>
      </c>
      <c r="B63" s="11" t="s">
        <v>73</v>
      </c>
      <c r="C63" s="10">
        <f>+'JUNIO ORD'!N63</f>
        <v>374449.7900000001</v>
      </c>
      <c r="D63" s="10">
        <f>+'1ER AJUSTE CUAT. 2024 '!E63</f>
        <v>38733.99</v>
      </c>
      <c r="E63" s="29">
        <f t="shared" si="0"/>
        <v>413183.78000000009</v>
      </c>
    </row>
    <row r="64" spans="1:5" x14ac:dyDescent="0.3">
      <c r="A64" s="3">
        <v>61</v>
      </c>
      <c r="B64" s="11" t="s">
        <v>74</v>
      </c>
      <c r="C64" s="10">
        <f>+'JUNIO ORD'!N64</f>
        <v>478111.45</v>
      </c>
      <c r="D64" s="10">
        <f>+'1ER AJUSTE CUAT. 2024 '!E64</f>
        <v>44016.14</v>
      </c>
      <c r="E64" s="29">
        <f t="shared" si="0"/>
        <v>522127.59</v>
      </c>
    </row>
    <row r="65" spans="1:5" x14ac:dyDescent="0.3">
      <c r="A65" s="3">
        <v>62</v>
      </c>
      <c r="B65" s="11" t="s">
        <v>75</v>
      </c>
      <c r="C65" s="10">
        <f>+'JUNIO ORD'!N65</f>
        <v>182369.03</v>
      </c>
      <c r="D65" s="10">
        <f>+'1ER AJUSTE CUAT. 2024 '!E65</f>
        <v>17036.66</v>
      </c>
      <c r="E65" s="29">
        <f t="shared" si="0"/>
        <v>199405.69</v>
      </c>
    </row>
    <row r="66" spans="1:5" x14ac:dyDescent="0.3">
      <c r="A66" s="3">
        <v>63</v>
      </c>
      <c r="B66" s="11" t="s">
        <v>76</v>
      </c>
      <c r="C66" s="10">
        <f>+'JUNIO ORD'!N66</f>
        <v>513057.62000000005</v>
      </c>
      <c r="D66" s="10">
        <f>+'1ER AJUSTE CUAT. 2024 '!E66</f>
        <v>95172.069999999992</v>
      </c>
      <c r="E66" s="29">
        <f t="shared" si="0"/>
        <v>608229.69000000006</v>
      </c>
    </row>
    <row r="67" spans="1:5" x14ac:dyDescent="0.3">
      <c r="A67" s="3">
        <v>64</v>
      </c>
      <c r="B67" s="11" t="s">
        <v>77</v>
      </c>
      <c r="C67" s="10">
        <f>+'JUNIO ORD'!N67</f>
        <v>933992.64999999979</v>
      </c>
      <c r="D67" s="10">
        <f>+'1ER AJUSTE CUAT. 2024 '!E67</f>
        <v>129266.75</v>
      </c>
      <c r="E67" s="29">
        <f t="shared" si="0"/>
        <v>1063259.3999999999</v>
      </c>
    </row>
    <row r="68" spans="1:5" x14ac:dyDescent="0.3">
      <c r="A68" s="3">
        <v>65</v>
      </c>
      <c r="B68" s="11" t="s">
        <v>78</v>
      </c>
      <c r="C68" s="10">
        <f>+'JUNIO ORD'!N68</f>
        <v>297138.06</v>
      </c>
      <c r="D68" s="10">
        <f>+'1ER AJUSTE CUAT. 2024 '!E68</f>
        <v>23059.22</v>
      </c>
      <c r="E68" s="29">
        <f t="shared" ref="E68:E131" si="1">SUM(C68:D68)</f>
        <v>320197.28000000003</v>
      </c>
    </row>
    <row r="69" spans="1:5" x14ac:dyDescent="0.3">
      <c r="A69" s="3">
        <v>66</v>
      </c>
      <c r="B69" s="11" t="s">
        <v>79</v>
      </c>
      <c r="C69" s="10">
        <f>+'JUNIO ORD'!N69</f>
        <v>1177412.1000000001</v>
      </c>
      <c r="D69" s="10">
        <f>+'1ER AJUSTE CUAT. 2024 '!E69</f>
        <v>145169.94</v>
      </c>
      <c r="E69" s="29">
        <f t="shared" si="1"/>
        <v>1322582.04</v>
      </c>
    </row>
    <row r="70" spans="1:5" x14ac:dyDescent="0.3">
      <c r="A70" s="3">
        <v>67</v>
      </c>
      <c r="B70" s="11" t="s">
        <v>80</v>
      </c>
      <c r="C70" s="10">
        <f>+'JUNIO ORD'!N70</f>
        <v>131226956.19999999</v>
      </c>
      <c r="D70" s="10">
        <f>+'1ER AJUSTE CUAT. 2024 '!E70</f>
        <v>20374682.52</v>
      </c>
      <c r="E70" s="29">
        <f t="shared" si="1"/>
        <v>151601638.72</v>
      </c>
    </row>
    <row r="71" spans="1:5" x14ac:dyDescent="0.3">
      <c r="A71" s="3">
        <v>68</v>
      </c>
      <c r="B71" s="11" t="s">
        <v>81</v>
      </c>
      <c r="C71" s="10">
        <f>+'JUNIO ORD'!N71</f>
        <v>4106772.4100000006</v>
      </c>
      <c r="D71" s="10">
        <f>+'1ER AJUSTE CUAT. 2024 '!E71</f>
        <v>740073.23</v>
      </c>
      <c r="E71" s="29">
        <f t="shared" si="1"/>
        <v>4846845.6400000006</v>
      </c>
    </row>
    <row r="72" spans="1:5" x14ac:dyDescent="0.3">
      <c r="A72" s="3">
        <v>69</v>
      </c>
      <c r="B72" s="11" t="s">
        <v>82</v>
      </c>
      <c r="C72" s="10">
        <f>+'JUNIO ORD'!N72</f>
        <v>380941.24000000005</v>
      </c>
      <c r="D72" s="10">
        <f>+'1ER AJUSTE CUAT. 2024 '!E72</f>
        <v>47520.75</v>
      </c>
      <c r="E72" s="29">
        <f t="shared" si="1"/>
        <v>428461.99000000005</v>
      </c>
    </row>
    <row r="73" spans="1:5" x14ac:dyDescent="0.3">
      <c r="A73" s="3">
        <v>70</v>
      </c>
      <c r="B73" s="11" t="s">
        <v>83</v>
      </c>
      <c r="C73" s="10">
        <f>+'JUNIO ORD'!N73</f>
        <v>889947.58000000007</v>
      </c>
      <c r="D73" s="10">
        <f>+'1ER AJUSTE CUAT. 2024 '!E73</f>
        <v>138799.03</v>
      </c>
      <c r="E73" s="29">
        <f t="shared" si="1"/>
        <v>1028746.6100000001</v>
      </c>
    </row>
    <row r="74" spans="1:5" x14ac:dyDescent="0.3">
      <c r="A74" s="3">
        <v>71</v>
      </c>
      <c r="B74" s="11" t="s">
        <v>84</v>
      </c>
      <c r="C74" s="10">
        <f>+'JUNIO ORD'!N74</f>
        <v>701710.61999999988</v>
      </c>
      <c r="D74" s="10">
        <f>+'1ER AJUSTE CUAT. 2024 '!E74</f>
        <v>59468.11</v>
      </c>
      <c r="E74" s="29">
        <f t="shared" si="1"/>
        <v>761178.72999999986</v>
      </c>
    </row>
    <row r="75" spans="1:5" x14ac:dyDescent="0.3">
      <c r="A75" s="3">
        <v>72</v>
      </c>
      <c r="B75" s="11" t="s">
        <v>85</v>
      </c>
      <c r="C75" s="10">
        <f>+'JUNIO ORD'!N75</f>
        <v>3502629.2</v>
      </c>
      <c r="D75" s="10">
        <f>+'1ER AJUSTE CUAT. 2024 '!E75</f>
        <v>914069.77</v>
      </c>
      <c r="E75" s="29">
        <f t="shared" si="1"/>
        <v>4416698.9700000007</v>
      </c>
    </row>
    <row r="76" spans="1:5" x14ac:dyDescent="0.3">
      <c r="A76" s="3">
        <v>73</v>
      </c>
      <c r="B76" s="11" t="s">
        <v>86</v>
      </c>
      <c r="C76" s="10">
        <f>+'JUNIO ORD'!N76</f>
        <v>4710664.6500000004</v>
      </c>
      <c r="D76" s="10">
        <f>+'1ER AJUSTE CUAT. 2024 '!E76</f>
        <v>798161.07</v>
      </c>
      <c r="E76" s="29">
        <f t="shared" si="1"/>
        <v>5508825.7200000007</v>
      </c>
    </row>
    <row r="77" spans="1:5" x14ac:dyDescent="0.3">
      <c r="A77" s="3">
        <v>74</v>
      </c>
      <c r="B77" s="11" t="s">
        <v>87</v>
      </c>
      <c r="C77" s="10">
        <f>+'JUNIO ORD'!N77</f>
        <v>227653.57</v>
      </c>
      <c r="D77" s="10">
        <f>+'1ER AJUSTE CUAT. 2024 '!E77</f>
        <v>21133.859999999997</v>
      </c>
      <c r="E77" s="29">
        <f t="shared" si="1"/>
        <v>248787.43</v>
      </c>
    </row>
    <row r="78" spans="1:5" x14ac:dyDescent="0.3">
      <c r="A78" s="3">
        <v>75</v>
      </c>
      <c r="B78" s="11" t="s">
        <v>88</v>
      </c>
      <c r="C78" s="10">
        <f>+'JUNIO ORD'!N78</f>
        <v>737258.02</v>
      </c>
      <c r="D78" s="10">
        <f>+'1ER AJUSTE CUAT. 2024 '!E78</f>
        <v>73456.73</v>
      </c>
      <c r="E78" s="29">
        <f t="shared" si="1"/>
        <v>810714.75</v>
      </c>
    </row>
    <row r="79" spans="1:5" x14ac:dyDescent="0.3">
      <c r="A79" s="3">
        <v>76</v>
      </c>
      <c r="B79" s="11" t="s">
        <v>89</v>
      </c>
      <c r="C79" s="10">
        <f>+'JUNIO ORD'!N79</f>
        <v>465920.70999999996</v>
      </c>
      <c r="D79" s="10">
        <f>+'1ER AJUSTE CUAT. 2024 '!E79</f>
        <v>54687.270000000004</v>
      </c>
      <c r="E79" s="29">
        <f t="shared" si="1"/>
        <v>520607.98</v>
      </c>
    </row>
    <row r="80" spans="1:5" x14ac:dyDescent="0.3">
      <c r="A80" s="3">
        <v>77</v>
      </c>
      <c r="B80" s="11" t="s">
        <v>90</v>
      </c>
      <c r="C80" s="10">
        <f>+'JUNIO ORD'!N80</f>
        <v>721886.27</v>
      </c>
      <c r="D80" s="10">
        <f>+'1ER AJUSTE CUAT. 2024 '!E80</f>
        <v>128370.73</v>
      </c>
      <c r="E80" s="29">
        <f t="shared" si="1"/>
        <v>850257</v>
      </c>
    </row>
    <row r="81" spans="1:5" x14ac:dyDescent="0.3">
      <c r="A81" s="3">
        <v>78</v>
      </c>
      <c r="B81" s="11" t="s">
        <v>91</v>
      </c>
      <c r="C81" s="10">
        <f>+'JUNIO ORD'!N81</f>
        <v>318757.37999999995</v>
      </c>
      <c r="D81" s="10">
        <f>+'1ER AJUSTE CUAT. 2024 '!E81</f>
        <v>44584.13</v>
      </c>
      <c r="E81" s="29">
        <f t="shared" si="1"/>
        <v>363341.50999999995</v>
      </c>
    </row>
    <row r="82" spans="1:5" x14ac:dyDescent="0.3">
      <c r="A82" s="3">
        <v>79</v>
      </c>
      <c r="B82" s="11" t="s">
        <v>92</v>
      </c>
      <c r="C82" s="10">
        <f>+'JUNIO ORD'!N82</f>
        <v>22269100.460000001</v>
      </c>
      <c r="D82" s="10">
        <f>+'1ER AJUSTE CUAT. 2024 '!E82</f>
        <v>4482505.07</v>
      </c>
      <c r="E82" s="29">
        <f t="shared" si="1"/>
        <v>26751605.530000001</v>
      </c>
    </row>
    <row r="83" spans="1:5" x14ac:dyDescent="0.3">
      <c r="A83" s="3">
        <v>80</v>
      </c>
      <c r="B83" s="11" t="s">
        <v>93</v>
      </c>
      <c r="C83" s="10">
        <f>+'JUNIO ORD'!N83</f>
        <v>286687.26000000007</v>
      </c>
      <c r="D83" s="10">
        <f>+'1ER AJUSTE CUAT. 2024 '!E83</f>
        <v>33632.22</v>
      </c>
      <c r="E83" s="29">
        <f t="shared" si="1"/>
        <v>320319.4800000001</v>
      </c>
    </row>
    <row r="84" spans="1:5" x14ac:dyDescent="0.3">
      <c r="A84" s="3">
        <v>81</v>
      </c>
      <c r="B84" s="11" t="s">
        <v>94</v>
      </c>
      <c r="C84" s="10">
        <f>+'JUNIO ORD'!N84</f>
        <v>328495.1399999999</v>
      </c>
      <c r="D84" s="10">
        <f>+'1ER AJUSTE CUAT. 2024 '!E84</f>
        <v>42743.810000000005</v>
      </c>
      <c r="E84" s="29">
        <f t="shared" si="1"/>
        <v>371238.9499999999</v>
      </c>
    </row>
    <row r="85" spans="1:5" x14ac:dyDescent="0.3">
      <c r="A85" s="3">
        <v>82</v>
      </c>
      <c r="B85" s="11" t="s">
        <v>95</v>
      </c>
      <c r="C85" s="10">
        <f>+'JUNIO ORD'!N85</f>
        <v>497716.2</v>
      </c>
      <c r="D85" s="10">
        <f>+'1ER AJUSTE CUAT. 2024 '!E85</f>
        <v>66735.460000000006</v>
      </c>
      <c r="E85" s="29">
        <f t="shared" si="1"/>
        <v>564451.66</v>
      </c>
    </row>
    <row r="86" spans="1:5" x14ac:dyDescent="0.3">
      <c r="A86" s="3">
        <v>83</v>
      </c>
      <c r="B86" s="11" t="s">
        <v>96</v>
      </c>
      <c r="C86" s="10">
        <f>+'JUNIO ORD'!N86</f>
        <v>1366628.3</v>
      </c>
      <c r="D86" s="10">
        <f>+'1ER AJUSTE CUAT. 2024 '!E86</f>
        <v>266130.36</v>
      </c>
      <c r="E86" s="29">
        <f t="shared" si="1"/>
        <v>1632758.6600000001</v>
      </c>
    </row>
    <row r="87" spans="1:5" x14ac:dyDescent="0.3">
      <c r="A87" s="3">
        <v>84</v>
      </c>
      <c r="B87" s="11" t="s">
        <v>97</v>
      </c>
      <c r="C87" s="10">
        <f>+'JUNIO ORD'!N87</f>
        <v>917240.94</v>
      </c>
      <c r="D87" s="10">
        <f>+'1ER AJUSTE CUAT. 2024 '!E87</f>
        <v>175520.18</v>
      </c>
      <c r="E87" s="29">
        <f t="shared" si="1"/>
        <v>1092761.1199999999</v>
      </c>
    </row>
    <row r="88" spans="1:5" x14ac:dyDescent="0.3">
      <c r="A88" s="3">
        <v>85</v>
      </c>
      <c r="B88" s="11" t="s">
        <v>98</v>
      </c>
      <c r="C88" s="10">
        <f>+'JUNIO ORD'!N88</f>
        <v>2480530.81</v>
      </c>
      <c r="D88" s="10">
        <f>+'1ER AJUSTE CUAT. 2024 '!E88</f>
        <v>435937.64</v>
      </c>
      <c r="E88" s="29">
        <f t="shared" si="1"/>
        <v>2916468.45</v>
      </c>
    </row>
    <row r="89" spans="1:5" x14ac:dyDescent="0.3">
      <c r="A89" s="3">
        <v>86</v>
      </c>
      <c r="B89" s="11" t="s">
        <v>99</v>
      </c>
      <c r="C89" s="10">
        <f>+'JUNIO ORD'!N89</f>
        <v>305288.26</v>
      </c>
      <c r="D89" s="10">
        <f>+'1ER AJUSTE CUAT. 2024 '!E89</f>
        <v>45483.640000000007</v>
      </c>
      <c r="E89" s="29">
        <f t="shared" si="1"/>
        <v>350771.9</v>
      </c>
    </row>
    <row r="90" spans="1:5" x14ac:dyDescent="0.3">
      <c r="A90" s="3">
        <v>87</v>
      </c>
      <c r="B90" s="11" t="s">
        <v>100</v>
      </c>
      <c r="C90" s="10">
        <f>+'JUNIO ORD'!N90</f>
        <v>767151.98</v>
      </c>
      <c r="D90" s="10">
        <f>+'1ER AJUSTE CUAT. 2024 '!E90</f>
        <v>133135.06</v>
      </c>
      <c r="E90" s="29">
        <f t="shared" si="1"/>
        <v>900287.04</v>
      </c>
    </row>
    <row r="91" spans="1:5" x14ac:dyDescent="0.3">
      <c r="A91" s="3">
        <v>88</v>
      </c>
      <c r="B91" s="11" t="s">
        <v>101</v>
      </c>
      <c r="C91" s="10">
        <f>+'JUNIO ORD'!N91</f>
        <v>470214.36</v>
      </c>
      <c r="D91" s="10">
        <f>+'1ER AJUSTE CUAT. 2024 '!E91</f>
        <v>57533.78</v>
      </c>
      <c r="E91" s="29">
        <f t="shared" si="1"/>
        <v>527748.14</v>
      </c>
    </row>
    <row r="92" spans="1:5" x14ac:dyDescent="0.3">
      <c r="A92" s="3">
        <v>89</v>
      </c>
      <c r="B92" s="11" t="s">
        <v>102</v>
      </c>
      <c r="C92" s="10">
        <f>+'JUNIO ORD'!N92</f>
        <v>290834.3</v>
      </c>
      <c r="D92" s="10">
        <f>+'1ER AJUSTE CUAT. 2024 '!E92</f>
        <v>36001.230000000003</v>
      </c>
      <c r="E92" s="29">
        <f t="shared" si="1"/>
        <v>326835.52999999997</v>
      </c>
    </row>
    <row r="93" spans="1:5" x14ac:dyDescent="0.3">
      <c r="A93" s="3">
        <v>90</v>
      </c>
      <c r="B93" s="11" t="s">
        <v>103</v>
      </c>
      <c r="C93" s="10">
        <f>+'JUNIO ORD'!N93</f>
        <v>727504.79</v>
      </c>
      <c r="D93" s="10">
        <f>+'1ER AJUSTE CUAT. 2024 '!E93</f>
        <v>94848.47</v>
      </c>
      <c r="E93" s="29">
        <f t="shared" si="1"/>
        <v>822353.26</v>
      </c>
    </row>
    <row r="94" spans="1:5" x14ac:dyDescent="0.3">
      <c r="A94" s="3">
        <v>91</v>
      </c>
      <c r="B94" s="11" t="s">
        <v>104</v>
      </c>
      <c r="C94" s="10">
        <f>+'JUNIO ORD'!N94</f>
        <v>1387059.54</v>
      </c>
      <c r="D94" s="10">
        <f>+'1ER AJUSTE CUAT. 2024 '!E94</f>
        <v>253973.37</v>
      </c>
      <c r="E94" s="29">
        <f t="shared" si="1"/>
        <v>1641032.9100000001</v>
      </c>
    </row>
    <row r="95" spans="1:5" x14ac:dyDescent="0.3">
      <c r="A95" s="3">
        <v>92</v>
      </c>
      <c r="B95" s="11" t="s">
        <v>105</v>
      </c>
      <c r="C95" s="10">
        <f>+'JUNIO ORD'!N95</f>
        <v>273332.33000000007</v>
      </c>
      <c r="D95" s="10">
        <f>+'1ER AJUSTE CUAT. 2024 '!E95</f>
        <v>27021.32</v>
      </c>
      <c r="E95" s="29">
        <f t="shared" si="1"/>
        <v>300353.65000000008</v>
      </c>
    </row>
    <row r="96" spans="1:5" x14ac:dyDescent="0.3">
      <c r="A96" s="3">
        <v>93</v>
      </c>
      <c r="B96" s="11" t="s">
        <v>106</v>
      </c>
      <c r="C96" s="10">
        <f>+'JUNIO ORD'!N96</f>
        <v>144695.66</v>
      </c>
      <c r="D96" s="10">
        <f>+'1ER AJUSTE CUAT. 2024 '!E96</f>
        <v>12439.849999999999</v>
      </c>
      <c r="E96" s="29">
        <f t="shared" si="1"/>
        <v>157135.51</v>
      </c>
    </row>
    <row r="97" spans="1:5" x14ac:dyDescent="0.3">
      <c r="A97" s="3">
        <v>94</v>
      </c>
      <c r="B97" s="11" t="s">
        <v>107</v>
      </c>
      <c r="C97" s="10">
        <f>+'JUNIO ORD'!N97</f>
        <v>276069.07999999996</v>
      </c>
      <c r="D97" s="10">
        <f>+'1ER AJUSTE CUAT. 2024 '!E97</f>
        <v>28147.24</v>
      </c>
      <c r="E97" s="29">
        <f t="shared" si="1"/>
        <v>304216.31999999995</v>
      </c>
    </row>
    <row r="98" spans="1:5" x14ac:dyDescent="0.3">
      <c r="A98" s="3">
        <v>95</v>
      </c>
      <c r="B98" s="11" t="s">
        <v>108</v>
      </c>
      <c r="C98" s="10">
        <f>+'JUNIO ORD'!N98</f>
        <v>633888.07000000007</v>
      </c>
      <c r="D98" s="10">
        <f>+'1ER AJUSTE CUAT. 2024 '!E98</f>
        <v>81347.329999999987</v>
      </c>
      <c r="E98" s="29">
        <f t="shared" si="1"/>
        <v>715235.4</v>
      </c>
    </row>
    <row r="99" spans="1:5" x14ac:dyDescent="0.3">
      <c r="A99" s="3">
        <v>96</v>
      </c>
      <c r="B99" s="11" t="s">
        <v>109</v>
      </c>
      <c r="C99" s="10">
        <f>+'JUNIO ORD'!N99</f>
        <v>236042.37000000005</v>
      </c>
      <c r="D99" s="10">
        <f>+'1ER AJUSTE CUAT. 2024 '!E99</f>
        <v>35170.22</v>
      </c>
      <c r="E99" s="29">
        <f t="shared" si="1"/>
        <v>271212.59000000008</v>
      </c>
    </row>
    <row r="100" spans="1:5" x14ac:dyDescent="0.3">
      <c r="A100" s="3">
        <v>97</v>
      </c>
      <c r="B100" s="11" t="s">
        <v>110</v>
      </c>
      <c r="C100" s="10">
        <f>+'JUNIO ORD'!N100</f>
        <v>311641.01999999996</v>
      </c>
      <c r="D100" s="10">
        <f>+'1ER AJUSTE CUAT. 2024 '!E100</f>
        <v>38550.82</v>
      </c>
      <c r="E100" s="29">
        <f t="shared" si="1"/>
        <v>350191.83999999997</v>
      </c>
    </row>
    <row r="101" spans="1:5" x14ac:dyDescent="0.3">
      <c r="A101" s="3">
        <v>98</v>
      </c>
      <c r="B101" s="11" t="s">
        <v>111</v>
      </c>
      <c r="C101" s="10">
        <f>+'JUNIO ORD'!N101</f>
        <v>507737.73000000004</v>
      </c>
      <c r="D101" s="10">
        <f>+'1ER AJUSTE CUAT. 2024 '!E101</f>
        <v>66374.45</v>
      </c>
      <c r="E101" s="29">
        <f t="shared" si="1"/>
        <v>574112.18000000005</v>
      </c>
    </row>
    <row r="102" spans="1:5" x14ac:dyDescent="0.3">
      <c r="A102" s="3">
        <v>99</v>
      </c>
      <c r="B102" s="11" t="s">
        <v>112</v>
      </c>
      <c r="C102" s="10">
        <f>+'JUNIO ORD'!N102</f>
        <v>203056.15999999997</v>
      </c>
      <c r="D102" s="10">
        <f>+'1ER AJUSTE CUAT. 2024 '!E102</f>
        <v>7215.04</v>
      </c>
      <c r="E102" s="29">
        <f t="shared" si="1"/>
        <v>210271.19999999998</v>
      </c>
    </row>
    <row r="103" spans="1:5" x14ac:dyDescent="0.3">
      <c r="A103" s="3">
        <v>100</v>
      </c>
      <c r="B103" s="11" t="s">
        <v>113</v>
      </c>
      <c r="C103" s="10">
        <f>+'JUNIO ORD'!N103</f>
        <v>175295.16</v>
      </c>
      <c r="D103" s="10">
        <f>+'1ER AJUSTE CUAT. 2024 '!E103</f>
        <v>6309.63</v>
      </c>
      <c r="E103" s="29">
        <f t="shared" si="1"/>
        <v>181604.79</v>
      </c>
    </row>
    <row r="104" spans="1:5" x14ac:dyDescent="0.3">
      <c r="A104" s="3">
        <v>101</v>
      </c>
      <c r="B104" s="11" t="s">
        <v>114</v>
      </c>
      <c r="C104" s="10">
        <f>+'JUNIO ORD'!N104</f>
        <v>238289.96999999997</v>
      </c>
      <c r="D104" s="10">
        <f>+'1ER AJUSTE CUAT. 2024 '!E104</f>
        <v>15442.900000000001</v>
      </c>
      <c r="E104" s="29">
        <f t="shared" si="1"/>
        <v>253732.86999999997</v>
      </c>
    </row>
    <row r="105" spans="1:5" x14ac:dyDescent="0.3">
      <c r="A105" s="3">
        <v>102</v>
      </c>
      <c r="B105" s="11" t="s">
        <v>115</v>
      </c>
      <c r="C105" s="10">
        <f>+'JUNIO ORD'!N105</f>
        <v>603161.04999999981</v>
      </c>
      <c r="D105" s="10">
        <f>+'1ER AJUSTE CUAT. 2024 '!E105</f>
        <v>93392.5</v>
      </c>
      <c r="E105" s="29">
        <f t="shared" si="1"/>
        <v>696553.54999999981</v>
      </c>
    </row>
    <row r="106" spans="1:5" x14ac:dyDescent="0.3">
      <c r="A106" s="3">
        <v>103</v>
      </c>
      <c r="B106" s="11" t="s">
        <v>116</v>
      </c>
      <c r="C106" s="10">
        <f>+'JUNIO ORD'!N106</f>
        <v>1296356.69</v>
      </c>
      <c r="D106" s="10">
        <f>+'1ER AJUSTE CUAT. 2024 '!E106</f>
        <v>230050.38</v>
      </c>
      <c r="E106" s="29">
        <f t="shared" si="1"/>
        <v>1526407.0699999998</v>
      </c>
    </row>
    <row r="107" spans="1:5" x14ac:dyDescent="0.3">
      <c r="A107" s="3">
        <v>104</v>
      </c>
      <c r="B107" s="11" t="s">
        <v>117</v>
      </c>
      <c r="C107" s="10">
        <f>+'JUNIO ORD'!N107</f>
        <v>560611.59999999986</v>
      </c>
      <c r="D107" s="10">
        <f>+'1ER AJUSTE CUAT. 2024 '!E107</f>
        <v>66655.58</v>
      </c>
      <c r="E107" s="29">
        <f t="shared" si="1"/>
        <v>627267.17999999982</v>
      </c>
    </row>
    <row r="108" spans="1:5" x14ac:dyDescent="0.3">
      <c r="A108" s="3">
        <v>105</v>
      </c>
      <c r="B108" s="11" t="s">
        <v>118</v>
      </c>
      <c r="C108" s="10">
        <f>+'JUNIO ORD'!N108</f>
        <v>826350.06999999983</v>
      </c>
      <c r="D108" s="10">
        <f>+'1ER AJUSTE CUAT. 2024 '!E108</f>
        <v>136740.04999999999</v>
      </c>
      <c r="E108" s="29">
        <f t="shared" si="1"/>
        <v>963090.11999999988</v>
      </c>
    </row>
    <row r="109" spans="1:5" x14ac:dyDescent="0.3">
      <c r="A109" s="3">
        <v>106</v>
      </c>
      <c r="B109" s="11" t="s">
        <v>119</v>
      </c>
      <c r="C109" s="10">
        <f>+'JUNIO ORD'!N109</f>
        <v>150863.71</v>
      </c>
      <c r="D109" s="10">
        <f>+'1ER AJUSTE CUAT. 2024 '!E109</f>
        <v>14506.769999999999</v>
      </c>
      <c r="E109" s="29">
        <f t="shared" si="1"/>
        <v>165370.47999999998</v>
      </c>
    </row>
    <row r="110" spans="1:5" x14ac:dyDescent="0.3">
      <c r="A110" s="3">
        <v>107</v>
      </c>
      <c r="B110" s="11" t="s">
        <v>120</v>
      </c>
      <c r="C110" s="10">
        <f>+'JUNIO ORD'!N110</f>
        <v>3026235.1300000004</v>
      </c>
      <c r="D110" s="10">
        <f>+'1ER AJUSTE CUAT. 2024 '!E110</f>
        <v>533530.05000000005</v>
      </c>
      <c r="E110" s="29">
        <f t="shared" si="1"/>
        <v>3559765.1800000006</v>
      </c>
    </row>
    <row r="111" spans="1:5" x14ac:dyDescent="0.3">
      <c r="A111" s="3">
        <v>108</v>
      </c>
      <c r="B111" s="11" t="s">
        <v>121</v>
      </c>
      <c r="C111" s="10">
        <f>+'JUNIO ORD'!N111</f>
        <v>540433.97</v>
      </c>
      <c r="D111" s="10">
        <f>+'1ER AJUSTE CUAT. 2024 '!E111</f>
        <v>76460.34</v>
      </c>
      <c r="E111" s="29">
        <f t="shared" si="1"/>
        <v>616894.30999999994</v>
      </c>
    </row>
    <row r="112" spans="1:5" x14ac:dyDescent="0.3">
      <c r="A112" s="3">
        <v>109</v>
      </c>
      <c r="B112" s="11" t="s">
        <v>122</v>
      </c>
      <c r="C112" s="10">
        <f>+'JUNIO ORD'!N112</f>
        <v>222923.87999999998</v>
      </c>
      <c r="D112" s="10">
        <f>+'1ER AJUSTE CUAT. 2024 '!E112</f>
        <v>26296.43</v>
      </c>
      <c r="E112" s="29">
        <f t="shared" si="1"/>
        <v>249220.30999999997</v>
      </c>
    </row>
    <row r="113" spans="1:5" x14ac:dyDescent="0.3">
      <c r="A113" s="3">
        <v>110</v>
      </c>
      <c r="B113" s="11" t="s">
        <v>123</v>
      </c>
      <c r="C113" s="10">
        <f>+'JUNIO ORD'!N113</f>
        <v>285954.52999999997</v>
      </c>
      <c r="D113" s="10">
        <f>+'1ER AJUSTE CUAT. 2024 '!E113</f>
        <v>25386.11</v>
      </c>
      <c r="E113" s="29">
        <f t="shared" si="1"/>
        <v>311340.63999999996</v>
      </c>
    </row>
    <row r="114" spans="1:5" x14ac:dyDescent="0.3">
      <c r="A114" s="3">
        <v>111</v>
      </c>
      <c r="B114" s="11" t="s">
        <v>124</v>
      </c>
      <c r="C114" s="10">
        <f>+'JUNIO ORD'!N114</f>
        <v>598538.55999999982</v>
      </c>
      <c r="D114" s="10">
        <f>+'1ER AJUSTE CUAT. 2024 '!E114</f>
        <v>74172.12</v>
      </c>
      <c r="E114" s="29">
        <f t="shared" si="1"/>
        <v>672710.67999999982</v>
      </c>
    </row>
    <row r="115" spans="1:5" x14ac:dyDescent="0.3">
      <c r="A115" s="3">
        <v>112</v>
      </c>
      <c r="B115" s="11" t="s">
        <v>125</v>
      </c>
      <c r="C115" s="10">
        <f>+'JUNIO ORD'!N115</f>
        <v>783088.84999999986</v>
      </c>
      <c r="D115" s="10">
        <f>+'1ER AJUSTE CUAT. 2024 '!E115</f>
        <v>64930.579999999994</v>
      </c>
      <c r="E115" s="29">
        <f t="shared" si="1"/>
        <v>848019.42999999982</v>
      </c>
    </row>
    <row r="116" spans="1:5" x14ac:dyDescent="0.3">
      <c r="A116" s="3">
        <v>113</v>
      </c>
      <c r="B116" s="11" t="s">
        <v>126</v>
      </c>
      <c r="C116" s="10">
        <f>+'JUNIO ORD'!N116</f>
        <v>623960.49999999988</v>
      </c>
      <c r="D116" s="10">
        <f>+'1ER AJUSTE CUAT. 2024 '!E116</f>
        <v>73299.72</v>
      </c>
      <c r="E116" s="29">
        <f t="shared" si="1"/>
        <v>697260.21999999986</v>
      </c>
    </row>
    <row r="117" spans="1:5" x14ac:dyDescent="0.3">
      <c r="A117" s="3">
        <v>114</v>
      </c>
      <c r="B117" s="11" t="s">
        <v>127</v>
      </c>
      <c r="C117" s="10">
        <f>+'JUNIO ORD'!N117</f>
        <v>175351.5</v>
      </c>
      <c r="D117" s="10">
        <f>+'1ER AJUSTE CUAT. 2024 '!E117</f>
        <v>14345.67</v>
      </c>
      <c r="E117" s="29">
        <f t="shared" si="1"/>
        <v>189697.17</v>
      </c>
    </row>
    <row r="118" spans="1:5" x14ac:dyDescent="0.3">
      <c r="A118" s="3">
        <v>115</v>
      </c>
      <c r="B118" s="11" t="s">
        <v>128</v>
      </c>
      <c r="C118" s="10">
        <f>+'JUNIO ORD'!N118</f>
        <v>1414686.2600000002</v>
      </c>
      <c r="D118" s="10">
        <f>+'1ER AJUSTE CUAT. 2024 '!E118</f>
        <v>256070.59</v>
      </c>
      <c r="E118" s="29">
        <f t="shared" si="1"/>
        <v>1670756.8500000003</v>
      </c>
    </row>
    <row r="119" spans="1:5" x14ac:dyDescent="0.3">
      <c r="A119" s="3">
        <v>116</v>
      </c>
      <c r="B119" s="11" t="s">
        <v>129</v>
      </c>
      <c r="C119" s="10">
        <f>+'JUNIO ORD'!N119</f>
        <v>494058.76</v>
      </c>
      <c r="D119" s="10">
        <f>+'1ER AJUSTE CUAT. 2024 '!E119</f>
        <v>63632.42</v>
      </c>
      <c r="E119" s="29">
        <f t="shared" si="1"/>
        <v>557691.18000000005</v>
      </c>
    </row>
    <row r="120" spans="1:5" x14ac:dyDescent="0.3">
      <c r="A120" s="3">
        <v>117</v>
      </c>
      <c r="B120" s="11" t="s">
        <v>130</v>
      </c>
      <c r="C120" s="10">
        <f>+'JUNIO ORD'!N120</f>
        <v>414414.80000000005</v>
      </c>
      <c r="D120" s="10">
        <f>+'1ER AJUSTE CUAT. 2024 '!E120</f>
        <v>56153.950000000004</v>
      </c>
      <c r="E120" s="29">
        <f t="shared" si="1"/>
        <v>470568.75000000006</v>
      </c>
    </row>
    <row r="121" spans="1:5" x14ac:dyDescent="0.3">
      <c r="A121" s="3">
        <v>118</v>
      </c>
      <c r="B121" s="11" t="s">
        <v>131</v>
      </c>
      <c r="C121" s="10">
        <f>+'JUNIO ORD'!N121</f>
        <v>841776.55000000016</v>
      </c>
      <c r="D121" s="10">
        <f>+'1ER AJUSTE CUAT. 2024 '!E121</f>
        <v>103034.81</v>
      </c>
      <c r="E121" s="29">
        <f t="shared" si="1"/>
        <v>944811.3600000001</v>
      </c>
    </row>
    <row r="122" spans="1:5" x14ac:dyDescent="0.3">
      <c r="A122" s="3">
        <v>119</v>
      </c>
      <c r="B122" s="11" t="s">
        <v>132</v>
      </c>
      <c r="C122" s="10">
        <f>+'JUNIO ORD'!N122</f>
        <v>172541.76</v>
      </c>
      <c r="D122" s="10">
        <f>+'1ER AJUSTE CUAT. 2024 '!E122</f>
        <v>11851.67</v>
      </c>
      <c r="E122" s="29">
        <f t="shared" si="1"/>
        <v>184393.43000000002</v>
      </c>
    </row>
    <row r="123" spans="1:5" x14ac:dyDescent="0.3">
      <c r="A123" s="3">
        <v>120</v>
      </c>
      <c r="B123" s="11" t="s">
        <v>133</v>
      </c>
      <c r="C123" s="10">
        <f>+'JUNIO ORD'!N123</f>
        <v>188538.88999999996</v>
      </c>
      <c r="D123" s="10">
        <f>+'1ER AJUSTE CUAT. 2024 '!E123</f>
        <v>11998.88</v>
      </c>
      <c r="E123" s="29">
        <f t="shared" si="1"/>
        <v>200537.76999999996</v>
      </c>
    </row>
    <row r="124" spans="1:5" x14ac:dyDescent="0.3">
      <c r="A124" s="3">
        <v>121</v>
      </c>
      <c r="B124" s="11" t="s">
        <v>134</v>
      </c>
      <c r="C124" s="10">
        <f>+'JUNIO ORD'!N124</f>
        <v>184602.06</v>
      </c>
      <c r="D124" s="10">
        <f>+'1ER AJUSTE CUAT. 2024 '!E124</f>
        <v>13909.470000000001</v>
      </c>
      <c r="E124" s="29">
        <f t="shared" si="1"/>
        <v>198511.53</v>
      </c>
    </row>
    <row r="125" spans="1:5" x14ac:dyDescent="0.3">
      <c r="A125" s="3">
        <v>122</v>
      </c>
      <c r="B125" s="11" t="s">
        <v>135</v>
      </c>
      <c r="C125" s="10">
        <f>+'JUNIO ORD'!N125</f>
        <v>185261.59000000003</v>
      </c>
      <c r="D125" s="10">
        <f>+'1ER AJUSTE CUAT. 2024 '!E125</f>
        <v>15732.26</v>
      </c>
      <c r="E125" s="29">
        <f t="shared" si="1"/>
        <v>200993.85000000003</v>
      </c>
    </row>
    <row r="126" spans="1:5" x14ac:dyDescent="0.3">
      <c r="A126" s="3">
        <v>123</v>
      </c>
      <c r="B126" s="11" t="s">
        <v>136</v>
      </c>
      <c r="C126" s="10">
        <f>+'JUNIO ORD'!N126</f>
        <v>385607.16</v>
      </c>
      <c r="D126" s="10">
        <f>+'1ER AJUSTE CUAT. 2024 '!E126</f>
        <v>45156.62</v>
      </c>
      <c r="E126" s="29">
        <f t="shared" si="1"/>
        <v>430763.77999999997</v>
      </c>
    </row>
    <row r="127" spans="1:5" x14ac:dyDescent="0.3">
      <c r="A127" s="3">
        <v>124</v>
      </c>
      <c r="B127" s="11" t="s">
        <v>137</v>
      </c>
      <c r="C127" s="10">
        <f>+'JUNIO ORD'!N127</f>
        <v>2957056.67</v>
      </c>
      <c r="D127" s="10">
        <f>+'1ER AJUSTE CUAT. 2024 '!E127</f>
        <v>549869.79</v>
      </c>
      <c r="E127" s="29">
        <f t="shared" si="1"/>
        <v>3506926.46</v>
      </c>
    </row>
    <row r="128" spans="1:5" x14ac:dyDescent="0.3">
      <c r="A128" s="3">
        <v>125</v>
      </c>
      <c r="B128" s="11" t="s">
        <v>138</v>
      </c>
      <c r="C128" s="10">
        <f>+'JUNIO ORD'!N128</f>
        <v>1549578.73</v>
      </c>
      <c r="D128" s="10">
        <f>+'1ER AJUSTE CUAT. 2024 '!E128</f>
        <v>232131.45</v>
      </c>
      <c r="E128" s="29">
        <f t="shared" si="1"/>
        <v>1781710.18</v>
      </c>
    </row>
    <row r="129" spans="1:5" x14ac:dyDescent="0.3">
      <c r="A129" s="3">
        <v>126</v>
      </c>
      <c r="B129" s="11" t="s">
        <v>139</v>
      </c>
      <c r="C129" s="10">
        <f>+'JUNIO ORD'!N129</f>
        <v>608206.3600000001</v>
      </c>
      <c r="D129" s="10">
        <f>+'1ER AJUSTE CUAT. 2024 '!E129</f>
        <v>82123.759999999995</v>
      </c>
      <c r="E129" s="29">
        <f t="shared" si="1"/>
        <v>690330.12000000011</v>
      </c>
    </row>
    <row r="130" spans="1:5" x14ac:dyDescent="0.3">
      <c r="A130" s="3">
        <v>127</v>
      </c>
      <c r="B130" s="11" t="s">
        <v>140</v>
      </c>
      <c r="C130" s="10">
        <f>+'JUNIO ORD'!N130</f>
        <v>271615.95</v>
      </c>
      <c r="D130" s="10">
        <f>+'1ER AJUSTE CUAT. 2024 '!E130</f>
        <v>25682.91</v>
      </c>
      <c r="E130" s="29">
        <f t="shared" si="1"/>
        <v>297298.86</v>
      </c>
    </row>
    <row r="131" spans="1:5" x14ac:dyDescent="0.3">
      <c r="A131" s="3">
        <v>128</v>
      </c>
      <c r="B131" s="11" t="s">
        <v>141</v>
      </c>
      <c r="C131" s="10">
        <f>+'JUNIO ORD'!N131</f>
        <v>262220.30000000005</v>
      </c>
      <c r="D131" s="10">
        <f>+'1ER AJUSTE CUAT. 2024 '!E131</f>
        <v>23147.329999999998</v>
      </c>
      <c r="E131" s="29">
        <f t="shared" si="1"/>
        <v>285367.63000000006</v>
      </c>
    </row>
    <row r="132" spans="1:5" x14ac:dyDescent="0.3">
      <c r="A132" s="3">
        <v>129</v>
      </c>
      <c r="B132" s="11" t="s">
        <v>142</v>
      </c>
      <c r="C132" s="10">
        <f>+'JUNIO ORD'!N132</f>
        <v>338403.92</v>
      </c>
      <c r="D132" s="10">
        <f>+'1ER AJUSTE CUAT. 2024 '!E132</f>
        <v>38341.86</v>
      </c>
      <c r="E132" s="29">
        <f t="shared" ref="E132:E195" si="2">SUM(C132:D132)</f>
        <v>376745.77999999997</v>
      </c>
    </row>
    <row r="133" spans="1:5" x14ac:dyDescent="0.3">
      <c r="A133" s="3">
        <v>130</v>
      </c>
      <c r="B133" s="11" t="s">
        <v>143</v>
      </c>
      <c r="C133" s="10">
        <f>+'JUNIO ORD'!N133</f>
        <v>819444.33000000007</v>
      </c>
      <c r="D133" s="10">
        <f>+'1ER AJUSTE CUAT. 2024 '!E133</f>
        <v>100818.34</v>
      </c>
      <c r="E133" s="29">
        <f t="shared" si="2"/>
        <v>920262.67</v>
      </c>
    </row>
    <row r="134" spans="1:5" x14ac:dyDescent="0.3">
      <c r="A134" s="3">
        <v>131</v>
      </c>
      <c r="B134" s="11" t="s">
        <v>144</v>
      </c>
      <c r="C134" s="10">
        <f>+'JUNIO ORD'!N134</f>
        <v>1660887.2500000002</v>
      </c>
      <c r="D134" s="10">
        <f>+'1ER AJUSTE CUAT. 2024 '!E134</f>
        <v>233279.36000000002</v>
      </c>
      <c r="E134" s="29">
        <f t="shared" si="2"/>
        <v>1894166.6100000003</v>
      </c>
    </row>
    <row r="135" spans="1:5" x14ac:dyDescent="0.3">
      <c r="A135" s="3">
        <v>132</v>
      </c>
      <c r="B135" s="11" t="s">
        <v>145</v>
      </c>
      <c r="C135" s="10">
        <f>+'JUNIO ORD'!N135</f>
        <v>343049.42000000004</v>
      </c>
      <c r="D135" s="10">
        <f>+'1ER AJUSTE CUAT. 2024 '!E135</f>
        <v>42790.05</v>
      </c>
      <c r="E135" s="29">
        <f t="shared" si="2"/>
        <v>385839.47000000003</v>
      </c>
    </row>
    <row r="136" spans="1:5" x14ac:dyDescent="0.3">
      <c r="A136" s="3">
        <v>133</v>
      </c>
      <c r="B136" s="11" t="s">
        <v>146</v>
      </c>
      <c r="C136" s="10">
        <f>+'JUNIO ORD'!N136</f>
        <v>605747.33000000007</v>
      </c>
      <c r="D136" s="10">
        <f>+'1ER AJUSTE CUAT. 2024 '!E136</f>
        <v>85760.57</v>
      </c>
      <c r="E136" s="29">
        <f t="shared" si="2"/>
        <v>691507.90000000014</v>
      </c>
    </row>
    <row r="137" spans="1:5" x14ac:dyDescent="0.3">
      <c r="A137" s="3">
        <v>134</v>
      </c>
      <c r="B137" s="11" t="s">
        <v>147</v>
      </c>
      <c r="C137" s="10">
        <f>+'JUNIO ORD'!N137</f>
        <v>3183157.5799999991</v>
      </c>
      <c r="D137" s="10">
        <f>+'1ER AJUSTE CUAT. 2024 '!E137</f>
        <v>545164.01</v>
      </c>
      <c r="E137" s="29">
        <f t="shared" si="2"/>
        <v>3728321.5899999989</v>
      </c>
    </row>
    <row r="138" spans="1:5" x14ac:dyDescent="0.3">
      <c r="A138" s="3">
        <v>135</v>
      </c>
      <c r="B138" s="11" t="s">
        <v>148</v>
      </c>
      <c r="C138" s="10">
        <f>+'JUNIO ORD'!N138</f>
        <v>947281.4800000001</v>
      </c>
      <c r="D138" s="10">
        <f>+'1ER AJUSTE CUAT. 2024 '!E138</f>
        <v>177678.28</v>
      </c>
      <c r="E138" s="29">
        <f t="shared" si="2"/>
        <v>1124959.76</v>
      </c>
    </row>
    <row r="139" spans="1:5" x14ac:dyDescent="0.3">
      <c r="A139" s="3">
        <v>136</v>
      </c>
      <c r="B139" s="11" t="s">
        <v>149</v>
      </c>
      <c r="C139" s="10">
        <f>+'JUNIO ORD'!N139</f>
        <v>1658556.3800000004</v>
      </c>
      <c r="D139" s="10">
        <f>+'1ER AJUSTE CUAT. 2024 '!E139</f>
        <v>245670.25</v>
      </c>
      <c r="E139" s="29">
        <f t="shared" si="2"/>
        <v>1904226.6300000004</v>
      </c>
    </row>
    <row r="140" spans="1:5" x14ac:dyDescent="0.3">
      <c r="A140" s="3">
        <v>137</v>
      </c>
      <c r="B140" s="11" t="s">
        <v>150</v>
      </c>
      <c r="C140" s="10">
        <f>+'JUNIO ORD'!N140</f>
        <v>643039.89999999991</v>
      </c>
      <c r="D140" s="10">
        <f>+'1ER AJUSTE CUAT. 2024 '!E140</f>
        <v>91170.069999999992</v>
      </c>
      <c r="E140" s="29">
        <f t="shared" si="2"/>
        <v>734209.96999999986</v>
      </c>
    </row>
    <row r="141" spans="1:5" x14ac:dyDescent="0.3">
      <c r="A141" s="3">
        <v>138</v>
      </c>
      <c r="B141" s="11" t="s">
        <v>151</v>
      </c>
      <c r="C141" s="10">
        <f>+'JUNIO ORD'!N141</f>
        <v>139579.41999999998</v>
      </c>
      <c r="D141" s="10">
        <f>+'1ER AJUSTE CUAT. 2024 '!E141</f>
        <v>8807.83</v>
      </c>
      <c r="E141" s="29">
        <f t="shared" si="2"/>
        <v>148387.24999999997</v>
      </c>
    </row>
    <row r="142" spans="1:5" x14ac:dyDescent="0.3">
      <c r="A142" s="3">
        <v>139</v>
      </c>
      <c r="B142" s="11" t="s">
        <v>152</v>
      </c>
      <c r="C142" s="10">
        <f>+'JUNIO ORD'!N142</f>
        <v>327486.58999999997</v>
      </c>
      <c r="D142" s="10">
        <f>+'1ER AJUSTE CUAT. 2024 '!E142</f>
        <v>33407.39</v>
      </c>
      <c r="E142" s="29">
        <f t="shared" si="2"/>
        <v>360893.98</v>
      </c>
    </row>
    <row r="143" spans="1:5" x14ac:dyDescent="0.3">
      <c r="A143" s="3">
        <v>140</v>
      </c>
      <c r="B143" s="11" t="s">
        <v>153</v>
      </c>
      <c r="C143" s="10">
        <f>+'JUNIO ORD'!N143</f>
        <v>153452.95000000001</v>
      </c>
      <c r="D143" s="10">
        <f>+'1ER AJUSTE CUAT. 2024 '!E143</f>
        <v>14803.53</v>
      </c>
      <c r="E143" s="29">
        <f t="shared" si="2"/>
        <v>168256.48</v>
      </c>
    </row>
    <row r="144" spans="1:5" x14ac:dyDescent="0.3">
      <c r="A144" s="3">
        <v>141</v>
      </c>
      <c r="B144" s="11" t="s">
        <v>154</v>
      </c>
      <c r="C144" s="10">
        <f>+'JUNIO ORD'!N144</f>
        <v>1081200.44</v>
      </c>
      <c r="D144" s="10">
        <f>+'1ER AJUSTE CUAT. 2024 '!E144</f>
        <v>184109.84</v>
      </c>
      <c r="E144" s="29">
        <f t="shared" si="2"/>
        <v>1265310.28</v>
      </c>
    </row>
    <row r="145" spans="1:5" x14ac:dyDescent="0.3">
      <c r="A145" s="3">
        <v>142</v>
      </c>
      <c r="B145" s="11" t="s">
        <v>155</v>
      </c>
      <c r="C145" s="10">
        <f>+'JUNIO ORD'!N145</f>
        <v>187291.15</v>
      </c>
      <c r="D145" s="10">
        <f>+'1ER AJUSTE CUAT. 2024 '!E145</f>
        <v>13719.53</v>
      </c>
      <c r="E145" s="29">
        <f t="shared" si="2"/>
        <v>201010.68</v>
      </c>
    </row>
    <row r="146" spans="1:5" x14ac:dyDescent="0.3">
      <c r="A146" s="3">
        <v>143</v>
      </c>
      <c r="B146" s="11" t="s">
        <v>156</v>
      </c>
      <c r="C146" s="10">
        <f>+'JUNIO ORD'!N146</f>
        <v>1532937.3399999999</v>
      </c>
      <c r="D146" s="10">
        <f>+'1ER AJUSTE CUAT. 2024 '!E146</f>
        <v>225243.68</v>
      </c>
      <c r="E146" s="29">
        <f t="shared" si="2"/>
        <v>1758181.0199999998</v>
      </c>
    </row>
    <row r="147" spans="1:5" x14ac:dyDescent="0.3">
      <c r="A147" s="3">
        <v>144</v>
      </c>
      <c r="B147" s="11" t="s">
        <v>157</v>
      </c>
      <c r="C147" s="10">
        <f>+'JUNIO ORD'!N147</f>
        <v>174203.75999999998</v>
      </c>
      <c r="D147" s="10">
        <f>+'1ER AJUSTE CUAT. 2024 '!E147</f>
        <v>16366.49</v>
      </c>
      <c r="E147" s="29">
        <f t="shared" si="2"/>
        <v>190570.24999999997</v>
      </c>
    </row>
    <row r="148" spans="1:5" x14ac:dyDescent="0.3">
      <c r="A148" s="3">
        <v>145</v>
      </c>
      <c r="B148" s="11" t="s">
        <v>158</v>
      </c>
      <c r="C148" s="10">
        <f>+'JUNIO ORD'!N148</f>
        <v>942875.91</v>
      </c>
      <c r="D148" s="10">
        <f>+'1ER AJUSTE CUAT. 2024 '!E148</f>
        <v>180310.68</v>
      </c>
      <c r="E148" s="29">
        <f t="shared" si="2"/>
        <v>1123186.5900000001</v>
      </c>
    </row>
    <row r="149" spans="1:5" x14ac:dyDescent="0.3">
      <c r="A149" s="3">
        <v>146</v>
      </c>
      <c r="B149" s="11" t="s">
        <v>159</v>
      </c>
      <c r="C149" s="10">
        <f>+'JUNIO ORD'!N149</f>
        <v>451630.99999999988</v>
      </c>
      <c r="D149" s="10">
        <f>+'1ER AJUSTE CUAT. 2024 '!E149</f>
        <v>50458.100000000006</v>
      </c>
      <c r="E149" s="29">
        <f t="shared" si="2"/>
        <v>502089.09999999986</v>
      </c>
    </row>
    <row r="150" spans="1:5" x14ac:dyDescent="0.3">
      <c r="A150" s="3">
        <v>147</v>
      </c>
      <c r="B150" s="11" t="s">
        <v>160</v>
      </c>
      <c r="C150" s="10">
        <f>+'JUNIO ORD'!N150</f>
        <v>263990.21000000002</v>
      </c>
      <c r="D150" s="10">
        <f>+'1ER AJUSTE CUAT. 2024 '!E150</f>
        <v>25098.390000000003</v>
      </c>
      <c r="E150" s="29">
        <f t="shared" si="2"/>
        <v>289088.60000000003</v>
      </c>
    </row>
    <row r="151" spans="1:5" x14ac:dyDescent="0.3">
      <c r="A151" s="3">
        <v>148</v>
      </c>
      <c r="B151" s="11" t="s">
        <v>161</v>
      </c>
      <c r="C151" s="10">
        <f>+'JUNIO ORD'!N151</f>
        <v>391274.40000000008</v>
      </c>
      <c r="D151" s="10">
        <f>+'1ER AJUSTE CUAT. 2024 '!E151</f>
        <v>39430.300000000003</v>
      </c>
      <c r="E151" s="29">
        <f t="shared" si="2"/>
        <v>430704.70000000007</v>
      </c>
    </row>
    <row r="152" spans="1:5" x14ac:dyDescent="0.3">
      <c r="A152" s="3">
        <v>149</v>
      </c>
      <c r="B152" s="11" t="s">
        <v>162</v>
      </c>
      <c r="C152" s="10">
        <f>+'JUNIO ORD'!N152</f>
        <v>319849.50999999995</v>
      </c>
      <c r="D152" s="10">
        <f>+'1ER AJUSTE CUAT. 2024 '!E152</f>
        <v>34953.279999999999</v>
      </c>
      <c r="E152" s="29">
        <f t="shared" si="2"/>
        <v>354802.78999999992</v>
      </c>
    </row>
    <row r="153" spans="1:5" x14ac:dyDescent="0.3">
      <c r="A153" s="3">
        <v>150</v>
      </c>
      <c r="B153" s="11" t="s">
        <v>163</v>
      </c>
      <c r="C153" s="10">
        <f>+'JUNIO ORD'!N153</f>
        <v>1451437.3900000001</v>
      </c>
      <c r="D153" s="10">
        <f>+'1ER AJUSTE CUAT. 2024 '!E153</f>
        <v>263509.09999999998</v>
      </c>
      <c r="E153" s="29">
        <f t="shared" si="2"/>
        <v>1714946.4900000002</v>
      </c>
    </row>
    <row r="154" spans="1:5" x14ac:dyDescent="0.3">
      <c r="A154" s="3">
        <v>151</v>
      </c>
      <c r="B154" s="11" t="s">
        <v>164</v>
      </c>
      <c r="C154" s="10">
        <f>+'JUNIO ORD'!N154</f>
        <v>114237.25</v>
      </c>
      <c r="D154" s="10">
        <f>+'1ER AJUSTE CUAT. 2024 '!E154</f>
        <v>4912.8500000000004</v>
      </c>
      <c r="E154" s="29">
        <f t="shared" si="2"/>
        <v>119150.1</v>
      </c>
    </row>
    <row r="155" spans="1:5" x14ac:dyDescent="0.3">
      <c r="A155" s="3">
        <v>152</v>
      </c>
      <c r="B155" s="11" t="s">
        <v>165</v>
      </c>
      <c r="C155" s="10">
        <f>+'JUNIO ORD'!N155</f>
        <v>356337.80999999994</v>
      </c>
      <c r="D155" s="10">
        <f>+'1ER AJUSTE CUAT. 2024 '!E155</f>
        <v>38961.68</v>
      </c>
      <c r="E155" s="29">
        <f t="shared" si="2"/>
        <v>395299.48999999993</v>
      </c>
    </row>
    <row r="156" spans="1:5" x14ac:dyDescent="0.3">
      <c r="A156" s="3">
        <v>153</v>
      </c>
      <c r="B156" s="11" t="s">
        <v>166</v>
      </c>
      <c r="C156" s="10">
        <f>+'JUNIO ORD'!N156</f>
        <v>597196.1100000001</v>
      </c>
      <c r="D156" s="10">
        <f>+'1ER AJUSTE CUAT. 2024 '!E156</f>
        <v>74740.34</v>
      </c>
      <c r="E156" s="29">
        <f t="shared" si="2"/>
        <v>671936.45000000007</v>
      </c>
    </row>
    <row r="157" spans="1:5" x14ac:dyDescent="0.3">
      <c r="A157" s="3">
        <v>154</v>
      </c>
      <c r="B157" s="11" t="s">
        <v>167</v>
      </c>
      <c r="C157" s="10">
        <f>+'JUNIO ORD'!N157</f>
        <v>424081.73</v>
      </c>
      <c r="D157" s="10">
        <f>+'1ER AJUSTE CUAT. 2024 '!E157</f>
        <v>47756</v>
      </c>
      <c r="E157" s="29">
        <f t="shared" si="2"/>
        <v>471837.73</v>
      </c>
    </row>
    <row r="158" spans="1:5" x14ac:dyDescent="0.3">
      <c r="A158" s="3">
        <v>155</v>
      </c>
      <c r="B158" s="11" t="s">
        <v>168</v>
      </c>
      <c r="C158" s="10">
        <f>+'JUNIO ORD'!N158</f>
        <v>240695.64000000004</v>
      </c>
      <c r="D158" s="10">
        <f>+'1ER AJUSTE CUAT. 2024 '!E158</f>
        <v>20032.210000000003</v>
      </c>
      <c r="E158" s="29">
        <f t="shared" si="2"/>
        <v>260727.85000000003</v>
      </c>
    </row>
    <row r="159" spans="1:5" x14ac:dyDescent="0.3">
      <c r="A159" s="3">
        <v>156</v>
      </c>
      <c r="B159" s="11" t="s">
        <v>169</v>
      </c>
      <c r="C159" s="10">
        <f>+'JUNIO ORD'!N159</f>
        <v>568813.56999999995</v>
      </c>
      <c r="D159" s="10">
        <f>+'1ER AJUSTE CUAT. 2024 '!E159</f>
        <v>85341.430000000008</v>
      </c>
      <c r="E159" s="29">
        <f t="shared" si="2"/>
        <v>654155</v>
      </c>
    </row>
    <row r="160" spans="1:5" x14ac:dyDescent="0.3">
      <c r="A160" s="3">
        <v>157</v>
      </c>
      <c r="B160" s="11" t="s">
        <v>170</v>
      </c>
      <c r="C160" s="10">
        <f>+'JUNIO ORD'!N160</f>
        <v>3283392.1799999997</v>
      </c>
      <c r="D160" s="10">
        <f>+'1ER AJUSTE CUAT. 2024 '!E160</f>
        <v>627733.57000000007</v>
      </c>
      <c r="E160" s="29">
        <f t="shared" si="2"/>
        <v>3911125.75</v>
      </c>
    </row>
    <row r="161" spans="1:5" x14ac:dyDescent="0.3">
      <c r="A161" s="3">
        <v>158</v>
      </c>
      <c r="B161" s="11" t="s">
        <v>171</v>
      </c>
      <c r="C161" s="10">
        <f>+'JUNIO ORD'!N161</f>
        <v>511361.45000000007</v>
      </c>
      <c r="D161" s="10">
        <f>+'1ER AJUSTE CUAT. 2024 '!E161</f>
        <v>76163.649999999994</v>
      </c>
      <c r="E161" s="29">
        <f t="shared" si="2"/>
        <v>587525.10000000009</v>
      </c>
    </row>
    <row r="162" spans="1:5" x14ac:dyDescent="0.3">
      <c r="A162" s="3">
        <v>159</v>
      </c>
      <c r="B162" s="11" t="s">
        <v>172</v>
      </c>
      <c r="C162" s="10">
        <f>+'JUNIO ORD'!N162</f>
        <v>639615.27</v>
      </c>
      <c r="D162" s="10">
        <f>+'1ER AJUSTE CUAT. 2024 '!E162</f>
        <v>92451.88</v>
      </c>
      <c r="E162" s="29">
        <f t="shared" si="2"/>
        <v>732067.15</v>
      </c>
    </row>
    <row r="163" spans="1:5" x14ac:dyDescent="0.3">
      <c r="A163" s="3">
        <v>160</v>
      </c>
      <c r="B163" s="11" t="s">
        <v>173</v>
      </c>
      <c r="C163" s="10">
        <f>+'JUNIO ORD'!N163</f>
        <v>319221.58999999991</v>
      </c>
      <c r="D163" s="10">
        <f>+'1ER AJUSTE CUAT. 2024 '!E163</f>
        <v>35257.78</v>
      </c>
      <c r="E163" s="29">
        <f t="shared" si="2"/>
        <v>354479.36999999988</v>
      </c>
    </row>
    <row r="164" spans="1:5" x14ac:dyDescent="0.3">
      <c r="A164" s="3">
        <v>161</v>
      </c>
      <c r="B164" s="11" t="s">
        <v>174</v>
      </c>
      <c r="C164" s="10">
        <f>+'JUNIO ORD'!N164</f>
        <v>417035.45</v>
      </c>
      <c r="D164" s="10">
        <f>+'1ER AJUSTE CUAT. 2024 '!E164</f>
        <v>59352.799999999996</v>
      </c>
      <c r="E164" s="29">
        <f t="shared" si="2"/>
        <v>476388.25</v>
      </c>
    </row>
    <row r="165" spans="1:5" x14ac:dyDescent="0.3">
      <c r="A165" s="3">
        <v>162</v>
      </c>
      <c r="B165" s="11" t="s">
        <v>175</v>
      </c>
      <c r="C165" s="10">
        <f>+'JUNIO ORD'!N165</f>
        <v>284567.07999999996</v>
      </c>
      <c r="D165" s="10">
        <f>+'1ER AJUSTE CUAT. 2024 '!E165</f>
        <v>33855.39</v>
      </c>
      <c r="E165" s="29">
        <f t="shared" si="2"/>
        <v>318422.46999999997</v>
      </c>
    </row>
    <row r="166" spans="1:5" x14ac:dyDescent="0.3">
      <c r="A166" s="3">
        <v>163</v>
      </c>
      <c r="B166" s="11" t="s">
        <v>176</v>
      </c>
      <c r="C166" s="10">
        <f>+'JUNIO ORD'!N166</f>
        <v>293208.7</v>
      </c>
      <c r="D166" s="10">
        <f>+'1ER AJUSTE CUAT. 2024 '!E166</f>
        <v>24779.919999999998</v>
      </c>
      <c r="E166" s="29">
        <f t="shared" si="2"/>
        <v>317988.62</v>
      </c>
    </row>
    <row r="167" spans="1:5" x14ac:dyDescent="0.3">
      <c r="A167" s="3">
        <v>164</v>
      </c>
      <c r="B167" s="11" t="s">
        <v>177</v>
      </c>
      <c r="C167" s="10">
        <f>+'JUNIO ORD'!N167</f>
        <v>380749.71000000008</v>
      </c>
      <c r="D167" s="10">
        <f>+'1ER AJUSTE CUAT. 2024 '!E167</f>
        <v>44732.53</v>
      </c>
      <c r="E167" s="29">
        <f t="shared" si="2"/>
        <v>425482.24000000011</v>
      </c>
    </row>
    <row r="168" spans="1:5" x14ac:dyDescent="0.3">
      <c r="A168" s="3">
        <v>165</v>
      </c>
      <c r="B168" s="11" t="s">
        <v>178</v>
      </c>
      <c r="C168" s="10">
        <f>+'JUNIO ORD'!N168</f>
        <v>311479.60000000003</v>
      </c>
      <c r="D168" s="10">
        <f>+'1ER AJUSTE CUAT. 2024 '!E168</f>
        <v>31325.11</v>
      </c>
      <c r="E168" s="29">
        <f t="shared" si="2"/>
        <v>342804.71</v>
      </c>
    </row>
    <row r="169" spans="1:5" x14ac:dyDescent="0.3">
      <c r="A169" s="3">
        <v>166</v>
      </c>
      <c r="B169" s="11" t="s">
        <v>179</v>
      </c>
      <c r="C169" s="10">
        <f>+'JUNIO ORD'!N169</f>
        <v>1508173.6300000001</v>
      </c>
      <c r="D169" s="10">
        <f>+'1ER AJUSTE CUAT. 2024 '!E169</f>
        <v>255904.68000000002</v>
      </c>
      <c r="E169" s="29">
        <f t="shared" si="2"/>
        <v>1764078.31</v>
      </c>
    </row>
    <row r="170" spans="1:5" x14ac:dyDescent="0.3">
      <c r="A170" s="3">
        <v>167</v>
      </c>
      <c r="B170" s="11" t="s">
        <v>180</v>
      </c>
      <c r="C170" s="10">
        <f>+'JUNIO ORD'!N170</f>
        <v>325700.07999999996</v>
      </c>
      <c r="D170" s="10">
        <f>+'1ER AJUSTE CUAT. 2024 '!E170</f>
        <v>39061.03</v>
      </c>
      <c r="E170" s="29">
        <f t="shared" si="2"/>
        <v>364761.11</v>
      </c>
    </row>
    <row r="171" spans="1:5" x14ac:dyDescent="0.3">
      <c r="A171" s="3">
        <v>168</v>
      </c>
      <c r="B171" s="11" t="s">
        <v>181</v>
      </c>
      <c r="C171" s="10">
        <f>+'JUNIO ORD'!N171</f>
        <v>180272.53</v>
      </c>
      <c r="D171" s="10">
        <f>+'1ER AJUSTE CUAT. 2024 '!E171</f>
        <v>14635.23</v>
      </c>
      <c r="E171" s="29">
        <f t="shared" si="2"/>
        <v>194907.76</v>
      </c>
    </row>
    <row r="172" spans="1:5" x14ac:dyDescent="0.3">
      <c r="A172" s="3">
        <v>169</v>
      </c>
      <c r="B172" s="11" t="s">
        <v>182</v>
      </c>
      <c r="C172" s="10">
        <f>+'JUNIO ORD'!N172</f>
        <v>542357.77</v>
      </c>
      <c r="D172" s="10">
        <f>+'1ER AJUSTE CUAT. 2024 '!E172</f>
        <v>64823.64</v>
      </c>
      <c r="E172" s="29">
        <f t="shared" si="2"/>
        <v>607181.41</v>
      </c>
    </row>
    <row r="173" spans="1:5" x14ac:dyDescent="0.3">
      <c r="A173" s="3">
        <v>170</v>
      </c>
      <c r="B173" s="11" t="s">
        <v>183</v>
      </c>
      <c r="C173" s="10">
        <f>+'JUNIO ORD'!N173</f>
        <v>568166.30999999994</v>
      </c>
      <c r="D173" s="10">
        <f>+'1ER AJUSTE CUAT. 2024 '!E173</f>
        <v>58250.96</v>
      </c>
      <c r="E173" s="29">
        <f t="shared" si="2"/>
        <v>626417.2699999999</v>
      </c>
    </row>
    <row r="174" spans="1:5" x14ac:dyDescent="0.3">
      <c r="A174" s="3">
        <v>171</v>
      </c>
      <c r="B174" s="11" t="s">
        <v>184</v>
      </c>
      <c r="C174" s="10">
        <f>+'JUNIO ORD'!N174</f>
        <v>2144305.8099999996</v>
      </c>
      <c r="D174" s="10">
        <f>+'1ER AJUSTE CUAT. 2024 '!E174</f>
        <v>326761.64</v>
      </c>
      <c r="E174" s="29">
        <f t="shared" si="2"/>
        <v>2471067.4499999997</v>
      </c>
    </row>
    <row r="175" spans="1:5" x14ac:dyDescent="0.3">
      <c r="A175" s="3">
        <v>172</v>
      </c>
      <c r="B175" s="11" t="s">
        <v>185</v>
      </c>
      <c r="C175" s="10">
        <f>+'JUNIO ORD'!N175</f>
        <v>124034.16000000002</v>
      </c>
      <c r="D175" s="10">
        <f>+'1ER AJUSTE CUAT. 2024 '!E175</f>
        <v>16910.02</v>
      </c>
      <c r="E175" s="29">
        <f t="shared" si="2"/>
        <v>140944.18000000002</v>
      </c>
    </row>
    <row r="176" spans="1:5" x14ac:dyDescent="0.3">
      <c r="A176" s="3">
        <v>173</v>
      </c>
      <c r="B176" s="11" t="s">
        <v>186</v>
      </c>
      <c r="C176" s="10">
        <f>+'JUNIO ORD'!N176</f>
        <v>268406.71000000002</v>
      </c>
      <c r="D176" s="10">
        <f>+'1ER AJUSTE CUAT. 2024 '!E176</f>
        <v>28830.120000000003</v>
      </c>
      <c r="E176" s="29">
        <f t="shared" si="2"/>
        <v>297236.83</v>
      </c>
    </row>
    <row r="177" spans="1:5" x14ac:dyDescent="0.3">
      <c r="A177" s="3">
        <v>174</v>
      </c>
      <c r="B177" s="11" t="s">
        <v>187</v>
      </c>
      <c r="C177" s="10">
        <f>+'JUNIO ORD'!N177</f>
        <v>646853.75999999989</v>
      </c>
      <c r="D177" s="10">
        <f>+'1ER AJUSTE CUAT. 2024 '!E177</f>
        <v>110752.40000000001</v>
      </c>
      <c r="E177" s="29">
        <f t="shared" si="2"/>
        <v>757606.15999999992</v>
      </c>
    </row>
    <row r="178" spans="1:5" x14ac:dyDescent="0.3">
      <c r="A178" s="3">
        <v>175</v>
      </c>
      <c r="B178" s="11" t="s">
        <v>188</v>
      </c>
      <c r="C178" s="10">
        <f>+'JUNIO ORD'!N178</f>
        <v>327048.93</v>
      </c>
      <c r="D178" s="10">
        <f>+'1ER AJUSTE CUAT. 2024 '!E178</f>
        <v>41999.38</v>
      </c>
      <c r="E178" s="29">
        <f t="shared" si="2"/>
        <v>369048.31</v>
      </c>
    </row>
    <row r="179" spans="1:5" x14ac:dyDescent="0.3">
      <c r="A179" s="3">
        <v>176</v>
      </c>
      <c r="B179" s="11" t="s">
        <v>189</v>
      </c>
      <c r="C179" s="10">
        <f>+'JUNIO ORD'!N179</f>
        <v>518723.49000000005</v>
      </c>
      <c r="D179" s="10">
        <f>+'1ER AJUSTE CUAT. 2024 '!E179</f>
        <v>62769.69</v>
      </c>
      <c r="E179" s="29">
        <f t="shared" si="2"/>
        <v>581493.18000000005</v>
      </c>
    </row>
    <row r="180" spans="1:5" x14ac:dyDescent="0.3">
      <c r="A180" s="3">
        <v>177</v>
      </c>
      <c r="B180" s="11" t="s">
        <v>190</v>
      </c>
      <c r="C180" s="10">
        <f>+'JUNIO ORD'!N180</f>
        <v>1394224.8800000004</v>
      </c>
      <c r="D180" s="10">
        <f>+'1ER AJUSTE CUAT. 2024 '!E180</f>
        <v>252590.27</v>
      </c>
      <c r="E180" s="29">
        <f t="shared" si="2"/>
        <v>1646815.1500000004</v>
      </c>
    </row>
    <row r="181" spans="1:5" x14ac:dyDescent="0.3">
      <c r="A181" s="3">
        <v>178</v>
      </c>
      <c r="B181" s="11" t="s">
        <v>191</v>
      </c>
      <c r="C181" s="10">
        <f>+'JUNIO ORD'!N181</f>
        <v>629750.29999999993</v>
      </c>
      <c r="D181" s="10">
        <f>+'1ER AJUSTE CUAT. 2024 '!E181</f>
        <v>102805.57</v>
      </c>
      <c r="E181" s="29">
        <f t="shared" si="2"/>
        <v>732555.86999999988</v>
      </c>
    </row>
    <row r="182" spans="1:5" x14ac:dyDescent="0.3">
      <c r="A182" s="3">
        <v>179</v>
      </c>
      <c r="B182" s="11" t="s">
        <v>192</v>
      </c>
      <c r="C182" s="10">
        <f>+'JUNIO ORD'!N182</f>
        <v>427807.64</v>
      </c>
      <c r="D182" s="10">
        <f>+'1ER AJUSTE CUAT. 2024 '!E182</f>
        <v>68365.240000000005</v>
      </c>
      <c r="E182" s="29">
        <f t="shared" si="2"/>
        <v>496172.88</v>
      </c>
    </row>
    <row r="183" spans="1:5" x14ac:dyDescent="0.3">
      <c r="A183" s="3">
        <v>180</v>
      </c>
      <c r="B183" s="11" t="s">
        <v>193</v>
      </c>
      <c r="C183" s="10">
        <f>+'JUNIO ORD'!N183</f>
        <v>371108.1</v>
      </c>
      <c r="D183" s="10">
        <f>+'1ER AJUSTE CUAT. 2024 '!E183</f>
        <v>50633.04</v>
      </c>
      <c r="E183" s="29">
        <f t="shared" si="2"/>
        <v>421741.13999999996</v>
      </c>
    </row>
    <row r="184" spans="1:5" x14ac:dyDescent="0.3">
      <c r="A184" s="3">
        <v>181</v>
      </c>
      <c r="B184" s="11" t="s">
        <v>194</v>
      </c>
      <c r="C184" s="10">
        <f>+'JUNIO ORD'!N184</f>
        <v>181654.34999999998</v>
      </c>
      <c r="D184" s="10">
        <f>+'1ER AJUSTE CUAT. 2024 '!E184</f>
        <v>16760.329999999998</v>
      </c>
      <c r="E184" s="29">
        <f t="shared" si="2"/>
        <v>198414.67999999996</v>
      </c>
    </row>
    <row r="185" spans="1:5" x14ac:dyDescent="0.3">
      <c r="A185" s="3">
        <v>182</v>
      </c>
      <c r="B185" s="11" t="s">
        <v>195</v>
      </c>
      <c r="C185" s="10">
        <f>+'JUNIO ORD'!N185</f>
        <v>310737.51000000007</v>
      </c>
      <c r="D185" s="10">
        <f>+'1ER AJUSTE CUAT. 2024 '!E185</f>
        <v>34745.910000000003</v>
      </c>
      <c r="E185" s="29">
        <f t="shared" si="2"/>
        <v>345483.42000000004</v>
      </c>
    </row>
    <row r="186" spans="1:5" x14ac:dyDescent="0.3">
      <c r="A186" s="3">
        <v>183</v>
      </c>
      <c r="B186" s="11" t="s">
        <v>196</v>
      </c>
      <c r="C186" s="10">
        <f>+'JUNIO ORD'!N186</f>
        <v>274240.14</v>
      </c>
      <c r="D186" s="10">
        <f>+'1ER AJUSTE CUAT. 2024 '!E186</f>
        <v>26946.75</v>
      </c>
      <c r="E186" s="29">
        <f t="shared" si="2"/>
        <v>301186.89</v>
      </c>
    </row>
    <row r="187" spans="1:5" x14ac:dyDescent="0.3">
      <c r="A187" s="3">
        <v>184</v>
      </c>
      <c r="B187" s="11" t="s">
        <v>197</v>
      </c>
      <c r="C187" s="10">
        <f>+'JUNIO ORD'!N187</f>
        <v>46506381.480000004</v>
      </c>
      <c r="D187" s="10">
        <f>+'1ER AJUSTE CUAT. 2024 '!E187</f>
        <v>7633483.75</v>
      </c>
      <c r="E187" s="29">
        <f t="shared" si="2"/>
        <v>54139865.230000004</v>
      </c>
    </row>
    <row r="188" spans="1:5" x14ac:dyDescent="0.3">
      <c r="A188" s="3">
        <v>185</v>
      </c>
      <c r="B188" s="11" t="s">
        <v>198</v>
      </c>
      <c r="C188" s="10">
        <f>+'JUNIO ORD'!N188</f>
        <v>964942.6399999999</v>
      </c>
      <c r="D188" s="10">
        <f>+'1ER AJUSTE CUAT. 2024 '!E188</f>
        <v>149661.1</v>
      </c>
      <c r="E188" s="29">
        <f t="shared" si="2"/>
        <v>1114603.74</v>
      </c>
    </row>
    <row r="189" spans="1:5" x14ac:dyDescent="0.3">
      <c r="A189" s="3">
        <v>186</v>
      </c>
      <c r="B189" s="11" t="s">
        <v>199</v>
      </c>
      <c r="C189" s="10">
        <f>+'JUNIO ORD'!N189</f>
        <v>189274.62</v>
      </c>
      <c r="D189" s="10">
        <f>+'1ER AJUSTE CUAT. 2024 '!E189</f>
        <v>10775.98</v>
      </c>
      <c r="E189" s="29">
        <f t="shared" si="2"/>
        <v>200050.6</v>
      </c>
    </row>
    <row r="190" spans="1:5" x14ac:dyDescent="0.3">
      <c r="A190" s="3">
        <v>187</v>
      </c>
      <c r="B190" s="11" t="s">
        <v>200</v>
      </c>
      <c r="C190" s="10">
        <f>+'JUNIO ORD'!N190</f>
        <v>322155.18999999994</v>
      </c>
      <c r="D190" s="10">
        <f>+'1ER AJUSTE CUAT. 2024 '!E190</f>
        <v>34136.589999999997</v>
      </c>
      <c r="E190" s="29">
        <f t="shared" si="2"/>
        <v>356291.77999999991</v>
      </c>
    </row>
    <row r="191" spans="1:5" x14ac:dyDescent="0.3">
      <c r="A191" s="3">
        <v>188</v>
      </c>
      <c r="B191" s="11" t="s">
        <v>201</v>
      </c>
      <c r="C191" s="10">
        <f>+'JUNIO ORD'!N191</f>
        <v>1087629.6599999999</v>
      </c>
      <c r="D191" s="10">
        <f>+'1ER AJUSTE CUAT. 2024 '!E191</f>
        <v>183694.88</v>
      </c>
      <c r="E191" s="29">
        <f t="shared" si="2"/>
        <v>1271324.54</v>
      </c>
    </row>
    <row r="192" spans="1:5" x14ac:dyDescent="0.3">
      <c r="A192" s="3">
        <v>189</v>
      </c>
      <c r="B192" s="11" t="s">
        <v>202</v>
      </c>
      <c r="C192" s="10">
        <f>+'JUNIO ORD'!N192</f>
        <v>514437.04000000004</v>
      </c>
      <c r="D192" s="10">
        <f>+'1ER AJUSTE CUAT. 2024 '!E192</f>
        <v>90569.7</v>
      </c>
      <c r="E192" s="29">
        <f t="shared" si="2"/>
        <v>605006.74</v>
      </c>
    </row>
    <row r="193" spans="1:5" x14ac:dyDescent="0.3">
      <c r="A193" s="3">
        <v>190</v>
      </c>
      <c r="B193" s="11" t="s">
        <v>203</v>
      </c>
      <c r="C193" s="10">
        <f>+'JUNIO ORD'!N193</f>
        <v>2992654.3500000006</v>
      </c>
      <c r="D193" s="10">
        <f>+'1ER AJUSTE CUAT. 2024 '!E193</f>
        <v>473922.98000000004</v>
      </c>
      <c r="E193" s="29">
        <f t="shared" si="2"/>
        <v>3466577.3300000005</v>
      </c>
    </row>
    <row r="194" spans="1:5" x14ac:dyDescent="0.3">
      <c r="A194" s="3">
        <v>191</v>
      </c>
      <c r="B194" s="11" t="s">
        <v>204</v>
      </c>
      <c r="C194" s="10">
        <f>+'JUNIO ORD'!N194</f>
        <v>101387.2</v>
      </c>
      <c r="D194" s="10">
        <f>+'1ER AJUSTE CUAT. 2024 '!E194</f>
        <v>7882.54</v>
      </c>
      <c r="E194" s="29">
        <f t="shared" si="2"/>
        <v>109269.73999999999</v>
      </c>
    </row>
    <row r="195" spans="1:5" x14ac:dyDescent="0.3">
      <c r="A195" s="3">
        <v>192</v>
      </c>
      <c r="B195" s="11" t="s">
        <v>205</v>
      </c>
      <c r="C195" s="10">
        <f>+'JUNIO ORD'!N195</f>
        <v>343394.91</v>
      </c>
      <c r="D195" s="10">
        <f>+'1ER AJUSTE CUAT. 2024 '!E195</f>
        <v>51451.93</v>
      </c>
      <c r="E195" s="29">
        <f t="shared" si="2"/>
        <v>394846.83999999997</v>
      </c>
    </row>
    <row r="196" spans="1:5" x14ac:dyDescent="0.3">
      <c r="A196" s="3">
        <v>193</v>
      </c>
      <c r="B196" s="11" t="s">
        <v>206</v>
      </c>
      <c r="C196" s="10">
        <f>+'JUNIO ORD'!N196</f>
        <v>475053.22000000003</v>
      </c>
      <c r="D196" s="10">
        <f>+'1ER AJUSTE CUAT. 2024 '!E196</f>
        <v>87853.42</v>
      </c>
      <c r="E196" s="29">
        <f t="shared" ref="E196:E259" si="3">SUM(C196:D196)</f>
        <v>562906.64</v>
      </c>
    </row>
    <row r="197" spans="1:5" x14ac:dyDescent="0.3">
      <c r="A197" s="3">
        <v>194</v>
      </c>
      <c r="B197" s="11" t="s">
        <v>207</v>
      </c>
      <c r="C197" s="10">
        <f>+'JUNIO ORD'!N197</f>
        <v>370894.98</v>
      </c>
      <c r="D197" s="10">
        <f>+'1ER AJUSTE CUAT. 2024 '!E197</f>
        <v>47828.270000000004</v>
      </c>
      <c r="E197" s="29">
        <f t="shared" si="3"/>
        <v>418723.25</v>
      </c>
    </row>
    <row r="198" spans="1:5" x14ac:dyDescent="0.3">
      <c r="A198" s="3">
        <v>195</v>
      </c>
      <c r="B198" s="11" t="s">
        <v>208</v>
      </c>
      <c r="C198" s="10">
        <f>+'JUNIO ORD'!N198</f>
        <v>327527.31999999995</v>
      </c>
      <c r="D198" s="10">
        <f>+'1ER AJUSTE CUAT. 2024 '!E198</f>
        <v>27617.66</v>
      </c>
      <c r="E198" s="29">
        <f t="shared" si="3"/>
        <v>355144.97999999992</v>
      </c>
    </row>
    <row r="199" spans="1:5" x14ac:dyDescent="0.3">
      <c r="A199" s="3">
        <v>196</v>
      </c>
      <c r="B199" s="11" t="s">
        <v>209</v>
      </c>
      <c r="C199" s="10">
        <f>+'JUNIO ORD'!N199</f>
        <v>163587.20000000001</v>
      </c>
      <c r="D199" s="10">
        <f>+'1ER AJUSTE CUAT. 2024 '!E199</f>
        <v>15486.24</v>
      </c>
      <c r="E199" s="29">
        <f t="shared" si="3"/>
        <v>179073.44</v>
      </c>
    </row>
    <row r="200" spans="1:5" x14ac:dyDescent="0.3">
      <c r="A200" s="3">
        <v>197</v>
      </c>
      <c r="B200" s="11" t="s">
        <v>210</v>
      </c>
      <c r="C200" s="10">
        <f>+'JUNIO ORD'!N200</f>
        <v>711903.41</v>
      </c>
      <c r="D200" s="10">
        <f>+'1ER AJUSTE CUAT. 2024 '!E200</f>
        <v>97889.27</v>
      </c>
      <c r="E200" s="29">
        <f t="shared" si="3"/>
        <v>809792.68</v>
      </c>
    </row>
    <row r="201" spans="1:5" x14ac:dyDescent="0.3">
      <c r="A201" s="3">
        <v>198</v>
      </c>
      <c r="B201" s="11" t="s">
        <v>211</v>
      </c>
      <c r="C201" s="10">
        <f>+'JUNIO ORD'!N201</f>
        <v>3976194.27</v>
      </c>
      <c r="D201" s="10">
        <f>+'1ER AJUSTE CUAT. 2024 '!E201</f>
        <v>621364.89</v>
      </c>
      <c r="E201" s="29">
        <f t="shared" si="3"/>
        <v>4597559.16</v>
      </c>
    </row>
    <row r="202" spans="1:5" x14ac:dyDescent="0.3">
      <c r="A202" s="3">
        <v>199</v>
      </c>
      <c r="B202" s="11" t="s">
        <v>212</v>
      </c>
      <c r="C202" s="10">
        <f>+'JUNIO ORD'!N202</f>
        <v>162762.21</v>
      </c>
      <c r="D202" s="10">
        <f>+'1ER AJUSTE CUAT. 2024 '!E202</f>
        <v>8233.85</v>
      </c>
      <c r="E202" s="29">
        <f t="shared" si="3"/>
        <v>170996.06</v>
      </c>
    </row>
    <row r="203" spans="1:5" x14ac:dyDescent="0.3">
      <c r="A203" s="3">
        <v>200</v>
      </c>
      <c r="B203" s="11" t="s">
        <v>213</v>
      </c>
      <c r="C203" s="10">
        <f>+'JUNIO ORD'!N203</f>
        <v>458942.33999999997</v>
      </c>
      <c r="D203" s="10">
        <f>+'1ER AJUSTE CUAT. 2024 '!E203</f>
        <v>56525.440000000002</v>
      </c>
      <c r="E203" s="29">
        <f t="shared" si="3"/>
        <v>515467.77999999997</v>
      </c>
    </row>
    <row r="204" spans="1:5" x14ac:dyDescent="0.3">
      <c r="A204" s="3">
        <v>201</v>
      </c>
      <c r="B204" s="11" t="s">
        <v>214</v>
      </c>
      <c r="C204" s="10">
        <f>+'JUNIO ORD'!N204</f>
        <v>263278.65999999997</v>
      </c>
      <c r="D204" s="10">
        <f>+'1ER AJUSTE CUAT. 2024 '!E204</f>
        <v>29888.880000000001</v>
      </c>
      <c r="E204" s="29">
        <f t="shared" si="3"/>
        <v>293167.53999999998</v>
      </c>
    </row>
    <row r="205" spans="1:5" x14ac:dyDescent="0.3">
      <c r="A205" s="3">
        <v>202</v>
      </c>
      <c r="B205" s="11" t="s">
        <v>215</v>
      </c>
      <c r="C205" s="10">
        <f>+'JUNIO ORD'!N205</f>
        <v>626828.74</v>
      </c>
      <c r="D205" s="10">
        <f>+'1ER AJUSTE CUAT. 2024 '!E205</f>
        <v>90180.65</v>
      </c>
      <c r="E205" s="29">
        <f t="shared" si="3"/>
        <v>717009.39</v>
      </c>
    </row>
    <row r="206" spans="1:5" x14ac:dyDescent="0.3">
      <c r="A206" s="3">
        <v>203</v>
      </c>
      <c r="B206" s="11" t="s">
        <v>216</v>
      </c>
      <c r="C206" s="10">
        <f>+'JUNIO ORD'!N206</f>
        <v>447067.00999999989</v>
      </c>
      <c r="D206" s="10">
        <f>+'1ER AJUSTE CUAT. 2024 '!E206</f>
        <v>53829.63</v>
      </c>
      <c r="E206" s="29">
        <f t="shared" si="3"/>
        <v>500896.6399999999</v>
      </c>
    </row>
    <row r="207" spans="1:5" x14ac:dyDescent="0.3">
      <c r="A207" s="3">
        <v>204</v>
      </c>
      <c r="B207" s="11" t="s">
        <v>217</v>
      </c>
      <c r="C207" s="10">
        <f>+'JUNIO ORD'!N207</f>
        <v>143579.02000000002</v>
      </c>
      <c r="D207" s="10">
        <f>+'1ER AJUSTE CUAT. 2024 '!E207</f>
        <v>9652.5499999999993</v>
      </c>
      <c r="E207" s="29">
        <f t="shared" si="3"/>
        <v>153231.57</v>
      </c>
    </row>
    <row r="208" spans="1:5" x14ac:dyDescent="0.3">
      <c r="A208" s="3">
        <v>205</v>
      </c>
      <c r="B208" s="11" t="s">
        <v>218</v>
      </c>
      <c r="C208" s="10">
        <f>+'JUNIO ORD'!N208</f>
        <v>2062929.5199999998</v>
      </c>
      <c r="D208" s="10">
        <f>+'1ER AJUSTE CUAT. 2024 '!E208</f>
        <v>288772.73</v>
      </c>
      <c r="E208" s="29">
        <f t="shared" si="3"/>
        <v>2351702.25</v>
      </c>
    </row>
    <row r="209" spans="1:5" x14ac:dyDescent="0.3">
      <c r="A209" s="3">
        <v>206</v>
      </c>
      <c r="B209" s="11" t="s">
        <v>219</v>
      </c>
      <c r="C209" s="10">
        <f>+'JUNIO ORD'!N209</f>
        <v>331413.34999999992</v>
      </c>
      <c r="D209" s="10">
        <f>+'1ER AJUSTE CUAT. 2024 '!E209</f>
        <v>46232.61</v>
      </c>
      <c r="E209" s="29">
        <f t="shared" si="3"/>
        <v>377645.9599999999</v>
      </c>
    </row>
    <row r="210" spans="1:5" x14ac:dyDescent="0.3">
      <c r="A210" s="3">
        <v>207</v>
      </c>
      <c r="B210" s="11" t="s">
        <v>220</v>
      </c>
      <c r="C210" s="10">
        <f>+'JUNIO ORD'!N210</f>
        <v>2079996.89</v>
      </c>
      <c r="D210" s="10">
        <f>+'1ER AJUSTE CUAT. 2024 '!E210</f>
        <v>322629.21999999997</v>
      </c>
      <c r="E210" s="29">
        <f t="shared" si="3"/>
        <v>2402626.11</v>
      </c>
    </row>
    <row r="211" spans="1:5" x14ac:dyDescent="0.3">
      <c r="A211" s="3">
        <v>208</v>
      </c>
      <c r="B211" s="11" t="s">
        <v>221</v>
      </c>
      <c r="C211" s="10">
        <f>+'JUNIO ORD'!N211</f>
        <v>916004.39999999991</v>
      </c>
      <c r="D211" s="10">
        <f>+'1ER AJUSTE CUAT. 2024 '!E211</f>
        <v>130666.90000000001</v>
      </c>
      <c r="E211" s="29">
        <f t="shared" si="3"/>
        <v>1046671.2999999999</v>
      </c>
    </row>
    <row r="212" spans="1:5" x14ac:dyDescent="0.3">
      <c r="A212" s="3">
        <v>209</v>
      </c>
      <c r="B212" s="11" t="s">
        <v>222</v>
      </c>
      <c r="C212" s="10">
        <f>+'JUNIO ORD'!N212</f>
        <v>237878.39999999999</v>
      </c>
      <c r="D212" s="10">
        <f>+'1ER AJUSTE CUAT. 2024 '!E212</f>
        <v>15949.83</v>
      </c>
      <c r="E212" s="29">
        <f t="shared" si="3"/>
        <v>253828.22999999998</v>
      </c>
    </row>
    <row r="213" spans="1:5" x14ac:dyDescent="0.3">
      <c r="A213" s="3">
        <v>210</v>
      </c>
      <c r="B213" s="11" t="s">
        <v>223</v>
      </c>
      <c r="C213" s="10">
        <f>+'JUNIO ORD'!N213</f>
        <v>668509.64</v>
      </c>
      <c r="D213" s="10">
        <f>+'1ER AJUSTE CUAT. 2024 '!E213</f>
        <v>87861.07</v>
      </c>
      <c r="E213" s="29">
        <f t="shared" si="3"/>
        <v>756370.71</v>
      </c>
    </row>
    <row r="214" spans="1:5" x14ac:dyDescent="0.3">
      <c r="A214" s="3">
        <v>211</v>
      </c>
      <c r="B214" s="11" t="s">
        <v>224</v>
      </c>
      <c r="C214" s="10">
        <f>+'JUNIO ORD'!N214</f>
        <v>430789.83999999991</v>
      </c>
      <c r="D214" s="10">
        <f>+'1ER AJUSTE CUAT. 2024 '!E214</f>
        <v>54073.47</v>
      </c>
      <c r="E214" s="29">
        <f t="shared" si="3"/>
        <v>484863.30999999994</v>
      </c>
    </row>
    <row r="215" spans="1:5" x14ac:dyDescent="0.3">
      <c r="A215" s="3">
        <v>212</v>
      </c>
      <c r="B215" s="11" t="s">
        <v>225</v>
      </c>
      <c r="C215" s="10">
        <f>+'JUNIO ORD'!N215</f>
        <v>412439.7</v>
      </c>
      <c r="D215" s="10">
        <f>+'1ER AJUSTE CUAT. 2024 '!E215</f>
        <v>50264.55</v>
      </c>
      <c r="E215" s="29">
        <f t="shared" si="3"/>
        <v>462704.25</v>
      </c>
    </row>
    <row r="216" spans="1:5" x14ac:dyDescent="0.3">
      <c r="A216" s="3">
        <v>213</v>
      </c>
      <c r="B216" s="11" t="s">
        <v>226</v>
      </c>
      <c r="C216" s="10">
        <f>+'JUNIO ORD'!N216</f>
        <v>593187.8899999999</v>
      </c>
      <c r="D216" s="10">
        <f>+'1ER AJUSTE CUAT. 2024 '!E216</f>
        <v>77113.790000000008</v>
      </c>
      <c r="E216" s="29">
        <f t="shared" si="3"/>
        <v>670301.67999999993</v>
      </c>
    </row>
    <row r="217" spans="1:5" x14ac:dyDescent="0.3">
      <c r="A217" s="3">
        <v>214</v>
      </c>
      <c r="B217" s="11" t="s">
        <v>227</v>
      </c>
      <c r="C217" s="10">
        <f>+'JUNIO ORD'!N217</f>
        <v>301991.79999999993</v>
      </c>
      <c r="D217" s="10">
        <f>+'1ER AJUSTE CUAT. 2024 '!E217</f>
        <v>30950.71</v>
      </c>
      <c r="E217" s="29">
        <f t="shared" si="3"/>
        <v>332942.50999999995</v>
      </c>
    </row>
    <row r="218" spans="1:5" x14ac:dyDescent="0.3">
      <c r="A218" s="3">
        <v>215</v>
      </c>
      <c r="B218" s="11" t="s">
        <v>228</v>
      </c>
      <c r="C218" s="10">
        <f>+'JUNIO ORD'!N218</f>
        <v>205100.61</v>
      </c>
      <c r="D218" s="10">
        <f>+'1ER AJUSTE CUAT. 2024 '!E218</f>
        <v>22639.739999999998</v>
      </c>
      <c r="E218" s="29">
        <f t="shared" si="3"/>
        <v>227740.34999999998</v>
      </c>
    </row>
    <row r="219" spans="1:5" x14ac:dyDescent="0.3">
      <c r="A219" s="3">
        <v>216</v>
      </c>
      <c r="B219" s="11" t="s">
        <v>229</v>
      </c>
      <c r="C219" s="10">
        <f>+'JUNIO ORD'!N219</f>
        <v>279104.10000000003</v>
      </c>
      <c r="D219" s="10">
        <f>+'1ER AJUSTE CUAT. 2024 '!E219</f>
        <v>24187.71</v>
      </c>
      <c r="E219" s="29">
        <f t="shared" si="3"/>
        <v>303291.81000000006</v>
      </c>
    </row>
    <row r="220" spans="1:5" x14ac:dyDescent="0.3">
      <c r="A220" s="4">
        <v>217</v>
      </c>
      <c r="B220" s="11" t="s">
        <v>230</v>
      </c>
      <c r="C220" s="10">
        <f>+'JUNIO ORD'!N220</f>
        <v>455439.23000000004</v>
      </c>
      <c r="D220" s="10">
        <f>+'1ER AJUSTE CUAT. 2024 '!E220</f>
        <v>50618.18</v>
      </c>
      <c r="E220" s="29">
        <f t="shared" si="3"/>
        <v>506057.41000000003</v>
      </c>
    </row>
    <row r="221" spans="1:5" x14ac:dyDescent="0.3">
      <c r="A221" s="3">
        <v>218</v>
      </c>
      <c r="B221" s="11" t="s">
        <v>231</v>
      </c>
      <c r="C221" s="10">
        <f>+'JUNIO ORD'!N221</f>
        <v>184501.07000000004</v>
      </c>
      <c r="D221" s="10">
        <f>+'1ER AJUSTE CUAT. 2024 '!E221</f>
        <v>10963.59</v>
      </c>
      <c r="E221" s="29">
        <f t="shared" si="3"/>
        <v>195464.66000000003</v>
      </c>
    </row>
    <row r="222" spans="1:5" x14ac:dyDescent="0.3">
      <c r="A222" s="3">
        <v>219</v>
      </c>
      <c r="B222" s="11" t="s">
        <v>232</v>
      </c>
      <c r="C222" s="10">
        <f>+'JUNIO ORD'!N222</f>
        <v>512122.22</v>
      </c>
      <c r="D222" s="10">
        <f>+'1ER AJUSTE CUAT. 2024 '!E222</f>
        <v>62476.14</v>
      </c>
      <c r="E222" s="29">
        <f t="shared" si="3"/>
        <v>574598.36</v>
      </c>
    </row>
    <row r="223" spans="1:5" x14ac:dyDescent="0.3">
      <c r="A223" s="3">
        <v>220</v>
      </c>
      <c r="B223" s="11" t="s">
        <v>233</v>
      </c>
      <c r="C223" s="10">
        <f>+'JUNIO ORD'!N223</f>
        <v>458077.69999999995</v>
      </c>
      <c r="D223" s="10">
        <f>+'1ER AJUSTE CUAT. 2024 '!E223</f>
        <v>57317.81</v>
      </c>
      <c r="E223" s="29">
        <f t="shared" si="3"/>
        <v>515395.50999999995</v>
      </c>
    </row>
    <row r="224" spans="1:5" x14ac:dyDescent="0.3">
      <c r="A224" s="3">
        <v>221</v>
      </c>
      <c r="B224" s="11" t="s">
        <v>234</v>
      </c>
      <c r="C224" s="10">
        <f>+'JUNIO ORD'!N224</f>
        <v>264985.95</v>
      </c>
      <c r="D224" s="10">
        <f>+'1ER AJUSTE CUAT. 2024 '!E224</f>
        <v>31797.29</v>
      </c>
      <c r="E224" s="29">
        <f t="shared" si="3"/>
        <v>296783.24</v>
      </c>
    </row>
    <row r="225" spans="1:5" x14ac:dyDescent="0.3">
      <c r="A225" s="3">
        <v>222</v>
      </c>
      <c r="B225" s="11" t="s">
        <v>235</v>
      </c>
      <c r="C225" s="10">
        <f>+'JUNIO ORD'!N225</f>
        <v>254299.84999999995</v>
      </c>
      <c r="D225" s="10">
        <f>+'1ER AJUSTE CUAT. 2024 '!E225</f>
        <v>26713.260000000002</v>
      </c>
      <c r="E225" s="29">
        <f t="shared" si="3"/>
        <v>281013.10999999993</v>
      </c>
    </row>
    <row r="226" spans="1:5" x14ac:dyDescent="0.3">
      <c r="A226" s="3">
        <v>223</v>
      </c>
      <c r="B226" s="11" t="s">
        <v>236</v>
      </c>
      <c r="C226" s="10">
        <f>+'JUNIO ORD'!N226</f>
        <v>196264.07</v>
      </c>
      <c r="D226" s="10">
        <f>+'1ER AJUSTE CUAT. 2024 '!E226</f>
        <v>9516.48</v>
      </c>
      <c r="E226" s="29">
        <f t="shared" si="3"/>
        <v>205780.55000000002</v>
      </c>
    </row>
    <row r="227" spans="1:5" x14ac:dyDescent="0.3">
      <c r="A227" s="3">
        <v>224</v>
      </c>
      <c r="B227" s="11" t="s">
        <v>237</v>
      </c>
      <c r="C227" s="10">
        <f>+'JUNIO ORD'!N227</f>
        <v>136600.73000000001</v>
      </c>
      <c r="D227" s="10">
        <f>+'1ER AJUSTE CUAT. 2024 '!E227</f>
        <v>9783.4599999999991</v>
      </c>
      <c r="E227" s="29">
        <f t="shared" si="3"/>
        <v>146384.19</v>
      </c>
    </row>
    <row r="228" spans="1:5" x14ac:dyDescent="0.3">
      <c r="A228" s="3">
        <v>225</v>
      </c>
      <c r="B228" s="11" t="s">
        <v>238</v>
      </c>
      <c r="C228" s="10">
        <f>+'JUNIO ORD'!N228</f>
        <v>645425.31000000006</v>
      </c>
      <c r="D228" s="10">
        <f>+'1ER AJUSTE CUAT. 2024 '!E228</f>
        <v>89812.4</v>
      </c>
      <c r="E228" s="29">
        <f t="shared" si="3"/>
        <v>735237.71000000008</v>
      </c>
    </row>
    <row r="229" spans="1:5" x14ac:dyDescent="0.3">
      <c r="A229" s="3">
        <v>226</v>
      </c>
      <c r="B229" s="11" t="s">
        <v>239</v>
      </c>
      <c r="C229" s="10">
        <f>+'JUNIO ORD'!N229</f>
        <v>467707.86000000004</v>
      </c>
      <c r="D229" s="10">
        <f>+'1ER AJUSTE CUAT. 2024 '!E229</f>
        <v>60713.090000000004</v>
      </c>
      <c r="E229" s="29">
        <f t="shared" si="3"/>
        <v>528420.95000000007</v>
      </c>
    </row>
    <row r="230" spans="1:5" x14ac:dyDescent="0.3">
      <c r="A230" s="3">
        <v>227</v>
      </c>
      <c r="B230" s="11" t="s">
        <v>240</v>
      </c>
      <c r="C230" s="10">
        <f>+'JUNIO ORD'!N230</f>
        <v>2702394.6299999994</v>
      </c>
      <c r="D230" s="10">
        <f>+'1ER AJUSTE CUAT. 2024 '!E230</f>
        <v>536574.68999999994</v>
      </c>
      <c r="E230" s="29">
        <f t="shared" si="3"/>
        <v>3238969.3199999994</v>
      </c>
    </row>
    <row r="231" spans="1:5" x14ac:dyDescent="0.3">
      <c r="A231" s="3">
        <v>228</v>
      </c>
      <c r="B231" s="11" t="s">
        <v>241</v>
      </c>
      <c r="C231" s="10">
        <f>+'JUNIO ORD'!N231</f>
        <v>218213.09</v>
      </c>
      <c r="D231" s="10">
        <f>+'1ER AJUSTE CUAT. 2024 '!E231</f>
        <v>12691.61</v>
      </c>
      <c r="E231" s="29">
        <f t="shared" si="3"/>
        <v>230904.7</v>
      </c>
    </row>
    <row r="232" spans="1:5" x14ac:dyDescent="0.3">
      <c r="A232" s="3">
        <v>229</v>
      </c>
      <c r="B232" s="11" t="s">
        <v>242</v>
      </c>
      <c r="C232" s="10">
        <f>+'JUNIO ORD'!N232</f>
        <v>1194802.5199999998</v>
      </c>
      <c r="D232" s="10">
        <f>+'1ER AJUSTE CUAT. 2024 '!E232</f>
        <v>220824.07</v>
      </c>
      <c r="E232" s="29">
        <f t="shared" si="3"/>
        <v>1415626.5899999999</v>
      </c>
    </row>
    <row r="233" spans="1:5" x14ac:dyDescent="0.3">
      <c r="A233" s="3">
        <v>230</v>
      </c>
      <c r="B233" s="11" t="s">
        <v>243</v>
      </c>
      <c r="C233" s="10">
        <f>+'JUNIO ORD'!N233</f>
        <v>204465.84999999998</v>
      </c>
      <c r="D233" s="10">
        <f>+'1ER AJUSTE CUAT. 2024 '!E233</f>
        <v>21420.079999999998</v>
      </c>
      <c r="E233" s="29">
        <f t="shared" si="3"/>
        <v>225885.92999999996</v>
      </c>
    </row>
    <row r="234" spans="1:5" x14ac:dyDescent="0.3">
      <c r="A234" s="3">
        <v>231</v>
      </c>
      <c r="B234" s="11" t="s">
        <v>244</v>
      </c>
      <c r="C234" s="10">
        <f>+'JUNIO ORD'!N234</f>
        <v>425357.54</v>
      </c>
      <c r="D234" s="10">
        <f>+'1ER AJUSTE CUAT. 2024 '!E234</f>
        <v>58119.63</v>
      </c>
      <c r="E234" s="29">
        <f t="shared" si="3"/>
        <v>483477.17</v>
      </c>
    </row>
    <row r="235" spans="1:5" x14ac:dyDescent="0.3">
      <c r="A235" s="3">
        <v>232</v>
      </c>
      <c r="B235" s="11" t="s">
        <v>245</v>
      </c>
      <c r="C235" s="10">
        <f>+'JUNIO ORD'!N235</f>
        <v>3131241.44</v>
      </c>
      <c r="D235" s="10">
        <f>+'1ER AJUSTE CUAT. 2024 '!E235</f>
        <v>483320.92000000004</v>
      </c>
      <c r="E235" s="29">
        <f t="shared" si="3"/>
        <v>3614562.36</v>
      </c>
    </row>
    <row r="236" spans="1:5" x14ac:dyDescent="0.3">
      <c r="A236" s="3">
        <v>233</v>
      </c>
      <c r="B236" s="11" t="s">
        <v>246</v>
      </c>
      <c r="C236" s="10">
        <f>+'JUNIO ORD'!N236</f>
        <v>520996.86</v>
      </c>
      <c r="D236" s="10">
        <f>+'1ER AJUSTE CUAT. 2024 '!E236</f>
        <v>63333.78</v>
      </c>
      <c r="E236" s="29">
        <f t="shared" si="3"/>
        <v>584330.64</v>
      </c>
    </row>
    <row r="237" spans="1:5" x14ac:dyDescent="0.3">
      <c r="A237" s="3">
        <v>234</v>
      </c>
      <c r="B237" s="11" t="s">
        <v>247</v>
      </c>
      <c r="C237" s="10">
        <f>+'JUNIO ORD'!N237</f>
        <v>788809.52</v>
      </c>
      <c r="D237" s="10">
        <f>+'1ER AJUSTE CUAT. 2024 '!E237</f>
        <v>112743.86</v>
      </c>
      <c r="E237" s="29">
        <f t="shared" si="3"/>
        <v>901553.38</v>
      </c>
    </row>
    <row r="238" spans="1:5" x14ac:dyDescent="0.3">
      <c r="A238" s="3">
        <v>235</v>
      </c>
      <c r="B238" s="11" t="s">
        <v>248</v>
      </c>
      <c r="C238" s="10">
        <f>+'JUNIO ORD'!N238</f>
        <v>541945.86</v>
      </c>
      <c r="D238" s="10">
        <f>+'1ER AJUSTE CUAT. 2024 '!E238</f>
        <v>61434.95</v>
      </c>
      <c r="E238" s="29">
        <f t="shared" si="3"/>
        <v>603380.80999999994</v>
      </c>
    </row>
    <row r="239" spans="1:5" x14ac:dyDescent="0.3">
      <c r="A239" s="3">
        <v>236</v>
      </c>
      <c r="B239" s="11" t="s">
        <v>249</v>
      </c>
      <c r="C239" s="10">
        <f>+'JUNIO ORD'!N239</f>
        <v>320907.89</v>
      </c>
      <c r="D239" s="10">
        <f>+'1ER AJUSTE CUAT. 2024 '!E239</f>
        <v>24539.07</v>
      </c>
      <c r="E239" s="29">
        <f t="shared" si="3"/>
        <v>345446.96</v>
      </c>
    </row>
    <row r="240" spans="1:5" x14ac:dyDescent="0.3">
      <c r="A240" s="3">
        <v>237</v>
      </c>
      <c r="B240" s="11" t="s">
        <v>250</v>
      </c>
      <c r="C240" s="10">
        <f>+'JUNIO ORD'!N240</f>
        <v>301771.5</v>
      </c>
      <c r="D240" s="10">
        <f>+'1ER AJUSTE CUAT. 2024 '!E240</f>
        <v>34331.440000000002</v>
      </c>
      <c r="E240" s="29">
        <f t="shared" si="3"/>
        <v>336102.94</v>
      </c>
    </row>
    <row r="241" spans="1:5" x14ac:dyDescent="0.3">
      <c r="A241" s="3">
        <v>238</v>
      </c>
      <c r="B241" s="11" t="s">
        <v>251</v>
      </c>
      <c r="C241" s="10">
        <f>+'JUNIO ORD'!N241</f>
        <v>249921.72</v>
      </c>
      <c r="D241" s="10">
        <f>+'1ER AJUSTE CUAT. 2024 '!E241</f>
        <v>20562.89</v>
      </c>
      <c r="E241" s="29">
        <f t="shared" si="3"/>
        <v>270484.61</v>
      </c>
    </row>
    <row r="242" spans="1:5" x14ac:dyDescent="0.3">
      <c r="A242" s="3">
        <v>239</v>
      </c>
      <c r="B242" s="11" t="s">
        <v>252</v>
      </c>
      <c r="C242" s="10">
        <f>+'JUNIO ORD'!N242</f>
        <v>218654.88999999996</v>
      </c>
      <c r="D242" s="10">
        <f>+'1ER AJUSTE CUAT. 2024 '!E242</f>
        <v>25489.55</v>
      </c>
      <c r="E242" s="29">
        <f t="shared" si="3"/>
        <v>244144.43999999994</v>
      </c>
    </row>
    <row r="243" spans="1:5" x14ac:dyDescent="0.3">
      <c r="A243" s="3">
        <v>240</v>
      </c>
      <c r="B243" s="11" t="s">
        <v>253</v>
      </c>
      <c r="C243" s="10">
        <f>+'JUNIO ORD'!N243</f>
        <v>373102.74000000005</v>
      </c>
      <c r="D243" s="10">
        <f>+'1ER AJUSTE CUAT. 2024 '!E243</f>
        <v>43649.95</v>
      </c>
      <c r="E243" s="29">
        <f t="shared" si="3"/>
        <v>416752.69000000006</v>
      </c>
    </row>
    <row r="244" spans="1:5" x14ac:dyDescent="0.3">
      <c r="A244" s="3">
        <v>241</v>
      </c>
      <c r="B244" s="11" t="s">
        <v>254</v>
      </c>
      <c r="C244" s="10">
        <f>+'JUNIO ORD'!N244</f>
        <v>260198.84999999998</v>
      </c>
      <c r="D244" s="10">
        <f>+'1ER AJUSTE CUAT. 2024 '!E244</f>
        <v>28793.360000000001</v>
      </c>
      <c r="E244" s="29">
        <f t="shared" si="3"/>
        <v>288992.20999999996</v>
      </c>
    </row>
    <row r="245" spans="1:5" x14ac:dyDescent="0.3">
      <c r="A245" s="3">
        <v>242</v>
      </c>
      <c r="B245" s="11" t="s">
        <v>255</v>
      </c>
      <c r="C245" s="10">
        <f>+'JUNIO ORD'!N245</f>
        <v>1264997.8900000001</v>
      </c>
      <c r="D245" s="10">
        <f>+'1ER AJUSTE CUAT. 2024 '!E245</f>
        <v>198132.66</v>
      </c>
      <c r="E245" s="29">
        <f t="shared" si="3"/>
        <v>1463130.55</v>
      </c>
    </row>
    <row r="246" spans="1:5" x14ac:dyDescent="0.3">
      <c r="A246" s="3">
        <v>243</v>
      </c>
      <c r="B246" s="11" t="s">
        <v>256</v>
      </c>
      <c r="C246" s="10">
        <f>+'JUNIO ORD'!N246</f>
        <v>475955.3899999999</v>
      </c>
      <c r="D246" s="10">
        <f>+'1ER AJUSTE CUAT. 2024 '!E246</f>
        <v>59715.78</v>
      </c>
      <c r="E246" s="29">
        <f t="shared" si="3"/>
        <v>535671.16999999993</v>
      </c>
    </row>
    <row r="247" spans="1:5" x14ac:dyDescent="0.3">
      <c r="A247" s="3">
        <v>244</v>
      </c>
      <c r="B247" s="11" t="s">
        <v>257</v>
      </c>
      <c r="C247" s="10">
        <f>+'JUNIO ORD'!N247</f>
        <v>496215.27</v>
      </c>
      <c r="D247" s="10">
        <f>+'1ER AJUSTE CUAT. 2024 '!E247</f>
        <v>73012.489999999991</v>
      </c>
      <c r="E247" s="29">
        <f t="shared" si="3"/>
        <v>569227.76</v>
      </c>
    </row>
    <row r="248" spans="1:5" x14ac:dyDescent="0.3">
      <c r="A248" s="3">
        <v>245</v>
      </c>
      <c r="B248" s="11" t="s">
        <v>258</v>
      </c>
      <c r="C248" s="10">
        <f>+'JUNIO ORD'!N248</f>
        <v>245981.57</v>
      </c>
      <c r="D248" s="10">
        <f>+'1ER AJUSTE CUAT. 2024 '!E248</f>
        <v>31587.37</v>
      </c>
      <c r="E248" s="29">
        <f t="shared" si="3"/>
        <v>277568.94</v>
      </c>
    </row>
    <row r="249" spans="1:5" x14ac:dyDescent="0.3">
      <c r="A249" s="3">
        <v>246</v>
      </c>
      <c r="B249" s="11" t="s">
        <v>259</v>
      </c>
      <c r="C249" s="10">
        <f>+'JUNIO ORD'!N249</f>
        <v>158360.23000000004</v>
      </c>
      <c r="D249" s="10">
        <f>+'1ER AJUSTE CUAT. 2024 '!E249</f>
        <v>9376.06</v>
      </c>
      <c r="E249" s="29">
        <f t="shared" si="3"/>
        <v>167736.29000000004</v>
      </c>
    </row>
    <row r="250" spans="1:5" x14ac:dyDescent="0.3">
      <c r="A250" s="3">
        <v>247</v>
      </c>
      <c r="B250" s="11" t="s">
        <v>260</v>
      </c>
      <c r="C250" s="10">
        <f>+'JUNIO ORD'!N250</f>
        <v>470401.36</v>
      </c>
      <c r="D250" s="10">
        <f>+'1ER AJUSTE CUAT. 2024 '!E250</f>
        <v>72037.45</v>
      </c>
      <c r="E250" s="29">
        <f t="shared" si="3"/>
        <v>542438.80999999994</v>
      </c>
    </row>
    <row r="251" spans="1:5" x14ac:dyDescent="0.3">
      <c r="A251" s="3">
        <v>248</v>
      </c>
      <c r="B251" s="11" t="s">
        <v>261</v>
      </c>
      <c r="C251" s="10">
        <f>+'JUNIO ORD'!N251</f>
        <v>1668124.89</v>
      </c>
      <c r="D251" s="10">
        <f>+'1ER AJUSTE CUAT. 2024 '!E251</f>
        <v>261646.1</v>
      </c>
      <c r="E251" s="29">
        <f t="shared" si="3"/>
        <v>1929770.99</v>
      </c>
    </row>
    <row r="252" spans="1:5" x14ac:dyDescent="0.3">
      <c r="A252" s="3">
        <v>249</v>
      </c>
      <c r="B252" s="11" t="s">
        <v>262</v>
      </c>
      <c r="C252" s="10">
        <f>+'JUNIO ORD'!N252</f>
        <v>553534.44999999995</v>
      </c>
      <c r="D252" s="10">
        <f>+'1ER AJUSTE CUAT. 2024 '!E252</f>
        <v>80336.259999999995</v>
      </c>
      <c r="E252" s="29">
        <f t="shared" si="3"/>
        <v>633870.71</v>
      </c>
    </row>
    <row r="253" spans="1:5" x14ac:dyDescent="0.3">
      <c r="A253" s="3">
        <v>250</v>
      </c>
      <c r="B253" s="11" t="s">
        <v>263</v>
      </c>
      <c r="C253" s="10">
        <f>+'JUNIO ORD'!N253</f>
        <v>330499.01999999996</v>
      </c>
      <c r="D253" s="10">
        <f>+'1ER AJUSTE CUAT. 2024 '!E253</f>
        <v>31000.98</v>
      </c>
      <c r="E253" s="29">
        <f t="shared" si="3"/>
        <v>361499.99999999994</v>
      </c>
    </row>
    <row r="254" spans="1:5" x14ac:dyDescent="0.3">
      <c r="A254" s="3">
        <v>251</v>
      </c>
      <c r="B254" s="11" t="s">
        <v>264</v>
      </c>
      <c r="C254" s="10">
        <f>+'JUNIO ORD'!N254</f>
        <v>256202.08</v>
      </c>
      <c r="D254" s="10">
        <f>+'1ER AJUSTE CUAT. 2024 '!E254</f>
        <v>18766.14</v>
      </c>
      <c r="E254" s="29">
        <f t="shared" si="3"/>
        <v>274968.21999999997</v>
      </c>
    </row>
    <row r="255" spans="1:5" x14ac:dyDescent="0.3">
      <c r="A255" s="3">
        <v>252</v>
      </c>
      <c r="B255" s="11" t="s">
        <v>265</v>
      </c>
      <c r="C255" s="10">
        <f>+'JUNIO ORD'!N255</f>
        <v>319814.62</v>
      </c>
      <c r="D255" s="10">
        <f>+'1ER AJUSTE CUAT. 2024 '!E255</f>
        <v>37254.36</v>
      </c>
      <c r="E255" s="29">
        <f t="shared" si="3"/>
        <v>357068.98</v>
      </c>
    </row>
    <row r="256" spans="1:5" x14ac:dyDescent="0.3">
      <c r="A256" s="3">
        <v>253</v>
      </c>
      <c r="B256" s="11" t="s">
        <v>266</v>
      </c>
      <c r="C256" s="10">
        <f>+'JUNIO ORD'!N256</f>
        <v>362497.4</v>
      </c>
      <c r="D256" s="10">
        <f>+'1ER AJUSTE CUAT. 2024 '!E256</f>
        <v>32141.1</v>
      </c>
      <c r="E256" s="29">
        <f t="shared" si="3"/>
        <v>394638.5</v>
      </c>
    </row>
    <row r="257" spans="1:5" x14ac:dyDescent="0.3">
      <c r="A257" s="3">
        <v>254</v>
      </c>
      <c r="B257" s="11" t="s">
        <v>267</v>
      </c>
      <c r="C257" s="10">
        <f>+'JUNIO ORD'!N257</f>
        <v>526816.36</v>
      </c>
      <c r="D257" s="10">
        <f>+'1ER AJUSTE CUAT. 2024 '!E257</f>
        <v>67721.83</v>
      </c>
      <c r="E257" s="29">
        <f t="shared" si="3"/>
        <v>594538.18999999994</v>
      </c>
    </row>
    <row r="258" spans="1:5" x14ac:dyDescent="0.3">
      <c r="A258" s="3">
        <v>255</v>
      </c>
      <c r="B258" s="11" t="s">
        <v>268</v>
      </c>
      <c r="C258" s="10">
        <f>+'JUNIO ORD'!N258</f>
        <v>300274.9800000001</v>
      </c>
      <c r="D258" s="10">
        <f>+'1ER AJUSTE CUAT. 2024 '!E258</f>
        <v>30079.47</v>
      </c>
      <c r="E258" s="29">
        <f t="shared" si="3"/>
        <v>330354.45000000007</v>
      </c>
    </row>
    <row r="259" spans="1:5" x14ac:dyDescent="0.3">
      <c r="A259" s="3">
        <v>256</v>
      </c>
      <c r="B259" s="11" t="s">
        <v>269</v>
      </c>
      <c r="C259" s="10">
        <f>+'JUNIO ORD'!N259</f>
        <v>145440.13</v>
      </c>
      <c r="D259" s="10">
        <f>+'1ER AJUSTE CUAT. 2024 '!E259</f>
        <v>8774.2900000000009</v>
      </c>
      <c r="E259" s="29">
        <f t="shared" si="3"/>
        <v>154214.42000000001</v>
      </c>
    </row>
    <row r="260" spans="1:5" x14ac:dyDescent="0.3">
      <c r="A260" s="3">
        <v>257</v>
      </c>
      <c r="B260" s="11" t="s">
        <v>270</v>
      </c>
      <c r="C260" s="10">
        <f>+'JUNIO ORD'!N260</f>
        <v>240878.21999999997</v>
      </c>
      <c r="D260" s="10">
        <f>+'1ER AJUSTE CUAT. 2024 '!E260</f>
        <v>18754.73</v>
      </c>
      <c r="E260" s="29">
        <f t="shared" ref="E260:E323" si="4">SUM(C260:D260)</f>
        <v>259632.94999999998</v>
      </c>
    </row>
    <row r="261" spans="1:5" x14ac:dyDescent="0.3">
      <c r="A261" s="3">
        <v>258</v>
      </c>
      <c r="B261" s="11" t="s">
        <v>271</v>
      </c>
      <c r="C261" s="10">
        <f>+'JUNIO ORD'!N261</f>
        <v>227148.66</v>
      </c>
      <c r="D261" s="10">
        <f>+'1ER AJUSTE CUAT. 2024 '!E261</f>
        <v>25918.81</v>
      </c>
      <c r="E261" s="29">
        <f t="shared" si="4"/>
        <v>253067.47</v>
      </c>
    </row>
    <row r="262" spans="1:5" x14ac:dyDescent="0.3">
      <c r="A262" s="3">
        <v>259</v>
      </c>
      <c r="B262" s="11" t="s">
        <v>272</v>
      </c>
      <c r="C262" s="10">
        <f>+'JUNIO ORD'!N262</f>
        <v>411762.21</v>
      </c>
      <c r="D262" s="10">
        <f>+'1ER AJUSTE CUAT. 2024 '!E262</f>
        <v>37941.89</v>
      </c>
      <c r="E262" s="29">
        <f t="shared" si="4"/>
        <v>449704.10000000003</v>
      </c>
    </row>
    <row r="263" spans="1:5" x14ac:dyDescent="0.3">
      <c r="A263" s="3">
        <v>260</v>
      </c>
      <c r="B263" s="11" t="s">
        <v>273</v>
      </c>
      <c r="C263" s="10">
        <f>+'JUNIO ORD'!N263</f>
        <v>305214.02999999991</v>
      </c>
      <c r="D263" s="10">
        <f>+'1ER AJUSTE CUAT. 2024 '!E263</f>
        <v>33951.21</v>
      </c>
      <c r="E263" s="29">
        <f t="shared" si="4"/>
        <v>339165.23999999993</v>
      </c>
    </row>
    <row r="264" spans="1:5" x14ac:dyDescent="0.3">
      <c r="A264" s="3">
        <v>261</v>
      </c>
      <c r="B264" s="11" t="s">
        <v>274</v>
      </c>
      <c r="C264" s="10">
        <f>+'JUNIO ORD'!N264</f>
        <v>1073965.1700000004</v>
      </c>
      <c r="D264" s="10">
        <f>+'1ER AJUSTE CUAT. 2024 '!E264</f>
        <v>133941.34</v>
      </c>
      <c r="E264" s="29">
        <f t="shared" si="4"/>
        <v>1207906.5100000005</v>
      </c>
    </row>
    <row r="265" spans="1:5" x14ac:dyDescent="0.3">
      <c r="A265" s="3">
        <v>262</v>
      </c>
      <c r="B265" s="11" t="s">
        <v>275</v>
      </c>
      <c r="C265" s="10">
        <f>+'JUNIO ORD'!N265</f>
        <v>181688.09999999998</v>
      </c>
      <c r="D265" s="10">
        <f>+'1ER AJUSTE CUAT. 2024 '!E265</f>
        <v>20990.949999999997</v>
      </c>
      <c r="E265" s="29">
        <f t="shared" si="4"/>
        <v>202679.05</v>
      </c>
    </row>
    <row r="266" spans="1:5" x14ac:dyDescent="0.3">
      <c r="A266" s="3">
        <v>263</v>
      </c>
      <c r="B266" s="11" t="s">
        <v>276</v>
      </c>
      <c r="C266" s="10">
        <f>+'JUNIO ORD'!N266</f>
        <v>543113.15</v>
      </c>
      <c r="D266" s="10">
        <f>+'1ER AJUSTE CUAT. 2024 '!E266</f>
        <v>61763.01</v>
      </c>
      <c r="E266" s="29">
        <f t="shared" si="4"/>
        <v>604876.16</v>
      </c>
    </row>
    <row r="267" spans="1:5" x14ac:dyDescent="0.3">
      <c r="A267" s="3">
        <v>264</v>
      </c>
      <c r="B267" s="11" t="s">
        <v>277</v>
      </c>
      <c r="C267" s="10">
        <f>+'JUNIO ORD'!N267</f>
        <v>364194.67</v>
      </c>
      <c r="D267" s="10">
        <f>+'1ER AJUSTE CUAT. 2024 '!E267</f>
        <v>34863.47</v>
      </c>
      <c r="E267" s="29">
        <f t="shared" si="4"/>
        <v>399058.14</v>
      </c>
    </row>
    <row r="268" spans="1:5" x14ac:dyDescent="0.3">
      <c r="A268" s="3">
        <v>265</v>
      </c>
      <c r="B268" s="11" t="s">
        <v>278</v>
      </c>
      <c r="C268" s="10">
        <f>+'JUNIO ORD'!N268</f>
        <v>880896.99</v>
      </c>
      <c r="D268" s="10">
        <f>+'1ER AJUSTE CUAT. 2024 '!E268</f>
        <v>148706.16</v>
      </c>
      <c r="E268" s="29">
        <f t="shared" si="4"/>
        <v>1029603.15</v>
      </c>
    </row>
    <row r="269" spans="1:5" x14ac:dyDescent="0.3">
      <c r="A269" s="3">
        <v>266</v>
      </c>
      <c r="B269" s="11" t="s">
        <v>279</v>
      </c>
      <c r="C269" s="10">
        <f>+'JUNIO ORD'!N269</f>
        <v>1618312.0799999998</v>
      </c>
      <c r="D269" s="10">
        <f>+'1ER AJUSTE CUAT. 2024 '!E269</f>
        <v>189598.1</v>
      </c>
      <c r="E269" s="29">
        <f t="shared" si="4"/>
        <v>1807910.18</v>
      </c>
    </row>
    <row r="270" spans="1:5" x14ac:dyDescent="0.3">
      <c r="A270" s="3">
        <v>267</v>
      </c>
      <c r="B270" s="11" t="s">
        <v>280</v>
      </c>
      <c r="C270" s="10">
        <f>+'JUNIO ORD'!N270</f>
        <v>116823.91</v>
      </c>
      <c r="D270" s="10">
        <f>+'1ER AJUSTE CUAT. 2024 '!E270</f>
        <v>4678.8900000000003</v>
      </c>
      <c r="E270" s="29">
        <f t="shared" si="4"/>
        <v>121502.8</v>
      </c>
    </row>
    <row r="271" spans="1:5" x14ac:dyDescent="0.3">
      <c r="A271" s="3">
        <v>268</v>
      </c>
      <c r="B271" s="11" t="s">
        <v>281</v>
      </c>
      <c r="C271" s="10">
        <f>+'JUNIO ORD'!N271</f>
        <v>327095.4200000001</v>
      </c>
      <c r="D271" s="10">
        <f>+'1ER AJUSTE CUAT. 2024 '!E271</f>
        <v>46007.409999999996</v>
      </c>
      <c r="E271" s="29">
        <f t="shared" si="4"/>
        <v>373102.83000000007</v>
      </c>
    </row>
    <row r="272" spans="1:5" x14ac:dyDescent="0.3">
      <c r="A272" s="3">
        <v>269</v>
      </c>
      <c r="B272" s="11" t="s">
        <v>282</v>
      </c>
      <c r="C272" s="10">
        <f>+'JUNIO ORD'!N272</f>
        <v>763787.07000000007</v>
      </c>
      <c r="D272" s="10">
        <f>+'1ER AJUSTE CUAT. 2024 '!E272</f>
        <v>65768.13</v>
      </c>
      <c r="E272" s="29">
        <f t="shared" si="4"/>
        <v>829555.20000000007</v>
      </c>
    </row>
    <row r="273" spans="1:5" x14ac:dyDescent="0.3">
      <c r="A273" s="3">
        <v>270</v>
      </c>
      <c r="B273" s="11" t="s">
        <v>283</v>
      </c>
      <c r="C273" s="10">
        <f>+'JUNIO ORD'!N273</f>
        <v>241494.27000000002</v>
      </c>
      <c r="D273" s="10">
        <f>+'1ER AJUSTE CUAT. 2024 '!E273</f>
        <v>19956.78</v>
      </c>
      <c r="E273" s="29">
        <f t="shared" si="4"/>
        <v>261451.05000000002</v>
      </c>
    </row>
    <row r="274" spans="1:5" x14ac:dyDescent="0.3">
      <c r="A274" s="3">
        <v>271</v>
      </c>
      <c r="B274" s="11" t="s">
        <v>284</v>
      </c>
      <c r="C274" s="10">
        <f>+'JUNIO ORD'!N274</f>
        <v>386627.64999999997</v>
      </c>
      <c r="D274" s="10">
        <f>+'1ER AJUSTE CUAT. 2024 '!E274</f>
        <v>48900.52</v>
      </c>
      <c r="E274" s="29">
        <f t="shared" si="4"/>
        <v>435528.17</v>
      </c>
    </row>
    <row r="275" spans="1:5" x14ac:dyDescent="0.3">
      <c r="A275" s="3">
        <v>272</v>
      </c>
      <c r="B275" s="11" t="s">
        <v>285</v>
      </c>
      <c r="C275" s="10">
        <f>+'JUNIO ORD'!N275</f>
        <v>743144.86</v>
      </c>
      <c r="D275" s="10">
        <f>+'1ER AJUSTE CUAT. 2024 '!E275</f>
        <v>118912.69</v>
      </c>
      <c r="E275" s="29">
        <f t="shared" si="4"/>
        <v>862057.55</v>
      </c>
    </row>
    <row r="276" spans="1:5" x14ac:dyDescent="0.3">
      <c r="A276" s="3">
        <v>273</v>
      </c>
      <c r="B276" s="11" t="s">
        <v>286</v>
      </c>
      <c r="C276" s="10">
        <f>+'JUNIO ORD'!N276</f>
        <v>469499.27999999991</v>
      </c>
      <c r="D276" s="10">
        <f>+'1ER AJUSTE CUAT. 2024 '!E276</f>
        <v>58090.48</v>
      </c>
      <c r="E276" s="29">
        <f t="shared" si="4"/>
        <v>527589.75999999989</v>
      </c>
    </row>
    <row r="277" spans="1:5" x14ac:dyDescent="0.3">
      <c r="A277" s="3">
        <v>274</v>
      </c>
      <c r="B277" s="11" t="s">
        <v>287</v>
      </c>
      <c r="C277" s="10">
        <f>+'JUNIO ORD'!N277</f>
        <v>288924.19</v>
      </c>
      <c r="D277" s="10">
        <f>+'1ER AJUSTE CUAT. 2024 '!E277</f>
        <v>33257.659999999996</v>
      </c>
      <c r="E277" s="29">
        <f t="shared" si="4"/>
        <v>322181.84999999998</v>
      </c>
    </row>
    <row r="278" spans="1:5" x14ac:dyDescent="0.3">
      <c r="A278" s="3">
        <v>275</v>
      </c>
      <c r="B278" s="11" t="s">
        <v>288</v>
      </c>
      <c r="C278" s="10">
        <f>+'JUNIO ORD'!N278</f>
        <v>852099.57</v>
      </c>
      <c r="D278" s="10">
        <f>+'1ER AJUSTE CUAT. 2024 '!E278</f>
        <v>142466.35</v>
      </c>
      <c r="E278" s="29">
        <f t="shared" si="4"/>
        <v>994565.91999999993</v>
      </c>
    </row>
    <row r="279" spans="1:5" x14ac:dyDescent="0.3">
      <c r="A279" s="3">
        <v>276</v>
      </c>
      <c r="B279" s="11" t="s">
        <v>289</v>
      </c>
      <c r="C279" s="10">
        <f>+'JUNIO ORD'!N279</f>
        <v>254337.72999999998</v>
      </c>
      <c r="D279" s="10">
        <f>+'1ER AJUSTE CUAT. 2024 '!E279</f>
        <v>12711.2</v>
      </c>
      <c r="E279" s="29">
        <f t="shared" si="4"/>
        <v>267048.93</v>
      </c>
    </row>
    <row r="280" spans="1:5" x14ac:dyDescent="0.3">
      <c r="A280" s="3">
        <v>277</v>
      </c>
      <c r="B280" s="11" t="s">
        <v>290</v>
      </c>
      <c r="C280" s="10">
        <f>+'JUNIO ORD'!N280</f>
        <v>1995008.36</v>
      </c>
      <c r="D280" s="10">
        <f>+'1ER AJUSTE CUAT. 2024 '!E280</f>
        <v>281436.67</v>
      </c>
      <c r="E280" s="29">
        <f t="shared" si="4"/>
        <v>2276445.0300000003</v>
      </c>
    </row>
    <row r="281" spans="1:5" x14ac:dyDescent="0.3">
      <c r="A281" s="3">
        <v>278</v>
      </c>
      <c r="B281" s="11" t="s">
        <v>291</v>
      </c>
      <c r="C281" s="10">
        <f>+'JUNIO ORD'!N281</f>
        <v>4900931.43</v>
      </c>
      <c r="D281" s="10">
        <f>+'1ER AJUSTE CUAT. 2024 '!E281</f>
        <v>811757.15999999992</v>
      </c>
      <c r="E281" s="29">
        <f t="shared" si="4"/>
        <v>5712688.5899999999</v>
      </c>
    </row>
    <row r="282" spans="1:5" x14ac:dyDescent="0.3">
      <c r="A282" s="3">
        <v>279</v>
      </c>
      <c r="B282" s="11" t="s">
        <v>292</v>
      </c>
      <c r="C282" s="10">
        <f>+'JUNIO ORD'!N282</f>
        <v>478668.36</v>
      </c>
      <c r="D282" s="10">
        <f>+'1ER AJUSTE CUAT. 2024 '!E282</f>
        <v>65249.829999999994</v>
      </c>
      <c r="E282" s="29">
        <f t="shared" si="4"/>
        <v>543918.18999999994</v>
      </c>
    </row>
    <row r="283" spans="1:5" x14ac:dyDescent="0.3">
      <c r="A283" s="3">
        <v>280</v>
      </c>
      <c r="B283" s="11" t="s">
        <v>293</v>
      </c>
      <c r="C283" s="10">
        <f>+'JUNIO ORD'!N283</f>
        <v>457760.18</v>
      </c>
      <c r="D283" s="10">
        <f>+'1ER AJUSTE CUAT. 2024 '!E283</f>
        <v>57377.36</v>
      </c>
      <c r="E283" s="29">
        <f t="shared" si="4"/>
        <v>515137.54</v>
      </c>
    </row>
    <row r="284" spans="1:5" x14ac:dyDescent="0.3">
      <c r="A284" s="3">
        <v>281</v>
      </c>
      <c r="B284" s="11" t="s">
        <v>294</v>
      </c>
      <c r="C284" s="10">
        <f>+'JUNIO ORD'!N284</f>
        <v>153883.18000000002</v>
      </c>
      <c r="D284" s="10">
        <f>+'1ER AJUSTE CUAT. 2024 '!E284</f>
        <v>14374.689999999999</v>
      </c>
      <c r="E284" s="29">
        <f t="shared" si="4"/>
        <v>168257.87000000002</v>
      </c>
    </row>
    <row r="285" spans="1:5" x14ac:dyDescent="0.3">
      <c r="A285" s="3">
        <v>282</v>
      </c>
      <c r="B285" s="11" t="s">
        <v>295</v>
      </c>
      <c r="C285" s="10">
        <f>+'JUNIO ORD'!N285</f>
        <v>171300.23999999996</v>
      </c>
      <c r="D285" s="10">
        <f>+'1ER AJUSTE CUAT. 2024 '!E285</f>
        <v>13059.79</v>
      </c>
      <c r="E285" s="29">
        <f t="shared" si="4"/>
        <v>184360.02999999997</v>
      </c>
    </row>
    <row r="286" spans="1:5" x14ac:dyDescent="0.3">
      <c r="A286" s="3">
        <v>283</v>
      </c>
      <c r="B286" s="11" t="s">
        <v>296</v>
      </c>
      <c r="C286" s="10">
        <f>+'JUNIO ORD'!N286</f>
        <v>330664.83000000007</v>
      </c>
      <c r="D286" s="10">
        <f>+'1ER AJUSTE CUAT. 2024 '!E286</f>
        <v>49653.29</v>
      </c>
      <c r="E286" s="29">
        <f t="shared" si="4"/>
        <v>380318.12000000005</v>
      </c>
    </row>
    <row r="287" spans="1:5" x14ac:dyDescent="0.3">
      <c r="A287" s="3">
        <v>284</v>
      </c>
      <c r="B287" s="11" t="s">
        <v>297</v>
      </c>
      <c r="C287" s="10">
        <f>+'JUNIO ORD'!N287</f>
        <v>701091.05999999994</v>
      </c>
      <c r="D287" s="10">
        <f>+'1ER AJUSTE CUAT. 2024 '!E287</f>
        <v>62488.299999999996</v>
      </c>
      <c r="E287" s="29">
        <f t="shared" si="4"/>
        <v>763579.36</v>
      </c>
    </row>
    <row r="288" spans="1:5" x14ac:dyDescent="0.3">
      <c r="A288" s="3">
        <v>285</v>
      </c>
      <c r="B288" s="11" t="s">
        <v>298</v>
      </c>
      <c r="C288" s="10">
        <f>+'JUNIO ORD'!N288</f>
        <v>492214.93999999994</v>
      </c>
      <c r="D288" s="10">
        <f>+'1ER AJUSTE CUAT. 2024 '!E288</f>
        <v>64866.65</v>
      </c>
      <c r="E288" s="29">
        <f t="shared" si="4"/>
        <v>557081.59</v>
      </c>
    </row>
    <row r="289" spans="1:5" x14ac:dyDescent="0.3">
      <c r="A289" s="3">
        <v>286</v>
      </c>
      <c r="B289" s="11" t="s">
        <v>299</v>
      </c>
      <c r="C289" s="10">
        <f>+'JUNIO ORD'!N289</f>
        <v>533566.71</v>
      </c>
      <c r="D289" s="10">
        <f>+'1ER AJUSTE CUAT. 2024 '!E289</f>
        <v>60791.19</v>
      </c>
      <c r="E289" s="29">
        <f t="shared" si="4"/>
        <v>594357.89999999991</v>
      </c>
    </row>
    <row r="290" spans="1:5" x14ac:dyDescent="0.3">
      <c r="A290" s="3">
        <v>287</v>
      </c>
      <c r="B290" s="11" t="s">
        <v>300</v>
      </c>
      <c r="C290" s="10">
        <f>+'JUNIO ORD'!N290</f>
        <v>446636.97</v>
      </c>
      <c r="D290" s="10">
        <f>+'1ER AJUSTE CUAT. 2024 '!E290</f>
        <v>98560.29</v>
      </c>
      <c r="E290" s="29">
        <f t="shared" si="4"/>
        <v>545197.26</v>
      </c>
    </row>
    <row r="291" spans="1:5" x14ac:dyDescent="0.3">
      <c r="A291" s="3">
        <v>288</v>
      </c>
      <c r="B291" s="11" t="s">
        <v>301</v>
      </c>
      <c r="C291" s="10">
        <f>+'JUNIO ORD'!N291</f>
        <v>188199.71000000002</v>
      </c>
      <c r="D291" s="10">
        <f>+'1ER AJUSTE CUAT. 2024 '!E291</f>
        <v>9161.09</v>
      </c>
      <c r="E291" s="29">
        <f t="shared" si="4"/>
        <v>197360.80000000002</v>
      </c>
    </row>
    <row r="292" spans="1:5" x14ac:dyDescent="0.3">
      <c r="A292" s="3">
        <v>289</v>
      </c>
      <c r="B292" s="11" t="s">
        <v>302</v>
      </c>
      <c r="C292" s="10">
        <f>+'JUNIO ORD'!N292</f>
        <v>234119.58999999997</v>
      </c>
      <c r="D292" s="10">
        <f>+'1ER AJUSTE CUAT. 2024 '!E292</f>
        <v>18543.009999999998</v>
      </c>
      <c r="E292" s="29">
        <f t="shared" si="4"/>
        <v>252662.59999999998</v>
      </c>
    </row>
    <row r="293" spans="1:5" x14ac:dyDescent="0.3">
      <c r="A293" s="3">
        <v>290</v>
      </c>
      <c r="B293" s="11" t="s">
        <v>303</v>
      </c>
      <c r="C293" s="10">
        <f>+'JUNIO ORD'!N293</f>
        <v>219645.13999999998</v>
      </c>
      <c r="D293" s="10">
        <f>+'1ER AJUSTE CUAT. 2024 '!E293</f>
        <v>25075.559999999998</v>
      </c>
      <c r="E293" s="29">
        <f t="shared" si="4"/>
        <v>244720.69999999998</v>
      </c>
    </row>
    <row r="294" spans="1:5" x14ac:dyDescent="0.3">
      <c r="A294" s="3">
        <v>291</v>
      </c>
      <c r="B294" s="11" t="s">
        <v>304</v>
      </c>
      <c r="C294" s="10">
        <f>+'JUNIO ORD'!N294</f>
        <v>539209.75999999989</v>
      </c>
      <c r="D294" s="10">
        <f>+'1ER AJUSTE CUAT. 2024 '!E294</f>
        <v>75681.350000000006</v>
      </c>
      <c r="E294" s="29">
        <f t="shared" si="4"/>
        <v>614891.10999999987</v>
      </c>
    </row>
    <row r="295" spans="1:5" x14ac:dyDescent="0.3">
      <c r="A295" s="3">
        <v>292</v>
      </c>
      <c r="B295" s="11" t="s">
        <v>305</v>
      </c>
      <c r="C295" s="10">
        <f>+'JUNIO ORD'!N295</f>
        <v>262926.21000000002</v>
      </c>
      <c r="D295" s="10">
        <f>+'1ER AJUSTE CUAT. 2024 '!E295</f>
        <v>26258.079999999998</v>
      </c>
      <c r="E295" s="29">
        <f t="shared" si="4"/>
        <v>289184.29000000004</v>
      </c>
    </row>
    <row r="296" spans="1:5" x14ac:dyDescent="0.3">
      <c r="A296" s="3">
        <v>293</v>
      </c>
      <c r="B296" s="11" t="s">
        <v>306</v>
      </c>
      <c r="C296" s="10">
        <f>+'JUNIO ORD'!N296</f>
        <v>3126707.08</v>
      </c>
      <c r="D296" s="10">
        <f>+'1ER AJUSTE CUAT. 2024 '!E296</f>
        <v>575303.87</v>
      </c>
      <c r="E296" s="29">
        <f t="shared" si="4"/>
        <v>3702010.95</v>
      </c>
    </row>
    <row r="297" spans="1:5" x14ac:dyDescent="0.3">
      <c r="A297" s="3">
        <v>294</v>
      </c>
      <c r="B297" s="11" t="s">
        <v>307</v>
      </c>
      <c r="C297" s="10">
        <f>+'JUNIO ORD'!N297</f>
        <v>1171032.9700000004</v>
      </c>
      <c r="D297" s="10">
        <f>+'1ER AJUSTE CUAT. 2024 '!E297</f>
        <v>206578.12</v>
      </c>
      <c r="E297" s="29">
        <f t="shared" si="4"/>
        <v>1377611.0900000003</v>
      </c>
    </row>
    <row r="298" spans="1:5" x14ac:dyDescent="0.3">
      <c r="A298" s="3">
        <v>295</v>
      </c>
      <c r="B298" s="11" t="s">
        <v>308</v>
      </c>
      <c r="C298" s="10">
        <f>+'JUNIO ORD'!N298</f>
        <v>1864098.99</v>
      </c>
      <c r="D298" s="10">
        <f>+'1ER AJUSTE CUAT. 2024 '!E298</f>
        <v>304114.69</v>
      </c>
      <c r="E298" s="29">
        <f t="shared" si="4"/>
        <v>2168213.6800000002</v>
      </c>
    </row>
    <row r="299" spans="1:5" x14ac:dyDescent="0.3">
      <c r="A299" s="3">
        <v>296</v>
      </c>
      <c r="B299" s="11" t="s">
        <v>309</v>
      </c>
      <c r="C299" s="10">
        <f>+'JUNIO ORD'!N299</f>
        <v>212417.27999999997</v>
      </c>
      <c r="D299" s="10">
        <f>+'1ER AJUSTE CUAT. 2024 '!E299</f>
        <v>19570.38</v>
      </c>
      <c r="E299" s="29">
        <f t="shared" si="4"/>
        <v>231987.65999999997</v>
      </c>
    </row>
    <row r="300" spans="1:5" x14ac:dyDescent="0.3">
      <c r="A300" s="3">
        <v>297</v>
      </c>
      <c r="B300" s="11" t="s">
        <v>310</v>
      </c>
      <c r="C300" s="10">
        <f>+'JUNIO ORD'!N300</f>
        <v>396913.63999999996</v>
      </c>
      <c r="D300" s="10">
        <f>+'1ER AJUSTE CUAT. 2024 '!E300</f>
        <v>52101.619999999995</v>
      </c>
      <c r="E300" s="29">
        <f t="shared" si="4"/>
        <v>449015.25999999995</v>
      </c>
    </row>
    <row r="301" spans="1:5" x14ac:dyDescent="0.3">
      <c r="A301" s="3">
        <v>298</v>
      </c>
      <c r="B301" s="11" t="s">
        <v>311</v>
      </c>
      <c r="C301" s="10">
        <f>+'JUNIO ORD'!N301</f>
        <v>1864553.9500000002</v>
      </c>
      <c r="D301" s="10">
        <f>+'1ER AJUSTE CUAT. 2024 '!E301</f>
        <v>322648.11</v>
      </c>
      <c r="E301" s="29">
        <f t="shared" si="4"/>
        <v>2187202.06</v>
      </c>
    </row>
    <row r="302" spans="1:5" x14ac:dyDescent="0.3">
      <c r="A302" s="3">
        <v>299</v>
      </c>
      <c r="B302" s="11" t="s">
        <v>312</v>
      </c>
      <c r="C302" s="10">
        <f>+'JUNIO ORD'!N302</f>
        <v>227064.90999999997</v>
      </c>
      <c r="D302" s="10">
        <f>+'1ER AJUSTE CUAT. 2024 '!E302</f>
        <v>17798.91</v>
      </c>
      <c r="E302" s="29">
        <f t="shared" si="4"/>
        <v>244863.81999999998</v>
      </c>
    </row>
    <row r="303" spans="1:5" x14ac:dyDescent="0.3">
      <c r="A303" s="3">
        <v>300</v>
      </c>
      <c r="B303" s="11" t="s">
        <v>313</v>
      </c>
      <c r="C303" s="10">
        <f>+'JUNIO ORD'!N303</f>
        <v>748339.61999999988</v>
      </c>
      <c r="D303" s="10">
        <f>+'1ER AJUSTE CUAT. 2024 '!E303</f>
        <v>112401.95</v>
      </c>
      <c r="E303" s="29">
        <f t="shared" si="4"/>
        <v>860741.56999999983</v>
      </c>
    </row>
    <row r="304" spans="1:5" x14ac:dyDescent="0.3">
      <c r="A304" s="3">
        <v>301</v>
      </c>
      <c r="B304" s="11" t="s">
        <v>314</v>
      </c>
      <c r="C304" s="10">
        <f>+'JUNIO ORD'!N304</f>
        <v>528210.75</v>
      </c>
      <c r="D304" s="10">
        <f>+'1ER AJUSTE CUAT. 2024 '!E304</f>
        <v>42513.78</v>
      </c>
      <c r="E304" s="29">
        <f t="shared" si="4"/>
        <v>570724.53</v>
      </c>
    </row>
    <row r="305" spans="1:5" x14ac:dyDescent="0.3">
      <c r="A305" s="3">
        <v>302</v>
      </c>
      <c r="B305" s="11" t="s">
        <v>315</v>
      </c>
      <c r="C305" s="10">
        <f>+'JUNIO ORD'!N305</f>
        <v>607229.17000000004</v>
      </c>
      <c r="D305" s="10">
        <f>+'1ER AJUSTE CUAT. 2024 '!E305</f>
        <v>81822.349999999991</v>
      </c>
      <c r="E305" s="29">
        <f t="shared" si="4"/>
        <v>689051.52</v>
      </c>
    </row>
    <row r="306" spans="1:5" x14ac:dyDescent="0.3">
      <c r="A306" s="3">
        <v>303</v>
      </c>
      <c r="B306" s="11" t="s">
        <v>316</v>
      </c>
      <c r="C306" s="10">
        <f>+'JUNIO ORD'!N306</f>
        <v>188866.53999999998</v>
      </c>
      <c r="D306" s="10">
        <f>+'1ER AJUSTE CUAT. 2024 '!E306</f>
        <v>16988.62</v>
      </c>
      <c r="E306" s="29">
        <f t="shared" si="4"/>
        <v>205855.15999999997</v>
      </c>
    </row>
    <row r="307" spans="1:5" x14ac:dyDescent="0.3">
      <c r="A307" s="3">
        <v>304</v>
      </c>
      <c r="B307" s="11" t="s">
        <v>317</v>
      </c>
      <c r="C307" s="10">
        <f>+'JUNIO ORD'!N307</f>
        <v>345638.10000000003</v>
      </c>
      <c r="D307" s="10">
        <f>+'1ER AJUSTE CUAT. 2024 '!E307</f>
        <v>60424.35</v>
      </c>
      <c r="E307" s="29">
        <f t="shared" si="4"/>
        <v>406062.45</v>
      </c>
    </row>
    <row r="308" spans="1:5" x14ac:dyDescent="0.3">
      <c r="A308" s="3">
        <v>305</v>
      </c>
      <c r="B308" s="11" t="s">
        <v>318</v>
      </c>
      <c r="C308" s="10">
        <f>+'JUNIO ORD'!N308</f>
        <v>734946.73</v>
      </c>
      <c r="D308" s="10">
        <f>+'1ER AJUSTE CUAT. 2024 '!E308</f>
        <v>126835.67</v>
      </c>
      <c r="E308" s="29">
        <f t="shared" si="4"/>
        <v>861782.4</v>
      </c>
    </row>
    <row r="309" spans="1:5" x14ac:dyDescent="0.3">
      <c r="A309" s="3">
        <v>306</v>
      </c>
      <c r="B309" s="11" t="s">
        <v>319</v>
      </c>
      <c r="C309" s="10">
        <f>+'JUNIO ORD'!N309</f>
        <v>556564.62</v>
      </c>
      <c r="D309" s="10">
        <f>+'1ER AJUSTE CUAT. 2024 '!E309</f>
        <v>72695.570000000007</v>
      </c>
      <c r="E309" s="29">
        <f t="shared" si="4"/>
        <v>629260.18999999994</v>
      </c>
    </row>
    <row r="310" spans="1:5" x14ac:dyDescent="0.3">
      <c r="A310" s="3">
        <v>307</v>
      </c>
      <c r="B310" s="11" t="s">
        <v>320</v>
      </c>
      <c r="C310" s="10">
        <f>+'JUNIO ORD'!N310</f>
        <v>2870497.3300000005</v>
      </c>
      <c r="D310" s="10">
        <f>+'1ER AJUSTE CUAT. 2024 '!E310</f>
        <v>701219.05999999994</v>
      </c>
      <c r="E310" s="29">
        <f t="shared" si="4"/>
        <v>3571716.3900000006</v>
      </c>
    </row>
    <row r="311" spans="1:5" x14ac:dyDescent="0.3">
      <c r="A311" s="3">
        <v>308</v>
      </c>
      <c r="B311" s="11" t="s">
        <v>321</v>
      </c>
      <c r="C311" s="10">
        <f>+'JUNIO ORD'!N311</f>
        <v>698771.38000000012</v>
      </c>
      <c r="D311" s="10">
        <f>+'1ER AJUSTE CUAT. 2024 '!E311</f>
        <v>93990.67</v>
      </c>
      <c r="E311" s="29">
        <f t="shared" si="4"/>
        <v>792762.05000000016</v>
      </c>
    </row>
    <row r="312" spans="1:5" x14ac:dyDescent="0.3">
      <c r="A312" s="3">
        <v>309</v>
      </c>
      <c r="B312" s="11" t="s">
        <v>322</v>
      </c>
      <c r="C312" s="10">
        <f>+'JUNIO ORD'!N312</f>
        <v>1353995.5999999999</v>
      </c>
      <c r="D312" s="10">
        <f>+'1ER AJUSTE CUAT. 2024 '!E312</f>
        <v>201822.78999999998</v>
      </c>
      <c r="E312" s="29">
        <f t="shared" si="4"/>
        <v>1555818.39</v>
      </c>
    </row>
    <row r="313" spans="1:5" x14ac:dyDescent="0.3">
      <c r="A313" s="3">
        <v>310</v>
      </c>
      <c r="B313" s="11" t="s">
        <v>323</v>
      </c>
      <c r="C313" s="10">
        <f>+'JUNIO ORD'!N313</f>
        <v>1414903.2500000002</v>
      </c>
      <c r="D313" s="10">
        <f>+'1ER AJUSTE CUAT. 2024 '!E313</f>
        <v>286267.11000000004</v>
      </c>
      <c r="E313" s="29">
        <f t="shared" si="4"/>
        <v>1701170.3600000003</v>
      </c>
    </row>
    <row r="314" spans="1:5" x14ac:dyDescent="0.3">
      <c r="A314" s="3">
        <v>311</v>
      </c>
      <c r="B314" s="11" t="s">
        <v>324</v>
      </c>
      <c r="C314" s="10">
        <f>+'JUNIO ORD'!N314</f>
        <v>199420</v>
      </c>
      <c r="D314" s="10">
        <f>+'1ER AJUSTE CUAT. 2024 '!E314</f>
        <v>12289.740000000002</v>
      </c>
      <c r="E314" s="29">
        <f t="shared" si="4"/>
        <v>211709.74</v>
      </c>
    </row>
    <row r="315" spans="1:5" x14ac:dyDescent="0.3">
      <c r="A315" s="3">
        <v>312</v>
      </c>
      <c r="B315" s="11" t="s">
        <v>325</v>
      </c>
      <c r="C315" s="10">
        <f>+'JUNIO ORD'!N315</f>
        <v>1470019.2099999997</v>
      </c>
      <c r="D315" s="10">
        <f>+'1ER AJUSTE CUAT. 2024 '!E315</f>
        <v>246243.34</v>
      </c>
      <c r="E315" s="29">
        <f t="shared" si="4"/>
        <v>1716262.5499999998</v>
      </c>
    </row>
    <row r="316" spans="1:5" x14ac:dyDescent="0.3">
      <c r="A316" s="3">
        <v>313</v>
      </c>
      <c r="B316" s="11" t="s">
        <v>326</v>
      </c>
      <c r="C316" s="10">
        <f>+'JUNIO ORD'!N316</f>
        <v>209992.95</v>
      </c>
      <c r="D316" s="10">
        <f>+'1ER AJUSTE CUAT. 2024 '!E316</f>
        <v>12744.2</v>
      </c>
      <c r="E316" s="29">
        <f t="shared" si="4"/>
        <v>222737.15000000002</v>
      </c>
    </row>
    <row r="317" spans="1:5" x14ac:dyDescent="0.3">
      <c r="A317" s="3">
        <v>314</v>
      </c>
      <c r="B317" s="11" t="s">
        <v>327</v>
      </c>
      <c r="C317" s="10">
        <f>+'JUNIO ORD'!N317</f>
        <v>365715.96000000014</v>
      </c>
      <c r="D317" s="10">
        <f>+'1ER AJUSTE CUAT. 2024 '!E317</f>
        <v>48195.880000000005</v>
      </c>
      <c r="E317" s="29">
        <f t="shared" si="4"/>
        <v>413911.84000000014</v>
      </c>
    </row>
    <row r="318" spans="1:5" x14ac:dyDescent="0.3">
      <c r="A318" s="3">
        <v>315</v>
      </c>
      <c r="B318" s="11" t="s">
        <v>328</v>
      </c>
      <c r="C318" s="10">
        <f>+'JUNIO ORD'!N318</f>
        <v>331471.63999999996</v>
      </c>
      <c r="D318" s="10">
        <f>+'1ER AJUSTE CUAT. 2024 '!E318</f>
        <v>28892.720000000001</v>
      </c>
      <c r="E318" s="29">
        <f t="shared" si="4"/>
        <v>360364.36</v>
      </c>
    </row>
    <row r="319" spans="1:5" x14ac:dyDescent="0.3">
      <c r="A319" s="3">
        <v>316</v>
      </c>
      <c r="B319" s="11" t="s">
        <v>329</v>
      </c>
      <c r="C319" s="10">
        <f>+'JUNIO ORD'!N319</f>
        <v>248967.13000000003</v>
      </c>
      <c r="D319" s="10">
        <f>+'1ER AJUSTE CUAT. 2024 '!E319</f>
        <v>20117.560000000001</v>
      </c>
      <c r="E319" s="29">
        <f t="shared" si="4"/>
        <v>269084.69000000006</v>
      </c>
    </row>
    <row r="320" spans="1:5" x14ac:dyDescent="0.3">
      <c r="A320" s="3">
        <v>317</v>
      </c>
      <c r="B320" s="11" t="s">
        <v>330</v>
      </c>
      <c r="C320" s="10">
        <f>+'JUNIO ORD'!N320</f>
        <v>286343.65999999997</v>
      </c>
      <c r="D320" s="10">
        <f>+'1ER AJUSTE CUAT. 2024 '!E320</f>
        <v>28286.190000000002</v>
      </c>
      <c r="E320" s="29">
        <f t="shared" si="4"/>
        <v>314629.84999999998</v>
      </c>
    </row>
    <row r="321" spans="1:5" x14ac:dyDescent="0.3">
      <c r="A321" s="3">
        <v>318</v>
      </c>
      <c r="B321" s="11" t="s">
        <v>331</v>
      </c>
      <c r="C321" s="10">
        <f>+'JUNIO ORD'!N321</f>
        <v>14153242.829999998</v>
      </c>
      <c r="D321" s="10">
        <f>+'1ER AJUSTE CUAT. 2024 '!E321</f>
        <v>3118214.7600000002</v>
      </c>
      <c r="E321" s="29">
        <f t="shared" si="4"/>
        <v>17271457.59</v>
      </c>
    </row>
    <row r="322" spans="1:5" x14ac:dyDescent="0.3">
      <c r="A322" s="3">
        <v>319</v>
      </c>
      <c r="B322" s="11" t="s">
        <v>332</v>
      </c>
      <c r="C322" s="10">
        <f>+'JUNIO ORD'!N322</f>
        <v>151379.15999999997</v>
      </c>
      <c r="D322" s="10">
        <f>+'1ER AJUSTE CUAT. 2024 '!E322</f>
        <v>15855.11</v>
      </c>
      <c r="E322" s="29">
        <f t="shared" si="4"/>
        <v>167234.26999999996</v>
      </c>
    </row>
    <row r="323" spans="1:5" x14ac:dyDescent="0.3">
      <c r="A323" s="3">
        <v>320</v>
      </c>
      <c r="B323" s="11" t="s">
        <v>333</v>
      </c>
      <c r="C323" s="10">
        <f>+'JUNIO ORD'!N323</f>
        <v>132854.49</v>
      </c>
      <c r="D323" s="10">
        <f>+'1ER AJUSTE CUAT. 2024 '!E323</f>
        <v>10741.58</v>
      </c>
      <c r="E323" s="29">
        <f t="shared" si="4"/>
        <v>143596.06999999998</v>
      </c>
    </row>
    <row r="324" spans="1:5" x14ac:dyDescent="0.3">
      <c r="A324" s="3">
        <v>321</v>
      </c>
      <c r="B324" s="11" t="s">
        <v>334</v>
      </c>
      <c r="C324" s="10">
        <f>+'JUNIO ORD'!N324</f>
        <v>185393.27000000002</v>
      </c>
      <c r="D324" s="10">
        <f>+'1ER AJUSTE CUAT. 2024 '!E324</f>
        <v>15171.01</v>
      </c>
      <c r="E324" s="29">
        <f t="shared" ref="E324:E387" si="5">SUM(C324:D324)</f>
        <v>200564.28000000003</v>
      </c>
    </row>
    <row r="325" spans="1:5" x14ac:dyDescent="0.3">
      <c r="A325" s="3">
        <v>322</v>
      </c>
      <c r="B325" s="11" t="s">
        <v>335</v>
      </c>
      <c r="C325" s="10">
        <f>+'JUNIO ORD'!N325</f>
        <v>214517.01</v>
      </c>
      <c r="D325" s="10">
        <f>+'1ER AJUSTE CUAT. 2024 '!E325</f>
        <v>11959.25</v>
      </c>
      <c r="E325" s="29">
        <f t="shared" si="5"/>
        <v>226476.26</v>
      </c>
    </row>
    <row r="326" spans="1:5" x14ac:dyDescent="0.3">
      <c r="A326" s="3">
        <v>323</v>
      </c>
      <c r="B326" s="11" t="s">
        <v>336</v>
      </c>
      <c r="C326" s="10">
        <f>+'JUNIO ORD'!N326</f>
        <v>338580.93</v>
      </c>
      <c r="D326" s="10">
        <f>+'1ER AJUSTE CUAT. 2024 '!E326</f>
        <v>36609.18</v>
      </c>
      <c r="E326" s="29">
        <f t="shared" si="5"/>
        <v>375190.11</v>
      </c>
    </row>
    <row r="327" spans="1:5" x14ac:dyDescent="0.3">
      <c r="A327" s="3">
        <v>324</v>
      </c>
      <c r="B327" s="11" t="s">
        <v>337</v>
      </c>
      <c r="C327" s="10">
        <f>+'JUNIO ORD'!N327</f>
        <v>6551991.7699999986</v>
      </c>
      <c r="D327" s="10">
        <f>+'1ER AJUSTE CUAT. 2024 '!E327</f>
        <v>1175288.47</v>
      </c>
      <c r="E327" s="29">
        <f t="shared" si="5"/>
        <v>7727280.2399999984</v>
      </c>
    </row>
    <row r="328" spans="1:5" x14ac:dyDescent="0.3">
      <c r="A328" s="3">
        <v>325</v>
      </c>
      <c r="B328" s="11" t="s">
        <v>338</v>
      </c>
      <c r="C328" s="10">
        <f>+'JUNIO ORD'!N328</f>
        <v>1376299.6400000001</v>
      </c>
      <c r="D328" s="10">
        <f>+'1ER AJUSTE CUAT. 2024 '!E328</f>
        <v>195579.61</v>
      </c>
      <c r="E328" s="29">
        <f t="shared" si="5"/>
        <v>1571879.25</v>
      </c>
    </row>
    <row r="329" spans="1:5" x14ac:dyDescent="0.3">
      <c r="A329" s="3">
        <v>326</v>
      </c>
      <c r="B329" s="11" t="s">
        <v>339</v>
      </c>
      <c r="C329" s="10">
        <f>+'JUNIO ORD'!N329</f>
        <v>719012.69000000006</v>
      </c>
      <c r="D329" s="10">
        <f>+'1ER AJUSTE CUAT. 2024 '!E329</f>
        <v>79318.880000000005</v>
      </c>
      <c r="E329" s="29">
        <f t="shared" si="5"/>
        <v>798331.57000000007</v>
      </c>
    </row>
    <row r="330" spans="1:5" x14ac:dyDescent="0.3">
      <c r="A330" s="3">
        <v>327</v>
      </c>
      <c r="B330" s="11" t="s">
        <v>340</v>
      </c>
      <c r="C330" s="10">
        <f>+'JUNIO ORD'!N330</f>
        <v>3910351.53</v>
      </c>
      <c r="D330" s="10">
        <f>+'1ER AJUSTE CUAT. 2024 '!E330</f>
        <v>499803.20999999996</v>
      </c>
      <c r="E330" s="29">
        <f t="shared" si="5"/>
        <v>4410154.74</v>
      </c>
    </row>
    <row r="331" spans="1:5" x14ac:dyDescent="0.3">
      <c r="A331" s="3">
        <v>328</v>
      </c>
      <c r="B331" s="11" t="s">
        <v>341</v>
      </c>
      <c r="C331" s="10">
        <f>+'JUNIO ORD'!N331</f>
        <v>221966.97</v>
      </c>
      <c r="D331" s="10">
        <f>+'1ER AJUSTE CUAT. 2024 '!E331</f>
        <v>22574.560000000001</v>
      </c>
      <c r="E331" s="29">
        <f t="shared" si="5"/>
        <v>244541.53</v>
      </c>
    </row>
    <row r="332" spans="1:5" x14ac:dyDescent="0.3">
      <c r="A332" s="3">
        <v>329</v>
      </c>
      <c r="B332" s="11" t="s">
        <v>342</v>
      </c>
      <c r="C332" s="10">
        <f>+'JUNIO ORD'!N332</f>
        <v>218094.64</v>
      </c>
      <c r="D332" s="10">
        <f>+'1ER AJUSTE CUAT. 2024 '!E332</f>
        <v>17544.27</v>
      </c>
      <c r="E332" s="29">
        <f t="shared" si="5"/>
        <v>235638.91</v>
      </c>
    </row>
    <row r="333" spans="1:5" x14ac:dyDescent="0.3">
      <c r="A333" s="3">
        <v>330</v>
      </c>
      <c r="B333" s="11" t="s">
        <v>343</v>
      </c>
      <c r="C333" s="10">
        <f>+'JUNIO ORD'!N333</f>
        <v>497297.24</v>
      </c>
      <c r="D333" s="10">
        <f>+'1ER AJUSTE CUAT. 2024 '!E333</f>
        <v>67121.31</v>
      </c>
      <c r="E333" s="29">
        <f t="shared" si="5"/>
        <v>564418.55000000005</v>
      </c>
    </row>
    <row r="334" spans="1:5" x14ac:dyDescent="0.3">
      <c r="A334" s="3">
        <v>331</v>
      </c>
      <c r="B334" s="11" t="s">
        <v>344</v>
      </c>
      <c r="C334" s="10">
        <f>+'JUNIO ORD'!N334</f>
        <v>281369.09000000003</v>
      </c>
      <c r="D334" s="10">
        <f>+'1ER AJUSTE CUAT. 2024 '!E334</f>
        <v>25959.29</v>
      </c>
      <c r="E334" s="29">
        <f t="shared" si="5"/>
        <v>307328.38</v>
      </c>
    </row>
    <row r="335" spans="1:5" x14ac:dyDescent="0.3">
      <c r="A335" s="3">
        <v>332</v>
      </c>
      <c r="B335" s="11" t="s">
        <v>345</v>
      </c>
      <c r="C335" s="10">
        <f>+'JUNIO ORD'!N335</f>
        <v>115117.92</v>
      </c>
      <c r="D335" s="10">
        <f>+'1ER AJUSTE CUAT. 2024 '!E335</f>
        <v>8866.43</v>
      </c>
      <c r="E335" s="29">
        <f t="shared" si="5"/>
        <v>123984.35</v>
      </c>
    </row>
    <row r="336" spans="1:5" x14ac:dyDescent="0.3">
      <c r="A336" s="3">
        <v>333</v>
      </c>
      <c r="B336" s="11" t="s">
        <v>346</v>
      </c>
      <c r="C336" s="10">
        <f>+'JUNIO ORD'!N336</f>
        <v>522038.8600000001</v>
      </c>
      <c r="D336" s="10">
        <f>+'1ER AJUSTE CUAT. 2024 '!E336</f>
        <v>96293.61</v>
      </c>
      <c r="E336" s="29">
        <f t="shared" si="5"/>
        <v>618332.47000000009</v>
      </c>
    </row>
    <row r="337" spans="1:5" x14ac:dyDescent="0.3">
      <c r="A337" s="3">
        <v>334</v>
      </c>
      <c r="B337" s="11" t="s">
        <v>347</v>
      </c>
      <c r="C337" s="10">
        <f>+'JUNIO ORD'!N337</f>
        <v>6444569.5699999984</v>
      </c>
      <c r="D337" s="10">
        <f>+'1ER AJUSTE CUAT. 2024 '!E337</f>
        <v>1256622.9600000002</v>
      </c>
      <c r="E337" s="29">
        <f t="shared" si="5"/>
        <v>7701192.5299999984</v>
      </c>
    </row>
    <row r="338" spans="1:5" x14ac:dyDescent="0.3">
      <c r="A338" s="3">
        <v>335</v>
      </c>
      <c r="B338" s="11" t="s">
        <v>348</v>
      </c>
      <c r="C338" s="10">
        <f>+'JUNIO ORD'!N338</f>
        <v>211551.09000000003</v>
      </c>
      <c r="D338" s="10">
        <f>+'1ER AJUSTE CUAT. 2024 '!E338</f>
        <v>13266.45</v>
      </c>
      <c r="E338" s="29">
        <f t="shared" si="5"/>
        <v>224817.54000000004</v>
      </c>
    </row>
    <row r="339" spans="1:5" x14ac:dyDescent="0.3">
      <c r="A339" s="3">
        <v>336</v>
      </c>
      <c r="B339" s="11" t="s">
        <v>349</v>
      </c>
      <c r="C339" s="10">
        <f>+'JUNIO ORD'!N339</f>
        <v>606648.57000000018</v>
      </c>
      <c r="D339" s="10">
        <f>+'1ER AJUSTE CUAT. 2024 '!E339</f>
        <v>95231.65</v>
      </c>
      <c r="E339" s="29">
        <f t="shared" si="5"/>
        <v>701880.2200000002</v>
      </c>
    </row>
    <row r="340" spans="1:5" x14ac:dyDescent="0.3">
      <c r="A340" s="3">
        <v>337</v>
      </c>
      <c r="B340" s="11" t="s">
        <v>350</v>
      </c>
      <c r="C340" s="10">
        <f>+'JUNIO ORD'!N340</f>
        <v>797553.55999999994</v>
      </c>
      <c r="D340" s="10">
        <f>+'1ER AJUSTE CUAT. 2024 '!E340</f>
        <v>115666.54</v>
      </c>
      <c r="E340" s="29">
        <f t="shared" si="5"/>
        <v>913220.1</v>
      </c>
    </row>
    <row r="341" spans="1:5" x14ac:dyDescent="0.3">
      <c r="A341" s="3">
        <v>338</v>
      </c>
      <c r="B341" s="11" t="s">
        <v>351</v>
      </c>
      <c r="C341" s="10">
        <f>+'JUNIO ORD'!N341</f>
        <v>2030365.0199999998</v>
      </c>
      <c r="D341" s="10">
        <f>+'1ER AJUSTE CUAT. 2024 '!E341</f>
        <v>382219.5</v>
      </c>
      <c r="E341" s="29">
        <f t="shared" si="5"/>
        <v>2412584.5199999996</v>
      </c>
    </row>
    <row r="342" spans="1:5" x14ac:dyDescent="0.3">
      <c r="A342" s="3">
        <v>339</v>
      </c>
      <c r="B342" s="11" t="s">
        <v>352</v>
      </c>
      <c r="C342" s="10">
        <f>+'JUNIO ORD'!N342</f>
        <v>806738.4099999998</v>
      </c>
      <c r="D342" s="10">
        <f>+'1ER AJUSTE CUAT. 2024 '!E342</f>
        <v>98308.819999999992</v>
      </c>
      <c r="E342" s="29">
        <f t="shared" si="5"/>
        <v>905047.22999999975</v>
      </c>
    </row>
    <row r="343" spans="1:5" x14ac:dyDescent="0.3">
      <c r="A343" s="3">
        <v>340</v>
      </c>
      <c r="B343" s="11" t="s">
        <v>353</v>
      </c>
      <c r="C343" s="10">
        <f>+'JUNIO ORD'!N343</f>
        <v>259187.33</v>
      </c>
      <c r="D343" s="10">
        <f>+'1ER AJUSTE CUAT. 2024 '!E343</f>
        <v>26631.200000000001</v>
      </c>
      <c r="E343" s="29">
        <f t="shared" si="5"/>
        <v>285818.52999999997</v>
      </c>
    </row>
    <row r="344" spans="1:5" x14ac:dyDescent="0.3">
      <c r="A344" s="3">
        <v>341</v>
      </c>
      <c r="B344" s="11" t="s">
        <v>354</v>
      </c>
      <c r="C344" s="10">
        <f>+'JUNIO ORD'!N344</f>
        <v>180124</v>
      </c>
      <c r="D344" s="10">
        <f>+'1ER AJUSTE CUAT. 2024 '!E344</f>
        <v>17447.5</v>
      </c>
      <c r="E344" s="29">
        <f t="shared" si="5"/>
        <v>197571.5</v>
      </c>
    </row>
    <row r="345" spans="1:5" x14ac:dyDescent="0.3">
      <c r="A345" s="3">
        <v>342</v>
      </c>
      <c r="B345" s="11" t="s">
        <v>355</v>
      </c>
      <c r="C345" s="10">
        <f>+'JUNIO ORD'!N345</f>
        <v>935873.75000000023</v>
      </c>
      <c r="D345" s="10">
        <f>+'1ER AJUSTE CUAT. 2024 '!E345</f>
        <v>132898.29</v>
      </c>
      <c r="E345" s="29">
        <f t="shared" si="5"/>
        <v>1068772.0400000003</v>
      </c>
    </row>
    <row r="346" spans="1:5" x14ac:dyDescent="0.3">
      <c r="A346" s="3">
        <v>343</v>
      </c>
      <c r="B346" s="11" t="s">
        <v>356</v>
      </c>
      <c r="C346" s="10">
        <f>+'JUNIO ORD'!N346</f>
        <v>392875.73999999993</v>
      </c>
      <c r="D346" s="10">
        <f>+'1ER AJUSTE CUAT. 2024 '!E346</f>
        <v>49814.28</v>
      </c>
      <c r="E346" s="29">
        <f t="shared" si="5"/>
        <v>442690.0199999999</v>
      </c>
    </row>
    <row r="347" spans="1:5" x14ac:dyDescent="0.3">
      <c r="A347" s="3">
        <v>344</v>
      </c>
      <c r="B347" s="11" t="s">
        <v>357</v>
      </c>
      <c r="C347" s="10">
        <f>+'JUNIO ORD'!N347</f>
        <v>437256.38999999984</v>
      </c>
      <c r="D347" s="10">
        <f>+'1ER AJUSTE CUAT. 2024 '!E347</f>
        <v>48497.88</v>
      </c>
      <c r="E347" s="29">
        <f t="shared" si="5"/>
        <v>485754.26999999984</v>
      </c>
    </row>
    <row r="348" spans="1:5" x14ac:dyDescent="0.3">
      <c r="A348" s="3">
        <v>345</v>
      </c>
      <c r="B348" s="11" t="s">
        <v>358</v>
      </c>
      <c r="C348" s="10">
        <f>+'JUNIO ORD'!N348</f>
        <v>482628.98</v>
      </c>
      <c r="D348" s="10">
        <f>+'1ER AJUSTE CUAT. 2024 '!E348</f>
        <v>64623.86</v>
      </c>
      <c r="E348" s="29">
        <f t="shared" si="5"/>
        <v>547252.84</v>
      </c>
    </row>
    <row r="349" spans="1:5" x14ac:dyDescent="0.3">
      <c r="A349" s="3">
        <v>346</v>
      </c>
      <c r="B349" s="11" t="s">
        <v>359</v>
      </c>
      <c r="C349" s="10">
        <f>+'JUNIO ORD'!N349</f>
        <v>397637.26999999996</v>
      </c>
      <c r="D349" s="10">
        <f>+'1ER AJUSTE CUAT. 2024 '!E349</f>
        <v>56698.810000000005</v>
      </c>
      <c r="E349" s="29">
        <f t="shared" si="5"/>
        <v>454336.07999999996</v>
      </c>
    </row>
    <row r="350" spans="1:5" x14ac:dyDescent="0.3">
      <c r="A350" s="3">
        <v>347</v>
      </c>
      <c r="B350" s="11" t="s">
        <v>360</v>
      </c>
      <c r="C350" s="10">
        <f>+'JUNIO ORD'!N350</f>
        <v>520229.98999999993</v>
      </c>
      <c r="D350" s="10">
        <f>+'1ER AJUSTE CUAT. 2024 '!E350</f>
        <v>75402.459999999992</v>
      </c>
      <c r="E350" s="29">
        <f t="shared" si="5"/>
        <v>595632.44999999995</v>
      </c>
    </row>
    <row r="351" spans="1:5" x14ac:dyDescent="0.3">
      <c r="A351" s="3">
        <v>348</v>
      </c>
      <c r="B351" s="11" t="s">
        <v>361</v>
      </c>
      <c r="C351" s="10">
        <f>+'JUNIO ORD'!N351</f>
        <v>1340813.6400000001</v>
      </c>
      <c r="D351" s="10">
        <f>+'1ER AJUSTE CUAT. 2024 '!E351</f>
        <v>193310.1</v>
      </c>
      <c r="E351" s="29">
        <f t="shared" si="5"/>
        <v>1534123.7400000002</v>
      </c>
    </row>
    <row r="352" spans="1:5" x14ac:dyDescent="0.3">
      <c r="A352" s="3">
        <v>349</v>
      </c>
      <c r="B352" s="11" t="s">
        <v>362</v>
      </c>
      <c r="C352" s="10">
        <f>+'JUNIO ORD'!N352</f>
        <v>287144.95999999996</v>
      </c>
      <c r="D352" s="10">
        <f>+'1ER AJUSTE CUAT. 2024 '!E352</f>
        <v>33304.99</v>
      </c>
      <c r="E352" s="29">
        <f t="shared" si="5"/>
        <v>320449.94999999995</v>
      </c>
    </row>
    <row r="353" spans="1:5" x14ac:dyDescent="0.3">
      <c r="A353" s="3">
        <v>350</v>
      </c>
      <c r="B353" s="11" t="s">
        <v>363</v>
      </c>
      <c r="C353" s="10">
        <f>+'JUNIO ORD'!N353</f>
        <v>3935908.3699999996</v>
      </c>
      <c r="D353" s="10">
        <f>+'1ER AJUSTE CUAT. 2024 '!E353</f>
        <v>653364.68999999994</v>
      </c>
      <c r="E353" s="29">
        <f t="shared" si="5"/>
        <v>4589273.0599999996</v>
      </c>
    </row>
    <row r="354" spans="1:5" x14ac:dyDescent="0.3">
      <c r="A354" s="3">
        <v>351</v>
      </c>
      <c r="B354" s="11" t="s">
        <v>364</v>
      </c>
      <c r="C354" s="10">
        <f>+'JUNIO ORD'!N354</f>
        <v>464646.04000000004</v>
      </c>
      <c r="D354" s="10">
        <f>+'1ER AJUSTE CUAT. 2024 '!E354</f>
        <v>63727.72</v>
      </c>
      <c r="E354" s="29">
        <f t="shared" si="5"/>
        <v>528373.76000000001</v>
      </c>
    </row>
    <row r="355" spans="1:5" x14ac:dyDescent="0.3">
      <c r="A355" s="3">
        <v>352</v>
      </c>
      <c r="B355" s="11" t="s">
        <v>365</v>
      </c>
      <c r="C355" s="10">
        <f>+'JUNIO ORD'!N355</f>
        <v>515367.83</v>
      </c>
      <c r="D355" s="10">
        <f>+'1ER AJUSTE CUAT. 2024 '!E355</f>
        <v>75527.45</v>
      </c>
      <c r="E355" s="29">
        <f t="shared" si="5"/>
        <v>590895.28</v>
      </c>
    </row>
    <row r="356" spans="1:5" x14ac:dyDescent="0.3">
      <c r="A356" s="3">
        <v>353</v>
      </c>
      <c r="B356" s="11" t="s">
        <v>366</v>
      </c>
      <c r="C356" s="10">
        <f>+'JUNIO ORD'!N356</f>
        <v>418609.59999999992</v>
      </c>
      <c r="D356" s="10">
        <f>+'1ER AJUSTE CUAT. 2024 '!E356</f>
        <v>47072.159999999996</v>
      </c>
      <c r="E356" s="29">
        <f t="shared" si="5"/>
        <v>465681.75999999989</v>
      </c>
    </row>
    <row r="357" spans="1:5" x14ac:dyDescent="0.3">
      <c r="A357" s="3">
        <v>354</v>
      </c>
      <c r="B357" s="11" t="s">
        <v>367</v>
      </c>
      <c r="C357" s="10">
        <f>+'JUNIO ORD'!N357</f>
        <v>177598.46999999997</v>
      </c>
      <c r="D357" s="10">
        <f>+'1ER AJUSTE CUAT. 2024 '!E357</f>
        <v>9048.35</v>
      </c>
      <c r="E357" s="29">
        <f t="shared" si="5"/>
        <v>186646.81999999998</v>
      </c>
    </row>
    <row r="358" spans="1:5" x14ac:dyDescent="0.3">
      <c r="A358" s="3">
        <v>355</v>
      </c>
      <c r="B358" s="11" t="s">
        <v>368</v>
      </c>
      <c r="C358" s="10">
        <f>+'JUNIO ORD'!N358</f>
        <v>174635.08000000002</v>
      </c>
      <c r="D358" s="10">
        <f>+'1ER AJUSTE CUAT. 2024 '!E358</f>
        <v>10361.209999999999</v>
      </c>
      <c r="E358" s="29">
        <f t="shared" si="5"/>
        <v>184996.29</v>
      </c>
    </row>
    <row r="359" spans="1:5" x14ac:dyDescent="0.3">
      <c r="A359" s="3">
        <v>356</v>
      </c>
      <c r="B359" s="11" t="s">
        <v>369</v>
      </c>
      <c r="C359" s="10">
        <f>+'JUNIO ORD'!N359</f>
        <v>624457.13000000012</v>
      </c>
      <c r="D359" s="10">
        <f>+'1ER AJUSTE CUAT. 2024 '!E359</f>
        <v>100341.51999999999</v>
      </c>
      <c r="E359" s="29">
        <f t="shared" si="5"/>
        <v>724798.65000000014</v>
      </c>
    </row>
    <row r="360" spans="1:5" x14ac:dyDescent="0.3">
      <c r="A360" s="3">
        <v>357</v>
      </c>
      <c r="B360" s="11" t="s">
        <v>370</v>
      </c>
      <c r="C360" s="10">
        <f>+'JUNIO ORD'!N360</f>
        <v>294906.49000000011</v>
      </c>
      <c r="D360" s="10">
        <f>+'1ER AJUSTE CUAT. 2024 '!E360</f>
        <v>33100.29</v>
      </c>
      <c r="E360" s="29">
        <f t="shared" si="5"/>
        <v>328006.78000000009</v>
      </c>
    </row>
    <row r="361" spans="1:5" x14ac:dyDescent="0.3">
      <c r="A361" s="3">
        <v>358</v>
      </c>
      <c r="B361" s="11" t="s">
        <v>371</v>
      </c>
      <c r="C361" s="10">
        <f>+'JUNIO ORD'!N361</f>
        <v>462153.61999999988</v>
      </c>
      <c r="D361" s="10">
        <f>+'1ER AJUSTE CUAT. 2024 '!E361</f>
        <v>55312.959999999999</v>
      </c>
      <c r="E361" s="29">
        <f t="shared" si="5"/>
        <v>517466.5799999999</v>
      </c>
    </row>
    <row r="362" spans="1:5" x14ac:dyDescent="0.3">
      <c r="A362" s="3">
        <v>359</v>
      </c>
      <c r="B362" s="11" t="s">
        <v>372</v>
      </c>
      <c r="C362" s="10">
        <f>+'JUNIO ORD'!N362</f>
        <v>295315.52</v>
      </c>
      <c r="D362" s="10">
        <f>+'1ER AJUSTE CUAT. 2024 '!E362</f>
        <v>37044.380000000005</v>
      </c>
      <c r="E362" s="29">
        <f t="shared" si="5"/>
        <v>332359.90000000002</v>
      </c>
    </row>
    <row r="363" spans="1:5" x14ac:dyDescent="0.3">
      <c r="A363" s="3">
        <v>360</v>
      </c>
      <c r="B363" s="11" t="s">
        <v>373</v>
      </c>
      <c r="C363" s="10">
        <f>+'JUNIO ORD'!N363</f>
        <v>561943.03</v>
      </c>
      <c r="D363" s="10">
        <f>+'1ER AJUSTE CUAT. 2024 '!E363</f>
        <v>60569.74</v>
      </c>
      <c r="E363" s="29">
        <f t="shared" si="5"/>
        <v>622512.77</v>
      </c>
    </row>
    <row r="364" spans="1:5" x14ac:dyDescent="0.3">
      <c r="A364" s="3">
        <v>361</v>
      </c>
      <c r="B364" s="11" t="s">
        <v>374</v>
      </c>
      <c r="C364" s="10">
        <f>+'JUNIO ORD'!N364</f>
        <v>221441.19999999995</v>
      </c>
      <c r="D364" s="10">
        <f>+'1ER AJUSTE CUAT. 2024 '!E364</f>
        <v>12873.43</v>
      </c>
      <c r="E364" s="29">
        <f t="shared" si="5"/>
        <v>234314.62999999995</v>
      </c>
    </row>
    <row r="365" spans="1:5" x14ac:dyDescent="0.3">
      <c r="A365" s="3">
        <v>362</v>
      </c>
      <c r="B365" s="11" t="s">
        <v>375</v>
      </c>
      <c r="C365" s="10">
        <f>+'JUNIO ORD'!N365</f>
        <v>324528.16000000003</v>
      </c>
      <c r="D365" s="10">
        <f>+'1ER AJUSTE CUAT. 2024 '!E365</f>
        <v>37306.120000000003</v>
      </c>
      <c r="E365" s="29">
        <f t="shared" si="5"/>
        <v>361834.28</v>
      </c>
    </row>
    <row r="366" spans="1:5" x14ac:dyDescent="0.3">
      <c r="A366" s="3">
        <v>363</v>
      </c>
      <c r="B366" s="11" t="s">
        <v>376</v>
      </c>
      <c r="C366" s="10">
        <f>+'JUNIO ORD'!N366</f>
        <v>438116.21999999991</v>
      </c>
      <c r="D366" s="10">
        <f>+'1ER AJUSTE CUAT. 2024 '!E366</f>
        <v>55391.990000000005</v>
      </c>
      <c r="E366" s="29">
        <f t="shared" si="5"/>
        <v>493508.2099999999</v>
      </c>
    </row>
    <row r="367" spans="1:5" x14ac:dyDescent="0.3">
      <c r="A367" s="3">
        <v>364</v>
      </c>
      <c r="B367" s="11" t="s">
        <v>377</v>
      </c>
      <c r="C367" s="10">
        <f>+'JUNIO ORD'!N367</f>
        <v>2357294.2099999995</v>
      </c>
      <c r="D367" s="10">
        <f>+'1ER AJUSTE CUAT. 2024 '!E367</f>
        <v>366374.44</v>
      </c>
      <c r="E367" s="29">
        <f t="shared" si="5"/>
        <v>2723668.6499999994</v>
      </c>
    </row>
    <row r="368" spans="1:5" x14ac:dyDescent="0.3">
      <c r="A368" s="3">
        <v>365</v>
      </c>
      <c r="B368" s="11" t="s">
        <v>378</v>
      </c>
      <c r="C368" s="10">
        <f>+'JUNIO ORD'!N368</f>
        <v>265153.94</v>
      </c>
      <c r="D368" s="10">
        <f>+'1ER AJUSTE CUAT. 2024 '!E368</f>
        <v>36220.79</v>
      </c>
      <c r="E368" s="29">
        <f t="shared" si="5"/>
        <v>301374.73</v>
      </c>
    </row>
    <row r="369" spans="1:5" x14ac:dyDescent="0.3">
      <c r="A369" s="3">
        <v>366</v>
      </c>
      <c r="B369" s="11" t="s">
        <v>379</v>
      </c>
      <c r="C369" s="10">
        <f>+'JUNIO ORD'!N369</f>
        <v>827258.14000000013</v>
      </c>
      <c r="D369" s="10">
        <f>+'1ER AJUSTE CUAT. 2024 '!E369</f>
        <v>109160.69</v>
      </c>
      <c r="E369" s="29">
        <f t="shared" si="5"/>
        <v>936418.83000000007</v>
      </c>
    </row>
    <row r="370" spans="1:5" x14ac:dyDescent="0.3">
      <c r="A370" s="3">
        <v>367</v>
      </c>
      <c r="B370" s="11" t="s">
        <v>380</v>
      </c>
      <c r="C370" s="10">
        <f>+'JUNIO ORD'!N370</f>
        <v>621356.55000000005</v>
      </c>
      <c r="D370" s="10">
        <f>+'1ER AJUSTE CUAT. 2024 '!E370</f>
        <v>84019.18</v>
      </c>
      <c r="E370" s="29">
        <f t="shared" si="5"/>
        <v>705375.73</v>
      </c>
    </row>
    <row r="371" spans="1:5" x14ac:dyDescent="0.3">
      <c r="A371" s="3">
        <v>368</v>
      </c>
      <c r="B371" s="11" t="s">
        <v>381</v>
      </c>
      <c r="C371" s="10">
        <f>+'JUNIO ORD'!N371</f>
        <v>642555.77</v>
      </c>
      <c r="D371" s="10">
        <f>+'1ER AJUSTE CUAT. 2024 '!E371</f>
        <v>50150.14</v>
      </c>
      <c r="E371" s="29">
        <f t="shared" si="5"/>
        <v>692705.91</v>
      </c>
    </row>
    <row r="372" spans="1:5" x14ac:dyDescent="0.3">
      <c r="A372" s="3">
        <v>369</v>
      </c>
      <c r="B372" s="11" t="s">
        <v>382</v>
      </c>
      <c r="C372" s="10">
        <f>+'JUNIO ORD'!N372</f>
        <v>365411.75000000006</v>
      </c>
      <c r="D372" s="10">
        <f>+'1ER AJUSTE CUAT. 2024 '!E372</f>
        <v>49480.25</v>
      </c>
      <c r="E372" s="29">
        <f t="shared" si="5"/>
        <v>414892.00000000006</v>
      </c>
    </row>
    <row r="373" spans="1:5" x14ac:dyDescent="0.3">
      <c r="A373" s="3">
        <v>370</v>
      </c>
      <c r="B373" s="11" t="s">
        <v>383</v>
      </c>
      <c r="C373" s="10">
        <f>+'JUNIO ORD'!N373</f>
        <v>243698.32000000004</v>
      </c>
      <c r="D373" s="10">
        <f>+'1ER AJUSTE CUAT. 2024 '!E373</f>
        <v>26508.12</v>
      </c>
      <c r="E373" s="29">
        <f t="shared" si="5"/>
        <v>270206.44000000006</v>
      </c>
    </row>
    <row r="374" spans="1:5" x14ac:dyDescent="0.3">
      <c r="A374" s="3">
        <v>371</v>
      </c>
      <c r="B374" s="11" t="s">
        <v>384</v>
      </c>
      <c r="C374" s="10">
        <f>+'JUNIO ORD'!N374</f>
        <v>299283.97000000009</v>
      </c>
      <c r="D374" s="10">
        <f>+'1ER AJUSTE CUAT. 2024 '!E374</f>
        <v>30663.67</v>
      </c>
      <c r="E374" s="29">
        <f t="shared" si="5"/>
        <v>329947.64000000007</v>
      </c>
    </row>
    <row r="375" spans="1:5" x14ac:dyDescent="0.3">
      <c r="A375" s="3">
        <v>372</v>
      </c>
      <c r="B375" s="11" t="s">
        <v>385</v>
      </c>
      <c r="C375" s="10">
        <f>+'JUNIO ORD'!N375</f>
        <v>283851.08999999997</v>
      </c>
      <c r="D375" s="10">
        <f>+'1ER AJUSTE CUAT. 2024 '!E375</f>
        <v>20917.28</v>
      </c>
      <c r="E375" s="29">
        <f t="shared" si="5"/>
        <v>304768.37</v>
      </c>
    </row>
    <row r="376" spans="1:5" x14ac:dyDescent="0.3">
      <c r="A376" s="3">
        <v>373</v>
      </c>
      <c r="B376" s="11" t="s">
        <v>386</v>
      </c>
      <c r="C376" s="10">
        <f>+'JUNIO ORD'!N376</f>
        <v>137474.41999999995</v>
      </c>
      <c r="D376" s="10">
        <f>+'1ER AJUSTE CUAT. 2024 '!E376</f>
        <v>6131.53</v>
      </c>
      <c r="E376" s="29">
        <f t="shared" si="5"/>
        <v>143605.94999999995</v>
      </c>
    </row>
    <row r="377" spans="1:5" x14ac:dyDescent="0.3">
      <c r="A377" s="3">
        <v>374</v>
      </c>
      <c r="B377" s="11" t="s">
        <v>387</v>
      </c>
      <c r="C377" s="10">
        <f>+'JUNIO ORD'!N377</f>
        <v>243379.03</v>
      </c>
      <c r="D377" s="10">
        <f>+'1ER AJUSTE CUAT. 2024 '!E377</f>
        <v>26188.68</v>
      </c>
      <c r="E377" s="29">
        <f t="shared" si="5"/>
        <v>269567.71000000002</v>
      </c>
    </row>
    <row r="378" spans="1:5" x14ac:dyDescent="0.3">
      <c r="A378" s="3">
        <v>375</v>
      </c>
      <c r="B378" s="11" t="s">
        <v>388</v>
      </c>
      <c r="C378" s="10">
        <f>+'JUNIO ORD'!N378</f>
        <v>2056647.17</v>
      </c>
      <c r="D378" s="10">
        <f>+'1ER AJUSTE CUAT. 2024 '!E378</f>
        <v>384851.5</v>
      </c>
      <c r="E378" s="29">
        <f t="shared" si="5"/>
        <v>2441498.67</v>
      </c>
    </row>
    <row r="379" spans="1:5" x14ac:dyDescent="0.3">
      <c r="A379" s="3">
        <v>376</v>
      </c>
      <c r="B379" s="11" t="s">
        <v>389</v>
      </c>
      <c r="C379" s="10">
        <f>+'JUNIO ORD'!N379</f>
        <v>136078.5</v>
      </c>
      <c r="D379" s="10">
        <f>+'1ER AJUSTE CUAT. 2024 '!E379</f>
        <v>10347.820000000002</v>
      </c>
      <c r="E379" s="29">
        <f t="shared" si="5"/>
        <v>146426.32</v>
      </c>
    </row>
    <row r="380" spans="1:5" x14ac:dyDescent="0.3">
      <c r="A380" s="3">
        <v>377</v>
      </c>
      <c r="B380" s="11" t="s">
        <v>390</v>
      </c>
      <c r="C380" s="10">
        <f>+'JUNIO ORD'!N380</f>
        <v>1282410.4999999998</v>
      </c>
      <c r="D380" s="10">
        <f>+'1ER AJUSTE CUAT. 2024 '!E380</f>
        <v>188274.63</v>
      </c>
      <c r="E380" s="29">
        <f t="shared" si="5"/>
        <v>1470685.13</v>
      </c>
    </row>
    <row r="381" spans="1:5" x14ac:dyDescent="0.3">
      <c r="A381" s="3">
        <v>378</v>
      </c>
      <c r="B381" s="11" t="s">
        <v>391</v>
      </c>
      <c r="C381" s="10">
        <f>+'JUNIO ORD'!N381</f>
        <v>517521.17</v>
      </c>
      <c r="D381" s="10">
        <f>+'1ER AJUSTE CUAT. 2024 '!E381</f>
        <v>58929.78</v>
      </c>
      <c r="E381" s="29">
        <f t="shared" si="5"/>
        <v>576450.94999999995</v>
      </c>
    </row>
    <row r="382" spans="1:5" x14ac:dyDescent="0.3">
      <c r="A382" s="3">
        <v>379</v>
      </c>
      <c r="B382" s="11" t="s">
        <v>392</v>
      </c>
      <c r="C382" s="10">
        <f>+'JUNIO ORD'!N382</f>
        <v>431365.13</v>
      </c>
      <c r="D382" s="10">
        <f>+'1ER AJUSTE CUAT. 2024 '!E382</f>
        <v>62831.14</v>
      </c>
      <c r="E382" s="29">
        <f t="shared" si="5"/>
        <v>494196.27</v>
      </c>
    </row>
    <row r="383" spans="1:5" x14ac:dyDescent="0.3">
      <c r="A383" s="3">
        <v>380</v>
      </c>
      <c r="B383" s="11" t="s">
        <v>393</v>
      </c>
      <c r="C383" s="10">
        <f>+'JUNIO ORD'!N383</f>
        <v>350619.91000000003</v>
      </c>
      <c r="D383" s="10">
        <f>+'1ER AJUSTE CUAT. 2024 '!E383</f>
        <v>53746.090000000004</v>
      </c>
      <c r="E383" s="29">
        <f t="shared" si="5"/>
        <v>404366.00000000006</v>
      </c>
    </row>
    <row r="384" spans="1:5" x14ac:dyDescent="0.3">
      <c r="A384" s="3">
        <v>381</v>
      </c>
      <c r="B384" s="11" t="s">
        <v>394</v>
      </c>
      <c r="C384" s="10">
        <f>+'JUNIO ORD'!N384</f>
        <v>494773.61000000004</v>
      </c>
      <c r="D384" s="10">
        <f>+'1ER AJUSTE CUAT. 2024 '!E384</f>
        <v>64662.78</v>
      </c>
      <c r="E384" s="29">
        <f t="shared" si="5"/>
        <v>559436.39</v>
      </c>
    </row>
    <row r="385" spans="1:5" x14ac:dyDescent="0.3">
      <c r="A385" s="3">
        <v>382</v>
      </c>
      <c r="B385" s="11" t="s">
        <v>395</v>
      </c>
      <c r="C385" s="10">
        <f>+'JUNIO ORD'!N385</f>
        <v>245060.74000000002</v>
      </c>
      <c r="D385" s="10">
        <f>+'1ER AJUSTE CUAT. 2024 '!E385</f>
        <v>22321.15</v>
      </c>
      <c r="E385" s="29">
        <f t="shared" si="5"/>
        <v>267381.89</v>
      </c>
    </row>
    <row r="386" spans="1:5" x14ac:dyDescent="0.3">
      <c r="A386" s="3">
        <v>383</v>
      </c>
      <c r="B386" s="11" t="s">
        <v>396</v>
      </c>
      <c r="C386" s="10">
        <f>+'JUNIO ORD'!N386</f>
        <v>158015.54000000004</v>
      </c>
      <c r="D386" s="10">
        <f>+'1ER AJUSTE CUAT. 2024 '!E386</f>
        <v>12464.740000000002</v>
      </c>
      <c r="E386" s="29">
        <f t="shared" si="5"/>
        <v>170480.28000000003</v>
      </c>
    </row>
    <row r="387" spans="1:5" x14ac:dyDescent="0.3">
      <c r="A387" s="3">
        <v>384</v>
      </c>
      <c r="B387" s="11" t="s">
        <v>397</v>
      </c>
      <c r="C387" s="10">
        <f>+'JUNIO ORD'!N387</f>
        <v>530290.17000000004</v>
      </c>
      <c r="D387" s="10">
        <f>+'1ER AJUSTE CUAT. 2024 '!E387</f>
        <v>73109.440000000002</v>
      </c>
      <c r="E387" s="29">
        <f t="shared" si="5"/>
        <v>603399.6100000001</v>
      </c>
    </row>
    <row r="388" spans="1:5" x14ac:dyDescent="0.3">
      <c r="A388" s="3">
        <v>385</v>
      </c>
      <c r="B388" s="11" t="s">
        <v>398</v>
      </c>
      <c r="C388" s="10">
        <f>+'JUNIO ORD'!N388</f>
        <v>13077054.260000002</v>
      </c>
      <c r="D388" s="10">
        <f>+'1ER AJUSTE CUAT. 2024 '!E388</f>
        <v>2298605.89</v>
      </c>
      <c r="E388" s="29">
        <f t="shared" ref="E388:E451" si="6">SUM(C388:D388)</f>
        <v>15375660.150000002</v>
      </c>
    </row>
    <row r="389" spans="1:5" x14ac:dyDescent="0.3">
      <c r="A389" s="3">
        <v>386</v>
      </c>
      <c r="B389" s="11" t="s">
        <v>399</v>
      </c>
      <c r="C389" s="10">
        <f>+'JUNIO ORD'!N389</f>
        <v>2464933.2900000005</v>
      </c>
      <c r="D389" s="10">
        <f>+'1ER AJUSTE CUAT. 2024 '!E389</f>
        <v>368260.84</v>
      </c>
      <c r="E389" s="29">
        <f t="shared" si="6"/>
        <v>2833194.1300000004</v>
      </c>
    </row>
    <row r="390" spans="1:5" x14ac:dyDescent="0.3">
      <c r="A390" s="3">
        <v>387</v>
      </c>
      <c r="B390" s="11" t="s">
        <v>400</v>
      </c>
      <c r="C390" s="10">
        <f>+'JUNIO ORD'!N390</f>
        <v>443975.42999999993</v>
      </c>
      <c r="D390" s="10">
        <f>+'1ER AJUSTE CUAT. 2024 '!E390</f>
        <v>58353.58</v>
      </c>
      <c r="E390" s="29">
        <f t="shared" si="6"/>
        <v>502329.00999999995</v>
      </c>
    </row>
    <row r="391" spans="1:5" x14ac:dyDescent="0.3">
      <c r="A391" s="3">
        <v>388</v>
      </c>
      <c r="B391" s="11" t="s">
        <v>401</v>
      </c>
      <c r="C391" s="10">
        <f>+'JUNIO ORD'!N391</f>
        <v>506086.28</v>
      </c>
      <c r="D391" s="10">
        <f>+'1ER AJUSTE CUAT. 2024 '!E391</f>
        <v>42743.69</v>
      </c>
      <c r="E391" s="29">
        <f t="shared" si="6"/>
        <v>548829.97</v>
      </c>
    </row>
    <row r="392" spans="1:5" x14ac:dyDescent="0.3">
      <c r="A392" s="3">
        <v>389</v>
      </c>
      <c r="B392" s="11" t="s">
        <v>402</v>
      </c>
      <c r="C392" s="10">
        <f>+'JUNIO ORD'!N392</f>
        <v>321178.66000000003</v>
      </c>
      <c r="D392" s="10">
        <f>+'1ER AJUSTE CUAT. 2024 '!E392</f>
        <v>18100.07</v>
      </c>
      <c r="E392" s="29">
        <f t="shared" si="6"/>
        <v>339278.73000000004</v>
      </c>
    </row>
    <row r="393" spans="1:5" x14ac:dyDescent="0.3">
      <c r="A393" s="3">
        <v>390</v>
      </c>
      <c r="B393" s="11" t="s">
        <v>403</v>
      </c>
      <c r="C393" s="10">
        <f>+'JUNIO ORD'!N393</f>
        <v>8888178.1899999995</v>
      </c>
      <c r="D393" s="10">
        <f>+'1ER AJUSTE CUAT. 2024 '!E393</f>
        <v>1924083.28</v>
      </c>
      <c r="E393" s="29">
        <f t="shared" si="6"/>
        <v>10812261.469999999</v>
      </c>
    </row>
    <row r="394" spans="1:5" x14ac:dyDescent="0.3">
      <c r="A394" s="3">
        <v>391</v>
      </c>
      <c r="B394" s="11" t="s">
        <v>404</v>
      </c>
      <c r="C394" s="10">
        <f>+'JUNIO ORD'!N394</f>
        <v>494250.14999999997</v>
      </c>
      <c r="D394" s="10">
        <f>+'1ER AJUSTE CUAT. 2024 '!E394</f>
        <v>58925.34</v>
      </c>
      <c r="E394" s="29">
        <f t="shared" si="6"/>
        <v>553175.49</v>
      </c>
    </row>
    <row r="395" spans="1:5" x14ac:dyDescent="0.3">
      <c r="A395" s="3">
        <v>392</v>
      </c>
      <c r="B395" s="11" t="s">
        <v>405</v>
      </c>
      <c r="C395" s="10">
        <f>+'JUNIO ORD'!N395</f>
        <v>959859.49</v>
      </c>
      <c r="D395" s="10">
        <f>+'1ER AJUSTE CUAT. 2024 '!E395</f>
        <v>131512.62</v>
      </c>
      <c r="E395" s="29">
        <f t="shared" si="6"/>
        <v>1091372.1099999999</v>
      </c>
    </row>
    <row r="396" spans="1:5" x14ac:dyDescent="0.3">
      <c r="A396" s="3">
        <v>393</v>
      </c>
      <c r="B396" s="11" t="s">
        <v>406</v>
      </c>
      <c r="C396" s="10">
        <f>+'JUNIO ORD'!N396</f>
        <v>602582.99000000011</v>
      </c>
      <c r="D396" s="10">
        <f>+'1ER AJUSTE CUAT. 2024 '!E396</f>
        <v>83172.59</v>
      </c>
      <c r="E396" s="29">
        <f t="shared" si="6"/>
        <v>685755.58000000007</v>
      </c>
    </row>
    <row r="397" spans="1:5" x14ac:dyDescent="0.3">
      <c r="A397" s="3">
        <v>394</v>
      </c>
      <c r="B397" s="11" t="s">
        <v>407</v>
      </c>
      <c r="C397" s="10">
        <f>+'JUNIO ORD'!N397</f>
        <v>337554.75999999995</v>
      </c>
      <c r="D397" s="10">
        <f>+'1ER AJUSTE CUAT. 2024 '!E397</f>
        <v>46010.63</v>
      </c>
      <c r="E397" s="29">
        <f t="shared" si="6"/>
        <v>383565.38999999996</v>
      </c>
    </row>
    <row r="398" spans="1:5" x14ac:dyDescent="0.3">
      <c r="A398" s="3">
        <v>395</v>
      </c>
      <c r="B398" s="11" t="s">
        <v>408</v>
      </c>
      <c r="C398" s="10">
        <f>+'JUNIO ORD'!N398</f>
        <v>298028.16000000003</v>
      </c>
      <c r="D398" s="10">
        <f>+'1ER AJUSTE CUAT. 2024 '!E398</f>
        <v>24784.75</v>
      </c>
      <c r="E398" s="29">
        <f t="shared" si="6"/>
        <v>322812.91000000003</v>
      </c>
    </row>
    <row r="399" spans="1:5" x14ac:dyDescent="0.3">
      <c r="A399" s="3">
        <v>396</v>
      </c>
      <c r="B399" s="11" t="s">
        <v>409</v>
      </c>
      <c r="C399" s="10">
        <f>+'JUNIO ORD'!N399</f>
        <v>472183.67000000004</v>
      </c>
      <c r="D399" s="10">
        <f>+'1ER AJUSTE CUAT. 2024 '!E399</f>
        <v>59025.919999999998</v>
      </c>
      <c r="E399" s="29">
        <f t="shared" si="6"/>
        <v>531209.59000000008</v>
      </c>
    </row>
    <row r="400" spans="1:5" x14ac:dyDescent="0.3">
      <c r="A400" s="3">
        <v>397</v>
      </c>
      <c r="B400" s="11" t="s">
        <v>410</v>
      </c>
      <c r="C400" s="10">
        <f>+'JUNIO ORD'!N400</f>
        <v>8139313.4499999993</v>
      </c>
      <c r="D400" s="10">
        <f>+'1ER AJUSTE CUAT. 2024 '!E400</f>
        <v>1470077.22</v>
      </c>
      <c r="E400" s="29">
        <f t="shared" si="6"/>
        <v>9609390.6699999999</v>
      </c>
    </row>
    <row r="401" spans="1:5" x14ac:dyDescent="0.3">
      <c r="A401" s="3">
        <v>398</v>
      </c>
      <c r="B401" s="11" t="s">
        <v>411</v>
      </c>
      <c r="C401" s="10">
        <f>+'JUNIO ORD'!N401</f>
        <v>745034.56</v>
      </c>
      <c r="D401" s="10">
        <f>+'1ER AJUSTE CUAT. 2024 '!E401</f>
        <v>98966.150000000009</v>
      </c>
      <c r="E401" s="29">
        <f t="shared" si="6"/>
        <v>844000.71000000008</v>
      </c>
    </row>
    <row r="402" spans="1:5" x14ac:dyDescent="0.3">
      <c r="A402" s="3">
        <v>399</v>
      </c>
      <c r="B402" s="11" t="s">
        <v>412</v>
      </c>
      <c r="C402" s="10">
        <f>+'JUNIO ORD'!N402</f>
        <v>5739296.4099999992</v>
      </c>
      <c r="D402" s="10">
        <f>+'1ER AJUSTE CUAT. 2024 '!E402</f>
        <v>1190605.99</v>
      </c>
      <c r="E402" s="29">
        <f t="shared" si="6"/>
        <v>6929902.3999999994</v>
      </c>
    </row>
    <row r="403" spans="1:5" x14ac:dyDescent="0.3">
      <c r="A403" s="3">
        <v>400</v>
      </c>
      <c r="B403" s="11" t="s">
        <v>413</v>
      </c>
      <c r="C403" s="10">
        <f>+'JUNIO ORD'!N403</f>
        <v>356471.41000000009</v>
      </c>
      <c r="D403" s="10">
        <f>+'1ER AJUSTE CUAT. 2024 '!E403</f>
        <v>40199.57</v>
      </c>
      <c r="E403" s="29">
        <f t="shared" si="6"/>
        <v>396670.9800000001</v>
      </c>
    </row>
    <row r="404" spans="1:5" x14ac:dyDescent="0.3">
      <c r="A404" s="3">
        <v>401</v>
      </c>
      <c r="B404" s="11" t="s">
        <v>414</v>
      </c>
      <c r="C404" s="10">
        <f>+'JUNIO ORD'!N404</f>
        <v>7292583.7000000011</v>
      </c>
      <c r="D404" s="10">
        <f>+'1ER AJUSTE CUAT. 2024 '!E404</f>
        <v>1707885.08</v>
      </c>
      <c r="E404" s="29">
        <f t="shared" si="6"/>
        <v>9000468.7800000012</v>
      </c>
    </row>
    <row r="405" spans="1:5" x14ac:dyDescent="0.3">
      <c r="A405" s="3">
        <v>402</v>
      </c>
      <c r="B405" s="11" t="s">
        <v>415</v>
      </c>
      <c r="C405" s="10">
        <f>+'JUNIO ORD'!N405</f>
        <v>194325.28</v>
      </c>
      <c r="D405" s="10">
        <f>+'1ER AJUSTE CUAT. 2024 '!E405</f>
        <v>16234.09</v>
      </c>
      <c r="E405" s="29">
        <f t="shared" si="6"/>
        <v>210559.37</v>
      </c>
    </row>
    <row r="406" spans="1:5" x14ac:dyDescent="0.3">
      <c r="A406" s="3">
        <v>403</v>
      </c>
      <c r="B406" s="11" t="s">
        <v>416</v>
      </c>
      <c r="C406" s="10">
        <f>+'JUNIO ORD'!N406</f>
        <v>785980.28</v>
      </c>
      <c r="D406" s="10">
        <f>+'1ER AJUSTE CUAT. 2024 '!E406</f>
        <v>152495.24</v>
      </c>
      <c r="E406" s="29">
        <f t="shared" si="6"/>
        <v>938475.52000000002</v>
      </c>
    </row>
    <row r="407" spans="1:5" x14ac:dyDescent="0.3">
      <c r="A407" s="3">
        <v>404</v>
      </c>
      <c r="B407" s="11" t="s">
        <v>417</v>
      </c>
      <c r="C407" s="10">
        <f>+'JUNIO ORD'!N407</f>
        <v>263160.37000000005</v>
      </c>
      <c r="D407" s="10">
        <f>+'1ER AJUSTE CUAT. 2024 '!E407</f>
        <v>31416.59</v>
      </c>
      <c r="E407" s="29">
        <f t="shared" si="6"/>
        <v>294576.96000000008</v>
      </c>
    </row>
    <row r="408" spans="1:5" x14ac:dyDescent="0.3">
      <c r="A408" s="3">
        <v>405</v>
      </c>
      <c r="B408" s="11" t="s">
        <v>418</v>
      </c>
      <c r="C408" s="10">
        <f>+'JUNIO ORD'!N408</f>
        <v>505783.63999999996</v>
      </c>
      <c r="D408" s="10">
        <f>+'1ER AJUSTE CUAT. 2024 '!E408</f>
        <v>83123.540000000008</v>
      </c>
      <c r="E408" s="29">
        <f t="shared" si="6"/>
        <v>588907.17999999993</v>
      </c>
    </row>
    <row r="409" spans="1:5" x14ac:dyDescent="0.3">
      <c r="A409" s="3">
        <v>406</v>
      </c>
      <c r="B409" s="11" t="s">
        <v>419</v>
      </c>
      <c r="C409" s="10">
        <f>+'JUNIO ORD'!N409</f>
        <v>2383211.5699999998</v>
      </c>
      <c r="D409" s="10">
        <f>+'1ER AJUSTE CUAT. 2024 '!E409</f>
        <v>339871.69</v>
      </c>
      <c r="E409" s="29">
        <f t="shared" si="6"/>
        <v>2723083.26</v>
      </c>
    </row>
    <row r="410" spans="1:5" x14ac:dyDescent="0.3">
      <c r="A410" s="3">
        <v>407</v>
      </c>
      <c r="B410" s="11" t="s">
        <v>420</v>
      </c>
      <c r="C410" s="10">
        <f>+'JUNIO ORD'!N410</f>
        <v>958763.12</v>
      </c>
      <c r="D410" s="10">
        <f>+'1ER AJUSTE CUAT. 2024 '!E410</f>
        <v>147674.95000000001</v>
      </c>
      <c r="E410" s="29">
        <f t="shared" si="6"/>
        <v>1106438.07</v>
      </c>
    </row>
    <row r="411" spans="1:5" x14ac:dyDescent="0.3">
      <c r="A411" s="3">
        <v>408</v>
      </c>
      <c r="B411" s="11" t="s">
        <v>421</v>
      </c>
      <c r="C411" s="10">
        <f>+'JUNIO ORD'!N411</f>
        <v>173172.01</v>
      </c>
      <c r="D411" s="10">
        <f>+'1ER AJUSTE CUAT. 2024 '!E411</f>
        <v>11814.26</v>
      </c>
      <c r="E411" s="29">
        <f t="shared" si="6"/>
        <v>184986.27000000002</v>
      </c>
    </row>
    <row r="412" spans="1:5" x14ac:dyDescent="0.3">
      <c r="A412" s="3">
        <v>409</v>
      </c>
      <c r="B412" s="11" t="s">
        <v>422</v>
      </c>
      <c r="C412" s="10">
        <f>+'JUNIO ORD'!N412</f>
        <v>3472110.5100000002</v>
      </c>
      <c r="D412" s="10">
        <f>+'1ER AJUSTE CUAT. 2024 '!E412</f>
        <v>827599.98</v>
      </c>
      <c r="E412" s="29">
        <f t="shared" si="6"/>
        <v>4299710.49</v>
      </c>
    </row>
    <row r="413" spans="1:5" x14ac:dyDescent="0.3">
      <c r="A413" s="3">
        <v>410</v>
      </c>
      <c r="B413" s="11" t="s">
        <v>423</v>
      </c>
      <c r="C413" s="10">
        <f>+'JUNIO ORD'!N413</f>
        <v>565879.75</v>
      </c>
      <c r="D413" s="10">
        <f>+'1ER AJUSTE CUAT. 2024 '!E413</f>
        <v>73784.14</v>
      </c>
      <c r="E413" s="29">
        <f t="shared" si="6"/>
        <v>639663.89</v>
      </c>
    </row>
    <row r="414" spans="1:5" x14ac:dyDescent="0.3">
      <c r="A414" s="3">
        <v>411</v>
      </c>
      <c r="B414" s="11" t="s">
        <v>424</v>
      </c>
      <c r="C414" s="10">
        <f>+'JUNIO ORD'!N414</f>
        <v>199420.02</v>
      </c>
      <c r="D414" s="10">
        <f>+'1ER AJUSTE CUAT. 2024 '!E414</f>
        <v>16671.189999999999</v>
      </c>
      <c r="E414" s="29">
        <f t="shared" si="6"/>
        <v>216091.21</v>
      </c>
    </row>
    <row r="415" spans="1:5" x14ac:dyDescent="0.3">
      <c r="A415" s="3">
        <v>412</v>
      </c>
      <c r="B415" s="11" t="s">
        <v>425</v>
      </c>
      <c r="C415" s="10">
        <f>+'JUNIO ORD'!N415</f>
        <v>526396.03999999992</v>
      </c>
      <c r="D415" s="10">
        <f>+'1ER AJUSTE CUAT. 2024 '!E415</f>
        <v>62906.869999999995</v>
      </c>
      <c r="E415" s="29">
        <f t="shared" si="6"/>
        <v>589302.90999999992</v>
      </c>
    </row>
    <row r="416" spans="1:5" x14ac:dyDescent="0.3">
      <c r="A416" s="3">
        <v>413</v>
      </c>
      <c r="B416" s="11" t="s">
        <v>426</v>
      </c>
      <c r="C416" s="10">
        <f>+'JUNIO ORD'!N416</f>
        <v>38048742.580000006</v>
      </c>
      <c r="D416" s="10">
        <f>+'1ER AJUSTE CUAT. 2024 '!E416</f>
        <v>7533716.6200000001</v>
      </c>
      <c r="E416" s="29">
        <f t="shared" si="6"/>
        <v>45582459.200000003</v>
      </c>
    </row>
    <row r="417" spans="1:5" x14ac:dyDescent="0.3">
      <c r="A417" s="3">
        <v>414</v>
      </c>
      <c r="B417" s="11" t="s">
        <v>427</v>
      </c>
      <c r="C417" s="10">
        <f>+'JUNIO ORD'!N417</f>
        <v>1493708.9500000002</v>
      </c>
      <c r="D417" s="10">
        <f>+'1ER AJUSTE CUAT. 2024 '!E417</f>
        <v>247756.59</v>
      </c>
      <c r="E417" s="29">
        <f t="shared" si="6"/>
        <v>1741465.5400000003</v>
      </c>
    </row>
    <row r="418" spans="1:5" x14ac:dyDescent="0.3">
      <c r="A418" s="3">
        <v>415</v>
      </c>
      <c r="B418" s="11" t="s">
        <v>428</v>
      </c>
      <c r="C418" s="10">
        <f>+'JUNIO ORD'!N418</f>
        <v>607908.14</v>
      </c>
      <c r="D418" s="10">
        <f>+'1ER AJUSTE CUAT. 2024 '!E418</f>
        <v>87504.62</v>
      </c>
      <c r="E418" s="29">
        <f t="shared" si="6"/>
        <v>695412.76</v>
      </c>
    </row>
    <row r="419" spans="1:5" x14ac:dyDescent="0.3">
      <c r="A419" s="3">
        <v>416</v>
      </c>
      <c r="B419" s="11" t="s">
        <v>429</v>
      </c>
      <c r="C419" s="10">
        <f>+'JUNIO ORD'!N419</f>
        <v>194231.8</v>
      </c>
      <c r="D419" s="10">
        <f>+'1ER AJUSTE CUAT. 2024 '!E419</f>
        <v>12767.88</v>
      </c>
      <c r="E419" s="29">
        <f t="shared" si="6"/>
        <v>206999.67999999999</v>
      </c>
    </row>
    <row r="420" spans="1:5" x14ac:dyDescent="0.3">
      <c r="A420" s="3">
        <v>417</v>
      </c>
      <c r="B420" s="11" t="s">
        <v>430</v>
      </c>
      <c r="C420" s="10">
        <f>+'JUNIO ORD'!N420</f>
        <v>1280402.9100000001</v>
      </c>
      <c r="D420" s="10">
        <f>+'1ER AJUSTE CUAT. 2024 '!E420</f>
        <v>172077.84999999998</v>
      </c>
      <c r="E420" s="29">
        <f t="shared" si="6"/>
        <v>1452480.7600000002</v>
      </c>
    </row>
    <row r="421" spans="1:5" x14ac:dyDescent="0.3">
      <c r="A421" s="3">
        <v>418</v>
      </c>
      <c r="B421" s="11" t="s">
        <v>431</v>
      </c>
      <c r="C421" s="10">
        <f>+'JUNIO ORD'!N421</f>
        <v>1417020.21</v>
      </c>
      <c r="D421" s="10">
        <f>+'1ER AJUSTE CUAT. 2024 '!E421</f>
        <v>246578.68</v>
      </c>
      <c r="E421" s="29">
        <f t="shared" si="6"/>
        <v>1663598.89</v>
      </c>
    </row>
    <row r="422" spans="1:5" x14ac:dyDescent="0.3">
      <c r="A422" s="3">
        <v>419</v>
      </c>
      <c r="B422" s="11" t="s">
        <v>432</v>
      </c>
      <c r="C422" s="10">
        <f>+'JUNIO ORD'!N422</f>
        <v>199116.15</v>
      </c>
      <c r="D422" s="10">
        <f>+'1ER AJUSTE CUAT. 2024 '!E422</f>
        <v>17690.309999999998</v>
      </c>
      <c r="E422" s="29">
        <f t="shared" si="6"/>
        <v>216806.46</v>
      </c>
    </row>
    <row r="423" spans="1:5" x14ac:dyDescent="0.3">
      <c r="A423" s="3">
        <v>420</v>
      </c>
      <c r="B423" s="11" t="s">
        <v>433</v>
      </c>
      <c r="C423" s="10">
        <f>+'JUNIO ORD'!N423</f>
        <v>296719.37000000005</v>
      </c>
      <c r="D423" s="10">
        <f>+'1ER AJUSTE CUAT. 2024 '!E423</f>
        <v>29419.78</v>
      </c>
      <c r="E423" s="29">
        <f t="shared" si="6"/>
        <v>326139.15000000002</v>
      </c>
    </row>
    <row r="424" spans="1:5" x14ac:dyDescent="0.3">
      <c r="A424" s="3">
        <v>421</v>
      </c>
      <c r="B424" s="11" t="s">
        <v>434</v>
      </c>
      <c r="C424" s="10">
        <f>+'JUNIO ORD'!N424</f>
        <v>1040602.8300000002</v>
      </c>
      <c r="D424" s="10">
        <f>+'1ER AJUSTE CUAT. 2024 '!E424</f>
        <v>137596.43</v>
      </c>
      <c r="E424" s="29">
        <f t="shared" si="6"/>
        <v>1178199.2600000002</v>
      </c>
    </row>
    <row r="425" spans="1:5" x14ac:dyDescent="0.3">
      <c r="A425" s="3">
        <v>422</v>
      </c>
      <c r="B425" s="11" t="s">
        <v>435</v>
      </c>
      <c r="C425" s="10">
        <f>+'JUNIO ORD'!N425</f>
        <v>210394.94000000003</v>
      </c>
      <c r="D425" s="10">
        <f>+'1ER AJUSTE CUAT. 2024 '!E425</f>
        <v>18400.27</v>
      </c>
      <c r="E425" s="29">
        <f t="shared" si="6"/>
        <v>228795.21000000002</v>
      </c>
    </row>
    <row r="426" spans="1:5" x14ac:dyDescent="0.3">
      <c r="A426" s="3">
        <v>423</v>
      </c>
      <c r="B426" s="11" t="s">
        <v>436</v>
      </c>
      <c r="C426" s="10">
        <f>+'JUNIO ORD'!N426</f>
        <v>139139.74000000002</v>
      </c>
      <c r="D426" s="10">
        <f>+'1ER AJUSTE CUAT. 2024 '!E426</f>
        <v>6937.64</v>
      </c>
      <c r="E426" s="29">
        <f t="shared" si="6"/>
        <v>146077.38000000003</v>
      </c>
    </row>
    <row r="427" spans="1:5" x14ac:dyDescent="0.3">
      <c r="A427" s="3">
        <v>424</v>
      </c>
      <c r="B427" s="11" t="s">
        <v>437</v>
      </c>
      <c r="C427" s="10">
        <f>+'JUNIO ORD'!N427</f>
        <v>706105.82</v>
      </c>
      <c r="D427" s="10">
        <f>+'1ER AJUSTE CUAT. 2024 '!E427</f>
        <v>63757.67</v>
      </c>
      <c r="E427" s="29">
        <f t="shared" si="6"/>
        <v>769863.49</v>
      </c>
    </row>
    <row r="428" spans="1:5" x14ac:dyDescent="0.3">
      <c r="A428" s="3">
        <v>425</v>
      </c>
      <c r="B428" s="11" t="s">
        <v>438</v>
      </c>
      <c r="C428" s="10">
        <f>+'JUNIO ORD'!N428</f>
        <v>484994.81</v>
      </c>
      <c r="D428" s="10">
        <f>+'1ER AJUSTE CUAT. 2024 '!E428</f>
        <v>66508.05</v>
      </c>
      <c r="E428" s="29">
        <f t="shared" si="6"/>
        <v>551502.86</v>
      </c>
    </row>
    <row r="429" spans="1:5" x14ac:dyDescent="0.3">
      <c r="A429" s="3">
        <v>426</v>
      </c>
      <c r="B429" s="11" t="s">
        <v>439</v>
      </c>
      <c r="C429" s="10">
        <f>+'JUNIO ORD'!N429</f>
        <v>960462.05999999994</v>
      </c>
      <c r="D429" s="10">
        <f>+'1ER AJUSTE CUAT. 2024 '!E429</f>
        <v>143704.4</v>
      </c>
      <c r="E429" s="29">
        <f t="shared" si="6"/>
        <v>1104166.46</v>
      </c>
    </row>
    <row r="430" spans="1:5" x14ac:dyDescent="0.3">
      <c r="A430" s="3">
        <v>427</v>
      </c>
      <c r="B430" s="11" t="s">
        <v>440</v>
      </c>
      <c r="C430" s="10">
        <f>+'JUNIO ORD'!N430</f>
        <v>1656775.2200000002</v>
      </c>
      <c r="D430" s="10">
        <f>+'1ER AJUSTE CUAT. 2024 '!E430</f>
        <v>283434.7</v>
      </c>
      <c r="E430" s="29">
        <f t="shared" si="6"/>
        <v>1940209.9200000002</v>
      </c>
    </row>
    <row r="431" spans="1:5" x14ac:dyDescent="0.3">
      <c r="A431" s="3">
        <v>428</v>
      </c>
      <c r="B431" s="11" t="s">
        <v>441</v>
      </c>
      <c r="C431" s="10">
        <f>+'JUNIO ORD'!N431</f>
        <v>316975.25</v>
      </c>
      <c r="D431" s="10">
        <f>+'1ER AJUSTE CUAT. 2024 '!E431</f>
        <v>35194.339999999997</v>
      </c>
      <c r="E431" s="29">
        <f t="shared" si="6"/>
        <v>352169.58999999997</v>
      </c>
    </row>
    <row r="432" spans="1:5" x14ac:dyDescent="0.3">
      <c r="A432" s="3">
        <v>429</v>
      </c>
      <c r="B432" s="11" t="s">
        <v>442</v>
      </c>
      <c r="C432" s="10">
        <f>+'JUNIO ORD'!N432</f>
        <v>266888.81999999995</v>
      </c>
      <c r="D432" s="10">
        <f>+'1ER AJUSTE CUAT. 2024 '!E432</f>
        <v>23126.19</v>
      </c>
      <c r="E432" s="29">
        <f t="shared" si="6"/>
        <v>290015.00999999995</v>
      </c>
    </row>
    <row r="433" spans="1:5" x14ac:dyDescent="0.3">
      <c r="A433" s="3">
        <v>430</v>
      </c>
      <c r="B433" s="11" t="s">
        <v>443</v>
      </c>
      <c r="C433" s="10">
        <f>+'JUNIO ORD'!N433</f>
        <v>141616.51</v>
      </c>
      <c r="D433" s="10">
        <f>+'1ER AJUSTE CUAT. 2024 '!E433</f>
        <v>5811.49</v>
      </c>
      <c r="E433" s="29">
        <f t="shared" si="6"/>
        <v>147428</v>
      </c>
    </row>
    <row r="434" spans="1:5" x14ac:dyDescent="0.3">
      <c r="A434" s="3">
        <v>431</v>
      </c>
      <c r="B434" s="11" t="s">
        <v>444</v>
      </c>
      <c r="C434" s="10">
        <f>+'JUNIO ORD'!N434</f>
        <v>272705.41000000009</v>
      </c>
      <c r="D434" s="10">
        <f>+'1ER AJUSTE CUAT. 2024 '!E434</f>
        <v>34787.31</v>
      </c>
      <c r="E434" s="29">
        <f t="shared" si="6"/>
        <v>307492.72000000009</v>
      </c>
    </row>
    <row r="435" spans="1:5" x14ac:dyDescent="0.3">
      <c r="A435" s="3">
        <v>432</v>
      </c>
      <c r="B435" s="11" t="s">
        <v>445</v>
      </c>
      <c r="C435" s="10">
        <f>+'JUNIO ORD'!N435</f>
        <v>248364</v>
      </c>
      <c r="D435" s="10">
        <f>+'1ER AJUSTE CUAT. 2024 '!E435</f>
        <v>21949.360000000001</v>
      </c>
      <c r="E435" s="29">
        <f t="shared" si="6"/>
        <v>270313.36</v>
      </c>
    </row>
    <row r="436" spans="1:5" x14ac:dyDescent="0.3">
      <c r="A436" s="3">
        <v>433</v>
      </c>
      <c r="B436" s="11" t="s">
        <v>446</v>
      </c>
      <c r="C436" s="10">
        <f>+'JUNIO ORD'!N436</f>
        <v>370942.70000000007</v>
      </c>
      <c r="D436" s="10">
        <f>+'1ER AJUSTE CUAT. 2024 '!E436</f>
        <v>47353.18</v>
      </c>
      <c r="E436" s="29">
        <f t="shared" si="6"/>
        <v>418295.88000000006</v>
      </c>
    </row>
    <row r="437" spans="1:5" x14ac:dyDescent="0.3">
      <c r="A437" s="3">
        <v>434</v>
      </c>
      <c r="B437" s="11" t="s">
        <v>447</v>
      </c>
      <c r="C437" s="10">
        <f>+'JUNIO ORD'!N437</f>
        <v>522789.25000000006</v>
      </c>
      <c r="D437" s="10">
        <f>+'1ER AJUSTE CUAT. 2024 '!E437</f>
        <v>62201.63</v>
      </c>
      <c r="E437" s="29">
        <f t="shared" si="6"/>
        <v>584990.88</v>
      </c>
    </row>
    <row r="438" spans="1:5" x14ac:dyDescent="0.3">
      <c r="A438" s="3">
        <v>435</v>
      </c>
      <c r="B438" s="11" t="s">
        <v>448</v>
      </c>
      <c r="C438" s="10">
        <f>+'JUNIO ORD'!N438</f>
        <v>505581.59</v>
      </c>
      <c r="D438" s="10">
        <f>+'1ER AJUSTE CUAT. 2024 '!E438</f>
        <v>66547.399999999994</v>
      </c>
      <c r="E438" s="29">
        <f t="shared" si="6"/>
        <v>572128.99</v>
      </c>
    </row>
    <row r="439" spans="1:5" x14ac:dyDescent="0.3">
      <c r="A439" s="3">
        <v>436</v>
      </c>
      <c r="B439" s="11" t="s">
        <v>449</v>
      </c>
      <c r="C439" s="10">
        <f>+'JUNIO ORD'!N439</f>
        <v>195864.32000000001</v>
      </c>
      <c r="D439" s="10">
        <f>+'1ER AJUSTE CUAT. 2024 '!E439</f>
        <v>14300</v>
      </c>
      <c r="E439" s="29">
        <f t="shared" si="6"/>
        <v>210164.32</v>
      </c>
    </row>
    <row r="440" spans="1:5" x14ac:dyDescent="0.3">
      <c r="A440" s="3">
        <v>437</v>
      </c>
      <c r="B440" s="11" t="s">
        <v>450</v>
      </c>
      <c r="C440" s="10">
        <f>+'JUNIO ORD'!N440</f>
        <v>1310546.79</v>
      </c>
      <c r="D440" s="10">
        <f>+'1ER AJUSTE CUAT. 2024 '!E440</f>
        <v>165393.94</v>
      </c>
      <c r="E440" s="29">
        <f t="shared" si="6"/>
        <v>1475940.73</v>
      </c>
    </row>
    <row r="441" spans="1:5" x14ac:dyDescent="0.3">
      <c r="A441" s="3">
        <v>438</v>
      </c>
      <c r="B441" s="11" t="s">
        <v>451</v>
      </c>
      <c r="C441" s="10">
        <f>+'JUNIO ORD'!N441</f>
        <v>290988.42999999988</v>
      </c>
      <c r="D441" s="10">
        <f>+'1ER AJUSTE CUAT. 2024 '!E441</f>
        <v>27979.84</v>
      </c>
      <c r="E441" s="29">
        <f t="shared" si="6"/>
        <v>318968.2699999999</v>
      </c>
    </row>
    <row r="442" spans="1:5" x14ac:dyDescent="0.3">
      <c r="A442" s="3">
        <v>439</v>
      </c>
      <c r="B442" s="11" t="s">
        <v>452</v>
      </c>
      <c r="C442" s="10">
        <f>+'JUNIO ORD'!N442</f>
        <v>5923641.5000000009</v>
      </c>
      <c r="D442" s="10">
        <f>+'1ER AJUSTE CUAT. 2024 '!E442</f>
        <v>566737.07000000007</v>
      </c>
      <c r="E442" s="29">
        <f t="shared" si="6"/>
        <v>6490378.5700000012</v>
      </c>
    </row>
    <row r="443" spans="1:5" x14ac:dyDescent="0.3">
      <c r="A443" s="3">
        <v>440</v>
      </c>
      <c r="B443" s="11" t="s">
        <v>453</v>
      </c>
      <c r="C443" s="10">
        <f>+'JUNIO ORD'!N443</f>
        <v>234641.10000000003</v>
      </c>
      <c r="D443" s="10">
        <f>+'1ER AJUSTE CUAT. 2024 '!E443</f>
        <v>12703.45</v>
      </c>
      <c r="E443" s="29">
        <f t="shared" si="6"/>
        <v>247344.55000000005</v>
      </c>
    </row>
    <row r="444" spans="1:5" x14ac:dyDescent="0.3">
      <c r="A444" s="3">
        <v>441</v>
      </c>
      <c r="B444" s="11" t="s">
        <v>454</v>
      </c>
      <c r="C444" s="10">
        <f>+'JUNIO ORD'!N444</f>
        <v>1132504.82</v>
      </c>
      <c r="D444" s="10">
        <f>+'1ER AJUSTE CUAT. 2024 '!E444</f>
        <v>194127.77</v>
      </c>
      <c r="E444" s="29">
        <f t="shared" si="6"/>
        <v>1326632.5900000001</v>
      </c>
    </row>
    <row r="445" spans="1:5" x14ac:dyDescent="0.3">
      <c r="A445" s="3">
        <v>442</v>
      </c>
      <c r="B445" s="11" t="s">
        <v>455</v>
      </c>
      <c r="C445" s="10">
        <f>+'JUNIO ORD'!N445</f>
        <v>171439.45</v>
      </c>
      <c r="D445" s="10">
        <f>+'1ER AJUSTE CUAT. 2024 '!E445</f>
        <v>21423.02</v>
      </c>
      <c r="E445" s="29">
        <f t="shared" si="6"/>
        <v>192862.47</v>
      </c>
    </row>
    <row r="446" spans="1:5" x14ac:dyDescent="0.3">
      <c r="A446" s="3">
        <v>443</v>
      </c>
      <c r="B446" s="11" t="s">
        <v>456</v>
      </c>
      <c r="C446" s="10">
        <f>+'JUNIO ORD'!N446</f>
        <v>177411.54000000004</v>
      </c>
      <c r="D446" s="10">
        <f>+'1ER AJUSTE CUAT. 2024 '!E446</f>
        <v>23410.29</v>
      </c>
      <c r="E446" s="29">
        <f t="shared" si="6"/>
        <v>200821.83000000005</v>
      </c>
    </row>
    <row r="447" spans="1:5" x14ac:dyDescent="0.3">
      <c r="A447" s="3">
        <v>444</v>
      </c>
      <c r="B447" s="11" t="s">
        <v>457</v>
      </c>
      <c r="C447" s="10">
        <f>+'JUNIO ORD'!N447</f>
        <v>164660.06999999998</v>
      </c>
      <c r="D447" s="10">
        <f>+'1ER AJUSTE CUAT. 2024 '!E447</f>
        <v>12411.85</v>
      </c>
      <c r="E447" s="29">
        <f t="shared" si="6"/>
        <v>177071.91999999998</v>
      </c>
    </row>
    <row r="448" spans="1:5" x14ac:dyDescent="0.3">
      <c r="A448" s="3">
        <v>445</v>
      </c>
      <c r="B448" s="11" t="s">
        <v>458</v>
      </c>
      <c r="C448" s="10">
        <f>+'JUNIO ORD'!N448</f>
        <v>283545.48</v>
      </c>
      <c r="D448" s="10">
        <f>+'1ER AJUSTE CUAT. 2024 '!E448</f>
        <v>28598.15</v>
      </c>
      <c r="E448" s="29">
        <f t="shared" si="6"/>
        <v>312143.63</v>
      </c>
    </row>
    <row r="449" spans="1:5" x14ac:dyDescent="0.3">
      <c r="A449" s="3">
        <v>446</v>
      </c>
      <c r="B449" s="11" t="s">
        <v>459</v>
      </c>
      <c r="C449" s="10">
        <f>+'JUNIO ORD'!N449</f>
        <v>795634.9</v>
      </c>
      <c r="D449" s="10">
        <f>+'1ER AJUSTE CUAT. 2024 '!E449</f>
        <v>117762.01</v>
      </c>
      <c r="E449" s="29">
        <f t="shared" si="6"/>
        <v>913396.91</v>
      </c>
    </row>
    <row r="450" spans="1:5" x14ac:dyDescent="0.3">
      <c r="A450" s="3">
        <v>447</v>
      </c>
      <c r="B450" s="11" t="s">
        <v>460</v>
      </c>
      <c r="C450" s="10">
        <f>+'JUNIO ORD'!N450</f>
        <v>2027284.4799999997</v>
      </c>
      <c r="D450" s="10">
        <f>+'1ER AJUSTE CUAT. 2024 '!E450</f>
        <v>330901.41000000003</v>
      </c>
      <c r="E450" s="29">
        <f t="shared" si="6"/>
        <v>2358185.8899999997</v>
      </c>
    </row>
    <row r="451" spans="1:5" x14ac:dyDescent="0.3">
      <c r="A451" s="3">
        <v>448</v>
      </c>
      <c r="B451" s="11" t="s">
        <v>461</v>
      </c>
      <c r="C451" s="10">
        <f>+'JUNIO ORD'!N451</f>
        <v>306000.03999999992</v>
      </c>
      <c r="D451" s="10">
        <f>+'1ER AJUSTE CUAT. 2024 '!E451</f>
        <v>37572.07</v>
      </c>
      <c r="E451" s="29">
        <f t="shared" si="6"/>
        <v>343572.10999999993</v>
      </c>
    </row>
    <row r="452" spans="1:5" x14ac:dyDescent="0.3">
      <c r="A452" s="3">
        <v>449</v>
      </c>
      <c r="B452" s="11" t="s">
        <v>462</v>
      </c>
      <c r="C452" s="10">
        <f>+'JUNIO ORD'!N452</f>
        <v>422411.98000000004</v>
      </c>
      <c r="D452" s="10">
        <f>+'1ER AJUSTE CUAT. 2024 '!E452</f>
        <v>55208.13</v>
      </c>
      <c r="E452" s="29">
        <f t="shared" ref="E452:E515" si="7">SUM(C452:D452)</f>
        <v>477620.11000000004</v>
      </c>
    </row>
    <row r="453" spans="1:5" x14ac:dyDescent="0.3">
      <c r="A453" s="3">
        <v>450</v>
      </c>
      <c r="B453" s="11" t="s">
        <v>463</v>
      </c>
      <c r="C453" s="10">
        <f>+'JUNIO ORD'!N453</f>
        <v>1357095.5899999999</v>
      </c>
      <c r="D453" s="10">
        <f>+'1ER AJUSTE CUAT. 2024 '!E453</f>
        <v>217065.45</v>
      </c>
      <c r="E453" s="29">
        <f t="shared" si="7"/>
        <v>1574161.0399999998</v>
      </c>
    </row>
    <row r="454" spans="1:5" x14ac:dyDescent="0.3">
      <c r="A454" s="3">
        <v>451</v>
      </c>
      <c r="B454" s="11" t="s">
        <v>464</v>
      </c>
      <c r="C454" s="10">
        <f>+'JUNIO ORD'!N454</f>
        <v>220588.65000000002</v>
      </c>
      <c r="D454" s="10">
        <f>+'1ER AJUSTE CUAT. 2024 '!E454</f>
        <v>15511.44</v>
      </c>
      <c r="E454" s="29">
        <f t="shared" si="7"/>
        <v>236100.09000000003</v>
      </c>
    </row>
    <row r="455" spans="1:5" x14ac:dyDescent="0.3">
      <c r="A455" s="3">
        <v>452</v>
      </c>
      <c r="B455" s="11" t="s">
        <v>465</v>
      </c>
      <c r="C455" s="10">
        <f>+'JUNIO ORD'!N455</f>
        <v>731762.56</v>
      </c>
      <c r="D455" s="10">
        <f>+'1ER AJUSTE CUAT. 2024 '!E455</f>
        <v>96554.8</v>
      </c>
      <c r="E455" s="29">
        <f t="shared" si="7"/>
        <v>828317.3600000001</v>
      </c>
    </row>
    <row r="456" spans="1:5" x14ac:dyDescent="0.3">
      <c r="A456" s="3">
        <v>453</v>
      </c>
      <c r="B456" s="11" t="s">
        <v>466</v>
      </c>
      <c r="C456" s="10">
        <f>+'JUNIO ORD'!N456</f>
        <v>711060.46999999986</v>
      </c>
      <c r="D456" s="10">
        <f>+'1ER AJUSTE CUAT. 2024 '!E456</f>
        <v>132755.04999999999</v>
      </c>
      <c r="E456" s="29">
        <f t="shared" si="7"/>
        <v>843815.51999999979</v>
      </c>
    </row>
    <row r="457" spans="1:5" x14ac:dyDescent="0.3">
      <c r="A457" s="3">
        <v>454</v>
      </c>
      <c r="B457" s="11" t="s">
        <v>467</v>
      </c>
      <c r="C457" s="10">
        <f>+'JUNIO ORD'!N457</f>
        <v>403029.43999999994</v>
      </c>
      <c r="D457" s="10">
        <f>+'1ER AJUSTE CUAT. 2024 '!E457</f>
        <v>54103.49</v>
      </c>
      <c r="E457" s="29">
        <f t="shared" si="7"/>
        <v>457132.92999999993</v>
      </c>
    </row>
    <row r="458" spans="1:5" x14ac:dyDescent="0.3">
      <c r="A458" s="3">
        <v>455</v>
      </c>
      <c r="B458" s="11" t="s">
        <v>468</v>
      </c>
      <c r="C458" s="10">
        <f>+'JUNIO ORD'!N458</f>
        <v>467058.55</v>
      </c>
      <c r="D458" s="10">
        <f>+'1ER AJUSTE CUAT. 2024 '!E458</f>
        <v>61714.95</v>
      </c>
      <c r="E458" s="29">
        <f t="shared" si="7"/>
        <v>528773.5</v>
      </c>
    </row>
    <row r="459" spans="1:5" x14ac:dyDescent="0.3">
      <c r="A459" s="3">
        <v>456</v>
      </c>
      <c r="B459" s="11" t="s">
        <v>469</v>
      </c>
      <c r="C459" s="10">
        <f>+'JUNIO ORD'!N459</f>
        <v>315650.70000000007</v>
      </c>
      <c r="D459" s="10">
        <f>+'1ER AJUSTE CUAT. 2024 '!E459</f>
        <v>36912.639999999999</v>
      </c>
      <c r="E459" s="29">
        <f t="shared" si="7"/>
        <v>352563.34000000008</v>
      </c>
    </row>
    <row r="460" spans="1:5" x14ac:dyDescent="0.3">
      <c r="A460" s="3">
        <v>457</v>
      </c>
      <c r="B460" s="11" t="s">
        <v>470</v>
      </c>
      <c r="C460" s="10">
        <f>+'JUNIO ORD'!N460</f>
        <v>436633.01000000007</v>
      </c>
      <c r="D460" s="10">
        <f>+'1ER AJUSTE CUAT. 2024 '!E460</f>
        <v>53109.2</v>
      </c>
      <c r="E460" s="29">
        <f t="shared" si="7"/>
        <v>489742.21000000008</v>
      </c>
    </row>
    <row r="461" spans="1:5" x14ac:dyDescent="0.3">
      <c r="A461" s="3">
        <v>458</v>
      </c>
      <c r="B461" s="11" t="s">
        <v>471</v>
      </c>
      <c r="C461" s="10">
        <f>+'JUNIO ORD'!N461</f>
        <v>298652.16000000003</v>
      </c>
      <c r="D461" s="10">
        <f>+'1ER AJUSTE CUAT. 2024 '!E461</f>
        <v>27177.100000000002</v>
      </c>
      <c r="E461" s="29">
        <f t="shared" si="7"/>
        <v>325829.26</v>
      </c>
    </row>
    <row r="462" spans="1:5" x14ac:dyDescent="0.3">
      <c r="A462" s="3">
        <v>459</v>
      </c>
      <c r="B462" s="11" t="s">
        <v>472</v>
      </c>
      <c r="C462" s="10">
        <f>+'JUNIO ORD'!N462</f>
        <v>699460.27</v>
      </c>
      <c r="D462" s="10">
        <f>+'1ER AJUSTE CUAT. 2024 '!E462</f>
        <v>94758.66</v>
      </c>
      <c r="E462" s="29">
        <f t="shared" si="7"/>
        <v>794218.93</v>
      </c>
    </row>
    <row r="463" spans="1:5" x14ac:dyDescent="0.3">
      <c r="A463" s="3">
        <v>460</v>
      </c>
      <c r="B463" s="11" t="s">
        <v>473</v>
      </c>
      <c r="C463" s="10">
        <f>+'JUNIO ORD'!N463</f>
        <v>613409.60999999987</v>
      </c>
      <c r="D463" s="10">
        <f>+'1ER AJUSTE CUAT. 2024 '!E463</f>
        <v>79755.48</v>
      </c>
      <c r="E463" s="29">
        <f t="shared" si="7"/>
        <v>693165.08999999985</v>
      </c>
    </row>
    <row r="464" spans="1:5" x14ac:dyDescent="0.3">
      <c r="A464" s="3">
        <v>461</v>
      </c>
      <c r="B464" s="11" t="s">
        <v>474</v>
      </c>
      <c r="C464" s="10">
        <f>+'JUNIO ORD'!N464</f>
        <v>181515.53000000003</v>
      </c>
      <c r="D464" s="10">
        <f>+'1ER AJUSTE CUAT. 2024 '!E464</f>
        <v>10881.35</v>
      </c>
      <c r="E464" s="29">
        <f t="shared" si="7"/>
        <v>192396.88000000003</v>
      </c>
    </row>
    <row r="465" spans="1:5" x14ac:dyDescent="0.3">
      <c r="A465" s="3">
        <v>462</v>
      </c>
      <c r="B465" s="11" t="s">
        <v>475</v>
      </c>
      <c r="C465" s="10">
        <f>+'JUNIO ORD'!N465</f>
        <v>899221.35</v>
      </c>
      <c r="D465" s="10">
        <f>+'1ER AJUSTE CUAT. 2024 '!E465</f>
        <v>152732.82999999999</v>
      </c>
      <c r="E465" s="29">
        <f t="shared" si="7"/>
        <v>1051954.18</v>
      </c>
    </row>
    <row r="466" spans="1:5" x14ac:dyDescent="0.3">
      <c r="A466" s="3">
        <v>463</v>
      </c>
      <c r="B466" s="11" t="s">
        <v>476</v>
      </c>
      <c r="C466" s="10">
        <f>+'JUNIO ORD'!N466</f>
        <v>172814.15000000002</v>
      </c>
      <c r="D466" s="10">
        <f>+'1ER AJUSTE CUAT. 2024 '!E466</f>
        <v>14890.13</v>
      </c>
      <c r="E466" s="29">
        <f t="shared" si="7"/>
        <v>187704.28000000003</v>
      </c>
    </row>
    <row r="467" spans="1:5" x14ac:dyDescent="0.3">
      <c r="A467" s="3">
        <v>464</v>
      </c>
      <c r="B467" s="11" t="s">
        <v>477</v>
      </c>
      <c r="C467" s="10">
        <f>+'JUNIO ORD'!N467</f>
        <v>190274.22999999998</v>
      </c>
      <c r="D467" s="10">
        <f>+'1ER AJUSTE CUAT. 2024 '!E467</f>
        <v>23176.879999999997</v>
      </c>
      <c r="E467" s="29">
        <f t="shared" si="7"/>
        <v>213451.11</v>
      </c>
    </row>
    <row r="468" spans="1:5" x14ac:dyDescent="0.3">
      <c r="A468" s="3">
        <v>465</v>
      </c>
      <c r="B468" s="11" t="s">
        <v>478</v>
      </c>
      <c r="C468" s="10">
        <f>+'JUNIO ORD'!N468</f>
        <v>243354.10000000006</v>
      </c>
      <c r="D468" s="10">
        <f>+'1ER AJUSTE CUAT. 2024 '!E468</f>
        <v>25161.19</v>
      </c>
      <c r="E468" s="29">
        <f t="shared" si="7"/>
        <v>268515.29000000004</v>
      </c>
    </row>
    <row r="469" spans="1:5" x14ac:dyDescent="0.3">
      <c r="A469" s="3">
        <v>466</v>
      </c>
      <c r="B469" s="11" t="s">
        <v>479</v>
      </c>
      <c r="C469" s="10">
        <f>+'JUNIO ORD'!N469</f>
        <v>1463765.3299999998</v>
      </c>
      <c r="D469" s="10">
        <f>+'1ER AJUSTE CUAT. 2024 '!E469</f>
        <v>255186.32</v>
      </c>
      <c r="E469" s="29">
        <f t="shared" si="7"/>
        <v>1718951.65</v>
      </c>
    </row>
    <row r="470" spans="1:5" x14ac:dyDescent="0.3">
      <c r="A470" s="3">
        <v>467</v>
      </c>
      <c r="B470" s="11" t="s">
        <v>480</v>
      </c>
      <c r="C470" s="10">
        <f>+'JUNIO ORD'!N470</f>
        <v>3437203.4800000004</v>
      </c>
      <c r="D470" s="10">
        <f>+'1ER AJUSTE CUAT. 2024 '!E470</f>
        <v>345653.23000000004</v>
      </c>
      <c r="E470" s="29">
        <f t="shared" si="7"/>
        <v>3782856.7100000004</v>
      </c>
    </row>
    <row r="471" spans="1:5" x14ac:dyDescent="0.3">
      <c r="A471" s="3">
        <v>468</v>
      </c>
      <c r="B471" s="11" t="s">
        <v>481</v>
      </c>
      <c r="C471" s="10">
        <f>+'JUNIO ORD'!N471</f>
        <v>1576957.12</v>
      </c>
      <c r="D471" s="10">
        <f>+'1ER AJUSTE CUAT. 2024 '!E471</f>
        <v>216018.38</v>
      </c>
      <c r="E471" s="29">
        <f t="shared" si="7"/>
        <v>1792975.5</v>
      </c>
    </row>
    <row r="472" spans="1:5" x14ac:dyDescent="0.3">
      <c r="A472" s="3">
        <v>469</v>
      </c>
      <c r="B472" s="11" t="s">
        <v>482</v>
      </c>
      <c r="C472" s="10">
        <f>+'JUNIO ORD'!N472</f>
        <v>4868908.2199999988</v>
      </c>
      <c r="D472" s="10">
        <f>+'1ER AJUSTE CUAT. 2024 '!E472</f>
        <v>797062.54</v>
      </c>
      <c r="E472" s="29">
        <f t="shared" si="7"/>
        <v>5665970.7599999988</v>
      </c>
    </row>
    <row r="473" spans="1:5" x14ac:dyDescent="0.3">
      <c r="A473" s="3">
        <v>470</v>
      </c>
      <c r="B473" s="11" t="s">
        <v>483</v>
      </c>
      <c r="C473" s="10">
        <f>+'JUNIO ORD'!N473</f>
        <v>528445.85</v>
      </c>
      <c r="D473" s="10">
        <f>+'1ER AJUSTE CUAT. 2024 '!E473</f>
        <v>71759.5</v>
      </c>
      <c r="E473" s="29">
        <f t="shared" si="7"/>
        <v>600205.35</v>
      </c>
    </row>
    <row r="474" spans="1:5" x14ac:dyDescent="0.3">
      <c r="A474" s="3">
        <v>471</v>
      </c>
      <c r="B474" s="11" t="s">
        <v>484</v>
      </c>
      <c r="C474" s="10">
        <f>+'JUNIO ORD'!N474</f>
        <v>254815.74</v>
      </c>
      <c r="D474" s="10">
        <f>+'1ER AJUSTE CUAT. 2024 '!E474</f>
        <v>31160.05</v>
      </c>
      <c r="E474" s="29">
        <f t="shared" si="7"/>
        <v>285975.78999999998</v>
      </c>
    </row>
    <row r="475" spans="1:5" x14ac:dyDescent="0.3">
      <c r="A475" s="3">
        <v>472</v>
      </c>
      <c r="B475" s="11" t="s">
        <v>485</v>
      </c>
      <c r="C475" s="10">
        <f>+'JUNIO ORD'!N475</f>
        <v>806776.95000000007</v>
      </c>
      <c r="D475" s="10">
        <f>+'1ER AJUSTE CUAT. 2024 '!E475</f>
        <v>67363.92</v>
      </c>
      <c r="E475" s="29">
        <f t="shared" si="7"/>
        <v>874140.87000000011</v>
      </c>
    </row>
    <row r="476" spans="1:5" x14ac:dyDescent="0.3">
      <c r="A476" s="3">
        <v>473</v>
      </c>
      <c r="B476" s="11" t="s">
        <v>486</v>
      </c>
      <c r="C476" s="10">
        <f>+'JUNIO ORD'!N476</f>
        <v>245342.97000000003</v>
      </c>
      <c r="D476" s="10">
        <f>+'1ER AJUSTE CUAT. 2024 '!E476</f>
        <v>23142.53</v>
      </c>
      <c r="E476" s="29">
        <f t="shared" si="7"/>
        <v>268485.5</v>
      </c>
    </row>
    <row r="477" spans="1:5" x14ac:dyDescent="0.3">
      <c r="A477" s="3">
        <v>474</v>
      </c>
      <c r="B477" s="11" t="s">
        <v>487</v>
      </c>
      <c r="C477" s="10">
        <f>+'JUNIO ORD'!N477</f>
        <v>431556.32999999996</v>
      </c>
      <c r="D477" s="10">
        <f>+'1ER AJUSTE CUAT. 2024 '!E477</f>
        <v>61356.549999999996</v>
      </c>
      <c r="E477" s="29">
        <f t="shared" si="7"/>
        <v>492912.87999999995</v>
      </c>
    </row>
    <row r="478" spans="1:5" x14ac:dyDescent="0.3">
      <c r="A478" s="3">
        <v>475</v>
      </c>
      <c r="B478" s="11" t="s">
        <v>488</v>
      </c>
      <c r="C478" s="10">
        <f>+'JUNIO ORD'!N478</f>
        <v>1681634.9900000002</v>
      </c>
      <c r="D478" s="10">
        <f>+'1ER AJUSTE CUAT. 2024 '!E478</f>
        <v>226406.44</v>
      </c>
      <c r="E478" s="29">
        <f t="shared" si="7"/>
        <v>1908041.4300000002</v>
      </c>
    </row>
    <row r="479" spans="1:5" x14ac:dyDescent="0.3">
      <c r="A479" s="3">
        <v>476</v>
      </c>
      <c r="B479" s="11" t="s">
        <v>489</v>
      </c>
      <c r="C479" s="10">
        <f>+'JUNIO ORD'!N479</f>
        <v>147621.10999999996</v>
      </c>
      <c r="D479" s="10">
        <f>+'1ER AJUSTE CUAT. 2024 '!E479</f>
        <v>11733.35</v>
      </c>
      <c r="E479" s="29">
        <f t="shared" si="7"/>
        <v>159354.45999999996</v>
      </c>
    </row>
    <row r="480" spans="1:5" x14ac:dyDescent="0.3">
      <c r="A480" s="3">
        <v>477</v>
      </c>
      <c r="B480" s="11" t="s">
        <v>490</v>
      </c>
      <c r="C480" s="10">
        <f>+'JUNIO ORD'!N480</f>
        <v>278003.49000000005</v>
      </c>
      <c r="D480" s="10">
        <f>+'1ER AJUSTE CUAT. 2024 '!E480</f>
        <v>23400.1</v>
      </c>
      <c r="E480" s="29">
        <f t="shared" si="7"/>
        <v>301403.59000000003</v>
      </c>
    </row>
    <row r="481" spans="1:5" x14ac:dyDescent="0.3">
      <c r="A481" s="3">
        <v>478</v>
      </c>
      <c r="B481" s="11" t="s">
        <v>491</v>
      </c>
      <c r="C481" s="10">
        <f>+'JUNIO ORD'!N481</f>
        <v>262634.31</v>
      </c>
      <c r="D481" s="10">
        <f>+'1ER AJUSTE CUAT. 2024 '!E481</f>
        <v>25077.79</v>
      </c>
      <c r="E481" s="29">
        <f t="shared" si="7"/>
        <v>287712.09999999998</v>
      </c>
    </row>
    <row r="482" spans="1:5" x14ac:dyDescent="0.3">
      <c r="A482" s="3">
        <v>479</v>
      </c>
      <c r="B482" s="11" t="s">
        <v>492</v>
      </c>
      <c r="C482" s="10">
        <f>+'JUNIO ORD'!N482</f>
        <v>107169.31</v>
      </c>
      <c r="D482" s="10">
        <f>+'1ER AJUSTE CUAT. 2024 '!E482</f>
        <v>3715.89</v>
      </c>
      <c r="E482" s="29">
        <f t="shared" si="7"/>
        <v>110885.2</v>
      </c>
    </row>
    <row r="483" spans="1:5" x14ac:dyDescent="0.3">
      <c r="A483" s="3">
        <v>480</v>
      </c>
      <c r="B483" s="11" t="s">
        <v>493</v>
      </c>
      <c r="C483" s="10">
        <f>+'JUNIO ORD'!N483</f>
        <v>270122.27</v>
      </c>
      <c r="D483" s="10">
        <f>+'1ER AJUSTE CUAT. 2024 '!E483</f>
        <v>26207.109999999997</v>
      </c>
      <c r="E483" s="29">
        <f t="shared" si="7"/>
        <v>296329.38</v>
      </c>
    </row>
    <row r="484" spans="1:5" x14ac:dyDescent="0.3">
      <c r="A484" s="3">
        <v>481</v>
      </c>
      <c r="B484" s="11" t="s">
        <v>494</v>
      </c>
      <c r="C484" s="10">
        <f>+'JUNIO ORD'!N484</f>
        <v>364662.84</v>
      </c>
      <c r="D484" s="10">
        <f>+'1ER AJUSTE CUAT. 2024 '!E484</f>
        <v>46867.040000000001</v>
      </c>
      <c r="E484" s="29">
        <f t="shared" si="7"/>
        <v>411529.88</v>
      </c>
    </row>
    <row r="485" spans="1:5" x14ac:dyDescent="0.3">
      <c r="A485" s="3">
        <v>482</v>
      </c>
      <c r="B485" s="11" t="s">
        <v>495</v>
      </c>
      <c r="C485" s="10">
        <f>+'JUNIO ORD'!N485</f>
        <v>9452166.2799999993</v>
      </c>
      <c r="D485" s="10">
        <f>+'1ER AJUSTE CUAT. 2024 '!E485</f>
        <v>1636822.06</v>
      </c>
      <c r="E485" s="29">
        <f t="shared" si="7"/>
        <v>11088988.34</v>
      </c>
    </row>
    <row r="486" spans="1:5" x14ac:dyDescent="0.3">
      <c r="A486" s="3">
        <v>483</v>
      </c>
      <c r="B486" s="11" t="s">
        <v>496</v>
      </c>
      <c r="C486" s="10">
        <f>+'JUNIO ORD'!N486</f>
        <v>1124348.26</v>
      </c>
      <c r="D486" s="10">
        <f>+'1ER AJUSTE CUAT. 2024 '!E486</f>
        <v>165627.28</v>
      </c>
      <c r="E486" s="29">
        <f t="shared" si="7"/>
        <v>1289975.54</v>
      </c>
    </row>
    <row r="487" spans="1:5" x14ac:dyDescent="0.3">
      <c r="A487" s="3">
        <v>484</v>
      </c>
      <c r="B487" s="11" t="s">
        <v>497</v>
      </c>
      <c r="C487" s="10">
        <f>+'JUNIO ORD'!N487</f>
        <v>751186.11999999988</v>
      </c>
      <c r="D487" s="10">
        <f>+'1ER AJUSTE CUAT. 2024 '!E487</f>
        <v>112359.31999999999</v>
      </c>
      <c r="E487" s="29">
        <f t="shared" si="7"/>
        <v>863545.43999999983</v>
      </c>
    </row>
    <row r="488" spans="1:5" x14ac:dyDescent="0.3">
      <c r="A488" s="3">
        <v>485</v>
      </c>
      <c r="B488" s="11" t="s">
        <v>498</v>
      </c>
      <c r="C488" s="10">
        <f>+'JUNIO ORD'!N488</f>
        <v>482056.54999999993</v>
      </c>
      <c r="D488" s="10">
        <f>+'1ER AJUSTE CUAT. 2024 '!E488</f>
        <v>55680.320000000007</v>
      </c>
      <c r="E488" s="29">
        <f t="shared" si="7"/>
        <v>537736.86999999988</v>
      </c>
    </row>
    <row r="489" spans="1:5" x14ac:dyDescent="0.3">
      <c r="A489" s="3">
        <v>486</v>
      </c>
      <c r="B489" s="11" t="s">
        <v>499</v>
      </c>
      <c r="C489" s="10">
        <f>+'JUNIO ORD'!N489</f>
        <v>481627.06999999995</v>
      </c>
      <c r="D489" s="10">
        <f>+'1ER AJUSTE CUAT. 2024 '!E489</f>
        <v>36807.879999999997</v>
      </c>
      <c r="E489" s="29">
        <f t="shared" si="7"/>
        <v>518434.94999999995</v>
      </c>
    </row>
    <row r="490" spans="1:5" x14ac:dyDescent="0.3">
      <c r="A490" s="3">
        <v>487</v>
      </c>
      <c r="B490" s="11" t="s">
        <v>500</v>
      </c>
      <c r="C490" s="10">
        <f>+'JUNIO ORD'!N490</f>
        <v>506680.56999999995</v>
      </c>
      <c r="D490" s="10">
        <f>+'1ER AJUSTE CUAT. 2024 '!E490</f>
        <v>68241.36</v>
      </c>
      <c r="E490" s="29">
        <f t="shared" si="7"/>
        <v>574921.92999999993</v>
      </c>
    </row>
    <row r="491" spans="1:5" x14ac:dyDescent="0.3">
      <c r="A491" s="3">
        <v>488</v>
      </c>
      <c r="B491" s="11" t="s">
        <v>501</v>
      </c>
      <c r="C491" s="10">
        <f>+'JUNIO ORD'!N491</f>
        <v>137750.96</v>
      </c>
      <c r="D491" s="10">
        <f>+'1ER AJUSTE CUAT. 2024 '!E491</f>
        <v>8829.2799999999988</v>
      </c>
      <c r="E491" s="29">
        <f t="shared" si="7"/>
        <v>146580.24</v>
      </c>
    </row>
    <row r="492" spans="1:5" x14ac:dyDescent="0.3">
      <c r="A492" s="3">
        <v>489</v>
      </c>
      <c r="B492" s="11" t="s">
        <v>502</v>
      </c>
      <c r="C492" s="10">
        <f>+'JUNIO ORD'!N492</f>
        <v>589522.85</v>
      </c>
      <c r="D492" s="10">
        <f>+'1ER AJUSTE CUAT. 2024 '!E492</f>
        <v>74714.37</v>
      </c>
      <c r="E492" s="29">
        <f t="shared" si="7"/>
        <v>664237.22</v>
      </c>
    </row>
    <row r="493" spans="1:5" x14ac:dyDescent="0.3">
      <c r="A493" s="3">
        <v>490</v>
      </c>
      <c r="B493" s="11" t="s">
        <v>503</v>
      </c>
      <c r="C493" s="10">
        <f>+'JUNIO ORD'!N493</f>
        <v>382569.64</v>
      </c>
      <c r="D493" s="10">
        <f>+'1ER AJUSTE CUAT. 2024 '!E493</f>
        <v>46590.96</v>
      </c>
      <c r="E493" s="29">
        <f t="shared" si="7"/>
        <v>429160.60000000003</v>
      </c>
    </row>
    <row r="494" spans="1:5" x14ac:dyDescent="0.3">
      <c r="A494" s="3">
        <v>491</v>
      </c>
      <c r="B494" s="11" t="s">
        <v>504</v>
      </c>
      <c r="C494" s="10">
        <f>+'JUNIO ORD'!N494</f>
        <v>550347.34000000008</v>
      </c>
      <c r="D494" s="10">
        <f>+'1ER AJUSTE CUAT. 2024 '!E494</f>
        <v>81742.429999999993</v>
      </c>
      <c r="E494" s="29">
        <f t="shared" si="7"/>
        <v>632089.77</v>
      </c>
    </row>
    <row r="495" spans="1:5" x14ac:dyDescent="0.3">
      <c r="A495" s="3">
        <v>492</v>
      </c>
      <c r="B495" s="11" t="s">
        <v>505</v>
      </c>
      <c r="C495" s="10">
        <f>+'JUNIO ORD'!N495</f>
        <v>576703.55999999994</v>
      </c>
      <c r="D495" s="10">
        <f>+'1ER AJUSTE CUAT. 2024 '!E495</f>
        <v>60005.83</v>
      </c>
      <c r="E495" s="29">
        <f t="shared" si="7"/>
        <v>636709.3899999999</v>
      </c>
    </row>
    <row r="496" spans="1:5" x14ac:dyDescent="0.3">
      <c r="A496" s="3">
        <v>493</v>
      </c>
      <c r="B496" s="11" t="s">
        <v>506</v>
      </c>
      <c r="C496" s="10">
        <f>+'JUNIO ORD'!N496</f>
        <v>147071.46000000002</v>
      </c>
      <c r="D496" s="10">
        <f>+'1ER AJUSTE CUAT. 2024 '!E496</f>
        <v>12558.2</v>
      </c>
      <c r="E496" s="29">
        <f t="shared" si="7"/>
        <v>159629.66000000003</v>
      </c>
    </row>
    <row r="497" spans="1:5" x14ac:dyDescent="0.3">
      <c r="A497" s="3">
        <v>494</v>
      </c>
      <c r="B497" s="11" t="s">
        <v>507</v>
      </c>
      <c r="C497" s="10">
        <f>+'JUNIO ORD'!N497</f>
        <v>684467.42999999993</v>
      </c>
      <c r="D497" s="10">
        <f>+'1ER AJUSTE CUAT. 2024 '!E497</f>
        <v>96338.36</v>
      </c>
      <c r="E497" s="29">
        <f t="shared" si="7"/>
        <v>780805.78999999992</v>
      </c>
    </row>
    <row r="498" spans="1:5" x14ac:dyDescent="0.3">
      <c r="A498" s="3">
        <v>495</v>
      </c>
      <c r="B498" s="11" t="s">
        <v>508</v>
      </c>
      <c r="C498" s="10">
        <f>+'JUNIO ORD'!N498</f>
        <v>409328.73000000004</v>
      </c>
      <c r="D498" s="10">
        <f>+'1ER AJUSTE CUAT. 2024 '!E498</f>
        <v>47517.8</v>
      </c>
      <c r="E498" s="29">
        <f t="shared" si="7"/>
        <v>456846.53</v>
      </c>
    </row>
    <row r="499" spans="1:5" x14ac:dyDescent="0.3">
      <c r="A499" s="3">
        <v>496</v>
      </c>
      <c r="B499" s="11" t="s">
        <v>509</v>
      </c>
      <c r="C499" s="10">
        <f>+'JUNIO ORD'!N499</f>
        <v>257894.04</v>
      </c>
      <c r="D499" s="10">
        <f>+'1ER AJUSTE CUAT. 2024 '!E499</f>
        <v>29194.16</v>
      </c>
      <c r="E499" s="29">
        <f t="shared" si="7"/>
        <v>287088.2</v>
      </c>
    </row>
    <row r="500" spans="1:5" x14ac:dyDescent="0.3">
      <c r="A500" s="3">
        <v>497</v>
      </c>
      <c r="B500" s="11" t="s">
        <v>510</v>
      </c>
      <c r="C500" s="10">
        <f>+'JUNIO ORD'!N500</f>
        <v>534570.91999999993</v>
      </c>
      <c r="D500" s="10">
        <f>+'1ER AJUSTE CUAT. 2024 '!E500</f>
        <v>65620.78</v>
      </c>
      <c r="E500" s="29">
        <f t="shared" si="7"/>
        <v>600191.69999999995</v>
      </c>
    </row>
    <row r="501" spans="1:5" x14ac:dyDescent="0.3">
      <c r="A501" s="3">
        <v>498</v>
      </c>
      <c r="B501" s="11" t="s">
        <v>511</v>
      </c>
      <c r="C501" s="10">
        <f>+'JUNIO ORD'!N501</f>
        <v>1299839.8500000001</v>
      </c>
      <c r="D501" s="10">
        <f>+'1ER AJUSTE CUAT. 2024 '!E501</f>
        <v>134608.15</v>
      </c>
      <c r="E501" s="29">
        <f t="shared" si="7"/>
        <v>1434448</v>
      </c>
    </row>
    <row r="502" spans="1:5" x14ac:dyDescent="0.3">
      <c r="A502" s="3">
        <v>499</v>
      </c>
      <c r="B502" s="11" t="s">
        <v>512</v>
      </c>
      <c r="C502" s="10">
        <f>+'JUNIO ORD'!N502</f>
        <v>555911.49</v>
      </c>
      <c r="D502" s="10">
        <f>+'1ER AJUSTE CUAT. 2024 '!E502</f>
        <v>99507.18</v>
      </c>
      <c r="E502" s="29">
        <f t="shared" si="7"/>
        <v>655418.66999999993</v>
      </c>
    </row>
    <row r="503" spans="1:5" x14ac:dyDescent="0.3">
      <c r="A503" s="3">
        <v>500</v>
      </c>
      <c r="B503" s="11" t="s">
        <v>513</v>
      </c>
      <c r="C503" s="10">
        <f>+'JUNIO ORD'!N503</f>
        <v>1031538.38</v>
      </c>
      <c r="D503" s="10">
        <f>+'1ER AJUSTE CUAT. 2024 '!E503</f>
        <v>164137.25999999998</v>
      </c>
      <c r="E503" s="29">
        <f t="shared" si="7"/>
        <v>1195675.6399999999</v>
      </c>
    </row>
    <row r="504" spans="1:5" x14ac:dyDescent="0.3">
      <c r="A504" s="3">
        <v>501</v>
      </c>
      <c r="B504" s="11" t="s">
        <v>514</v>
      </c>
      <c r="C504" s="10">
        <f>+'JUNIO ORD'!N504</f>
        <v>204433.27000000002</v>
      </c>
      <c r="D504" s="10">
        <f>+'1ER AJUSTE CUAT. 2024 '!E504</f>
        <v>19095.310000000001</v>
      </c>
      <c r="E504" s="29">
        <f t="shared" si="7"/>
        <v>223528.58000000002</v>
      </c>
    </row>
    <row r="505" spans="1:5" x14ac:dyDescent="0.3">
      <c r="A505" s="3">
        <v>502</v>
      </c>
      <c r="B505" s="11" t="s">
        <v>515</v>
      </c>
      <c r="C505" s="10">
        <f>+'JUNIO ORD'!N505</f>
        <v>611993.62999999989</v>
      </c>
      <c r="D505" s="10">
        <f>+'1ER AJUSTE CUAT. 2024 '!E505</f>
        <v>83838.509999999995</v>
      </c>
      <c r="E505" s="29">
        <f t="shared" si="7"/>
        <v>695832.1399999999</v>
      </c>
    </row>
    <row r="506" spans="1:5" x14ac:dyDescent="0.3">
      <c r="A506" s="3">
        <v>503</v>
      </c>
      <c r="B506" s="11" t="s">
        <v>516</v>
      </c>
      <c r="C506" s="10">
        <f>+'JUNIO ORD'!N506</f>
        <v>216491.14</v>
      </c>
      <c r="D506" s="10">
        <f>+'1ER AJUSTE CUAT. 2024 '!E506</f>
        <v>11820.17</v>
      </c>
      <c r="E506" s="29">
        <f t="shared" si="7"/>
        <v>228311.31000000003</v>
      </c>
    </row>
    <row r="507" spans="1:5" x14ac:dyDescent="0.3">
      <c r="A507" s="3">
        <v>504</v>
      </c>
      <c r="B507" s="11" t="s">
        <v>517</v>
      </c>
      <c r="C507" s="10">
        <f>+'JUNIO ORD'!N507</f>
        <v>474312.56</v>
      </c>
      <c r="D507" s="10">
        <f>+'1ER AJUSTE CUAT. 2024 '!E507</f>
        <v>73699.260000000009</v>
      </c>
      <c r="E507" s="29">
        <f t="shared" si="7"/>
        <v>548011.82000000007</v>
      </c>
    </row>
    <row r="508" spans="1:5" x14ac:dyDescent="0.3">
      <c r="A508" s="3">
        <v>505</v>
      </c>
      <c r="B508" s="11" t="s">
        <v>518</v>
      </c>
      <c r="C508" s="10">
        <f>+'JUNIO ORD'!N508</f>
        <v>1733357.3399999999</v>
      </c>
      <c r="D508" s="10">
        <f>+'1ER AJUSTE CUAT. 2024 '!E508</f>
        <v>395272.00999999995</v>
      </c>
      <c r="E508" s="29">
        <f t="shared" si="7"/>
        <v>2128629.3499999996</v>
      </c>
    </row>
    <row r="509" spans="1:5" x14ac:dyDescent="0.3">
      <c r="A509" s="3">
        <v>506</v>
      </c>
      <c r="B509" s="11" t="s">
        <v>519</v>
      </c>
      <c r="C509" s="10">
        <f>+'JUNIO ORD'!N509</f>
        <v>177175.29</v>
      </c>
      <c r="D509" s="10">
        <f>+'1ER AJUSTE CUAT. 2024 '!E509</f>
        <v>14500.179999999998</v>
      </c>
      <c r="E509" s="29">
        <f t="shared" si="7"/>
        <v>191675.47</v>
      </c>
    </row>
    <row r="510" spans="1:5" x14ac:dyDescent="0.3">
      <c r="A510" s="3">
        <v>507</v>
      </c>
      <c r="B510" s="11" t="s">
        <v>520</v>
      </c>
      <c r="C510" s="10">
        <f>+'JUNIO ORD'!N510</f>
        <v>417713.17</v>
      </c>
      <c r="D510" s="10">
        <f>+'1ER AJUSTE CUAT. 2024 '!E510</f>
        <v>49503.7</v>
      </c>
      <c r="E510" s="29">
        <f t="shared" si="7"/>
        <v>467216.87</v>
      </c>
    </row>
    <row r="511" spans="1:5" x14ac:dyDescent="0.3">
      <c r="A511" s="3">
        <v>508</v>
      </c>
      <c r="B511" s="11" t="s">
        <v>521</v>
      </c>
      <c r="C511" s="10">
        <f>+'JUNIO ORD'!N511</f>
        <v>296651.16000000003</v>
      </c>
      <c r="D511" s="10">
        <f>+'1ER AJUSTE CUAT. 2024 '!E511</f>
        <v>47320.41</v>
      </c>
      <c r="E511" s="29">
        <f t="shared" si="7"/>
        <v>343971.57000000007</v>
      </c>
    </row>
    <row r="512" spans="1:5" x14ac:dyDescent="0.3">
      <c r="A512" s="3">
        <v>509</v>
      </c>
      <c r="B512" s="11" t="s">
        <v>522</v>
      </c>
      <c r="C512" s="10">
        <f>+'JUNIO ORD'!N512</f>
        <v>1170816.53</v>
      </c>
      <c r="D512" s="10">
        <f>+'1ER AJUSTE CUAT. 2024 '!E512</f>
        <v>179214.31</v>
      </c>
      <c r="E512" s="29">
        <f t="shared" si="7"/>
        <v>1350030.84</v>
      </c>
    </row>
    <row r="513" spans="1:5" x14ac:dyDescent="0.3">
      <c r="A513" s="3">
        <v>510</v>
      </c>
      <c r="B513" s="11" t="s">
        <v>523</v>
      </c>
      <c r="C513" s="10">
        <f>+'JUNIO ORD'!N513</f>
        <v>181186.80999999997</v>
      </c>
      <c r="D513" s="10">
        <f>+'1ER AJUSTE CUAT. 2024 '!E513</f>
        <v>11566.51</v>
      </c>
      <c r="E513" s="29">
        <f t="shared" si="7"/>
        <v>192753.31999999998</v>
      </c>
    </row>
    <row r="514" spans="1:5" x14ac:dyDescent="0.3">
      <c r="A514" s="3">
        <v>511</v>
      </c>
      <c r="B514" s="11" t="s">
        <v>524</v>
      </c>
      <c r="C514" s="10">
        <f>+'JUNIO ORD'!N514</f>
        <v>485902.71</v>
      </c>
      <c r="D514" s="10">
        <f>+'1ER AJUSTE CUAT. 2024 '!E514</f>
        <v>60655.35</v>
      </c>
      <c r="E514" s="29">
        <f t="shared" si="7"/>
        <v>546558.06000000006</v>
      </c>
    </row>
    <row r="515" spans="1:5" x14ac:dyDescent="0.3">
      <c r="A515" s="3">
        <v>512</v>
      </c>
      <c r="B515" s="11" t="s">
        <v>525</v>
      </c>
      <c r="C515" s="10">
        <f>+'JUNIO ORD'!N515</f>
        <v>210371.94999999998</v>
      </c>
      <c r="D515" s="10">
        <f>+'1ER AJUSTE CUAT. 2024 '!E515</f>
        <v>17182.23</v>
      </c>
      <c r="E515" s="29">
        <f t="shared" si="7"/>
        <v>227554.18</v>
      </c>
    </row>
    <row r="516" spans="1:5" x14ac:dyDescent="0.3">
      <c r="A516" s="3">
        <v>513</v>
      </c>
      <c r="B516" s="11" t="s">
        <v>526</v>
      </c>
      <c r="C516" s="10">
        <f>+'JUNIO ORD'!N516</f>
        <v>992410.73000000021</v>
      </c>
      <c r="D516" s="10">
        <f>+'1ER AJUSTE CUAT. 2024 '!E516</f>
        <v>161393.99</v>
      </c>
      <c r="E516" s="29">
        <f t="shared" ref="E516:E573" si="8">SUM(C516:D516)</f>
        <v>1153804.7200000002</v>
      </c>
    </row>
    <row r="517" spans="1:5" x14ac:dyDescent="0.3">
      <c r="A517" s="3">
        <v>514</v>
      </c>
      <c r="B517" s="11" t="s">
        <v>527</v>
      </c>
      <c r="C517" s="10">
        <f>+'JUNIO ORD'!N517</f>
        <v>236885.94999999998</v>
      </c>
      <c r="D517" s="10">
        <f>+'1ER AJUSTE CUAT. 2024 '!E517</f>
        <v>18063.439999999999</v>
      </c>
      <c r="E517" s="29">
        <f t="shared" si="8"/>
        <v>254949.38999999998</v>
      </c>
    </row>
    <row r="518" spans="1:5" x14ac:dyDescent="0.3">
      <c r="A518" s="3">
        <v>515</v>
      </c>
      <c r="B518" s="11" t="s">
        <v>528</v>
      </c>
      <c r="C518" s="10">
        <f>+'JUNIO ORD'!N518</f>
        <v>12859409.859999999</v>
      </c>
      <c r="D518" s="10">
        <f>+'1ER AJUSTE CUAT. 2024 '!E518</f>
        <v>2353286.62</v>
      </c>
      <c r="E518" s="29">
        <f t="shared" si="8"/>
        <v>15212696.48</v>
      </c>
    </row>
    <row r="519" spans="1:5" x14ac:dyDescent="0.3">
      <c r="A519" s="3">
        <v>516</v>
      </c>
      <c r="B519" s="11" t="s">
        <v>529</v>
      </c>
      <c r="C519" s="10">
        <f>+'JUNIO ORD'!N519</f>
        <v>743531.44999999984</v>
      </c>
      <c r="D519" s="10">
        <f>+'1ER AJUSTE CUAT. 2024 '!E519</f>
        <v>106799.03999999999</v>
      </c>
      <c r="E519" s="29">
        <f t="shared" si="8"/>
        <v>850330.48999999987</v>
      </c>
    </row>
    <row r="520" spans="1:5" x14ac:dyDescent="0.3">
      <c r="A520" s="3">
        <v>517</v>
      </c>
      <c r="B520" s="11" t="s">
        <v>530</v>
      </c>
      <c r="C520" s="10">
        <f>+'JUNIO ORD'!N520</f>
        <v>643796.85000000009</v>
      </c>
      <c r="D520" s="10">
        <f>+'1ER AJUSTE CUAT. 2024 '!E520</f>
        <v>92752.22</v>
      </c>
      <c r="E520" s="29">
        <f t="shared" si="8"/>
        <v>736549.07000000007</v>
      </c>
    </row>
    <row r="521" spans="1:5" x14ac:dyDescent="0.3">
      <c r="A521" s="3">
        <v>518</v>
      </c>
      <c r="B521" s="11" t="s">
        <v>531</v>
      </c>
      <c r="C521" s="10">
        <f>+'JUNIO ORD'!N521</f>
        <v>124591.99999999999</v>
      </c>
      <c r="D521" s="10">
        <f>+'1ER AJUSTE CUAT. 2024 '!E521</f>
        <v>8793.1</v>
      </c>
      <c r="E521" s="29">
        <f t="shared" si="8"/>
        <v>133385.09999999998</v>
      </c>
    </row>
    <row r="522" spans="1:5" x14ac:dyDescent="0.3">
      <c r="A522" s="3">
        <v>519</v>
      </c>
      <c r="B522" s="11" t="s">
        <v>532</v>
      </c>
      <c r="C522" s="10">
        <f>+'JUNIO ORD'!N522</f>
        <v>518286.72</v>
      </c>
      <c r="D522" s="10">
        <f>+'1ER AJUSTE CUAT. 2024 '!E522</f>
        <v>73009.710000000006</v>
      </c>
      <c r="E522" s="29">
        <f t="shared" si="8"/>
        <v>591296.42999999993</v>
      </c>
    </row>
    <row r="523" spans="1:5" x14ac:dyDescent="0.3">
      <c r="A523" s="3">
        <v>520</v>
      </c>
      <c r="B523" s="11" t="s">
        <v>533</v>
      </c>
      <c r="C523" s="10">
        <f>+'JUNIO ORD'!N523</f>
        <v>1218766.5000000002</v>
      </c>
      <c r="D523" s="10">
        <f>+'1ER AJUSTE CUAT. 2024 '!E523</f>
        <v>172423.16</v>
      </c>
      <c r="E523" s="29">
        <f t="shared" si="8"/>
        <v>1391189.6600000001</v>
      </c>
    </row>
    <row r="524" spans="1:5" x14ac:dyDescent="0.3">
      <c r="A524" s="3">
        <v>521</v>
      </c>
      <c r="B524" s="11" t="s">
        <v>534</v>
      </c>
      <c r="C524" s="10">
        <f>+'JUNIO ORD'!N524</f>
        <v>136846.1</v>
      </c>
      <c r="D524" s="10">
        <f>+'1ER AJUSTE CUAT. 2024 '!E524</f>
        <v>5405.47</v>
      </c>
      <c r="E524" s="29">
        <f t="shared" si="8"/>
        <v>142251.57</v>
      </c>
    </row>
    <row r="525" spans="1:5" x14ac:dyDescent="0.3">
      <c r="A525" s="3">
        <v>522</v>
      </c>
      <c r="B525" s="11" t="s">
        <v>535</v>
      </c>
      <c r="C525" s="10">
        <f>+'JUNIO ORD'!N525</f>
        <v>206357.02999999997</v>
      </c>
      <c r="D525" s="10">
        <f>+'1ER AJUSTE CUAT. 2024 '!E525</f>
        <v>18837.8</v>
      </c>
      <c r="E525" s="29">
        <f t="shared" si="8"/>
        <v>225194.82999999996</v>
      </c>
    </row>
    <row r="526" spans="1:5" x14ac:dyDescent="0.3">
      <c r="A526" s="3">
        <v>523</v>
      </c>
      <c r="B526" s="11" t="s">
        <v>536</v>
      </c>
      <c r="C526" s="10">
        <f>+'JUNIO ORD'!N526</f>
        <v>493873.17</v>
      </c>
      <c r="D526" s="10">
        <f>+'1ER AJUSTE CUAT. 2024 '!E526</f>
        <v>75186.39</v>
      </c>
      <c r="E526" s="29">
        <f t="shared" si="8"/>
        <v>569059.55999999994</v>
      </c>
    </row>
    <row r="527" spans="1:5" x14ac:dyDescent="0.3">
      <c r="A527" s="3">
        <v>524</v>
      </c>
      <c r="B527" s="11" t="s">
        <v>537</v>
      </c>
      <c r="C527" s="10">
        <f>+'JUNIO ORD'!N527</f>
        <v>134082.47000000003</v>
      </c>
      <c r="D527" s="10">
        <f>+'1ER AJUSTE CUAT. 2024 '!E527</f>
        <v>6853.12</v>
      </c>
      <c r="E527" s="29">
        <f t="shared" si="8"/>
        <v>140935.59000000003</v>
      </c>
    </row>
    <row r="528" spans="1:5" x14ac:dyDescent="0.3">
      <c r="A528" s="3">
        <v>525</v>
      </c>
      <c r="B528" s="11" t="s">
        <v>538</v>
      </c>
      <c r="C528" s="10">
        <f>+'JUNIO ORD'!N528</f>
        <v>2176356.23</v>
      </c>
      <c r="D528" s="10">
        <f>+'1ER AJUSTE CUAT. 2024 '!E528</f>
        <v>375108.26</v>
      </c>
      <c r="E528" s="29">
        <f t="shared" si="8"/>
        <v>2551464.4900000002</v>
      </c>
    </row>
    <row r="529" spans="1:5" x14ac:dyDescent="0.3">
      <c r="A529" s="3">
        <v>526</v>
      </c>
      <c r="B529" s="11" t="s">
        <v>539</v>
      </c>
      <c r="C529" s="10">
        <f>+'JUNIO ORD'!N529</f>
        <v>1790826.61</v>
      </c>
      <c r="D529" s="10">
        <f>+'1ER AJUSTE CUAT. 2024 '!E529</f>
        <v>298731.92</v>
      </c>
      <c r="E529" s="29">
        <f t="shared" si="8"/>
        <v>2089558.53</v>
      </c>
    </row>
    <row r="530" spans="1:5" x14ac:dyDescent="0.3">
      <c r="A530" s="3">
        <v>527</v>
      </c>
      <c r="B530" s="11" t="s">
        <v>540</v>
      </c>
      <c r="C530" s="10">
        <f>+'JUNIO ORD'!N530</f>
        <v>445514.32000000007</v>
      </c>
      <c r="D530" s="10">
        <f>+'1ER AJUSTE CUAT. 2024 '!E530</f>
        <v>44825.93</v>
      </c>
      <c r="E530" s="29">
        <f t="shared" si="8"/>
        <v>490340.25000000006</v>
      </c>
    </row>
    <row r="531" spans="1:5" x14ac:dyDescent="0.3">
      <c r="A531" s="3">
        <v>528</v>
      </c>
      <c r="B531" s="11" t="s">
        <v>541</v>
      </c>
      <c r="C531" s="10">
        <f>+'JUNIO ORD'!N531</f>
        <v>242854.34000000003</v>
      </c>
      <c r="D531" s="10">
        <f>+'1ER AJUSTE CUAT. 2024 '!E531</f>
        <v>23711.350000000002</v>
      </c>
      <c r="E531" s="29">
        <f t="shared" si="8"/>
        <v>266565.69</v>
      </c>
    </row>
    <row r="532" spans="1:5" x14ac:dyDescent="0.3">
      <c r="A532" s="3">
        <v>529</v>
      </c>
      <c r="B532" s="11" t="s">
        <v>542</v>
      </c>
      <c r="C532" s="10">
        <f>+'JUNIO ORD'!N532</f>
        <v>248884.64999999997</v>
      </c>
      <c r="D532" s="10">
        <f>+'1ER AJUSTE CUAT. 2024 '!E532</f>
        <v>22455.43</v>
      </c>
      <c r="E532" s="29">
        <f t="shared" si="8"/>
        <v>271340.07999999996</v>
      </c>
    </row>
    <row r="533" spans="1:5" x14ac:dyDescent="0.3">
      <c r="A533" s="3">
        <v>530</v>
      </c>
      <c r="B533" s="11" t="s">
        <v>543</v>
      </c>
      <c r="C533" s="10">
        <f>+'JUNIO ORD'!N533</f>
        <v>642822.04999999993</v>
      </c>
      <c r="D533" s="10">
        <f>+'1ER AJUSTE CUAT. 2024 '!E533</f>
        <v>90305.65</v>
      </c>
      <c r="E533" s="29">
        <f t="shared" si="8"/>
        <v>733127.7</v>
      </c>
    </row>
    <row r="534" spans="1:5" x14ac:dyDescent="0.3">
      <c r="A534" s="3">
        <v>531</v>
      </c>
      <c r="B534" s="11" t="s">
        <v>544</v>
      </c>
      <c r="C534" s="10">
        <f>+'JUNIO ORD'!N534</f>
        <v>333076.24999999994</v>
      </c>
      <c r="D534" s="10">
        <f>+'1ER AJUSTE CUAT. 2024 '!E534</f>
        <v>39845.18</v>
      </c>
      <c r="E534" s="29">
        <f t="shared" si="8"/>
        <v>372921.42999999993</v>
      </c>
    </row>
    <row r="535" spans="1:5" x14ac:dyDescent="0.3">
      <c r="A535" s="3">
        <v>532</v>
      </c>
      <c r="B535" s="11" t="s">
        <v>545</v>
      </c>
      <c r="C535" s="10">
        <f>+'JUNIO ORD'!N535</f>
        <v>530014.30000000005</v>
      </c>
      <c r="D535" s="10">
        <f>+'1ER AJUSTE CUAT. 2024 '!E535</f>
        <v>62713.87</v>
      </c>
      <c r="E535" s="29">
        <f t="shared" si="8"/>
        <v>592728.17000000004</v>
      </c>
    </row>
    <row r="536" spans="1:5" x14ac:dyDescent="0.3">
      <c r="A536" s="3">
        <v>533</v>
      </c>
      <c r="B536" s="11" t="s">
        <v>546</v>
      </c>
      <c r="C536" s="10">
        <f>+'JUNIO ORD'!N536</f>
        <v>496621.86999999994</v>
      </c>
      <c r="D536" s="10">
        <f>+'1ER AJUSTE CUAT. 2024 '!E536</f>
        <v>68284.69</v>
      </c>
      <c r="E536" s="29">
        <f t="shared" si="8"/>
        <v>564906.55999999994</v>
      </c>
    </row>
    <row r="537" spans="1:5" x14ac:dyDescent="0.3">
      <c r="A537" s="3">
        <v>534</v>
      </c>
      <c r="B537" s="11" t="s">
        <v>547</v>
      </c>
      <c r="C537" s="10">
        <f>+'JUNIO ORD'!N537</f>
        <v>582023.27</v>
      </c>
      <c r="D537" s="10">
        <f>+'1ER AJUSTE CUAT. 2024 '!E537</f>
        <v>84479.03</v>
      </c>
      <c r="E537" s="29">
        <f t="shared" si="8"/>
        <v>666502.30000000005</v>
      </c>
    </row>
    <row r="538" spans="1:5" x14ac:dyDescent="0.3">
      <c r="A538" s="3">
        <v>535</v>
      </c>
      <c r="B538" s="11" t="s">
        <v>548</v>
      </c>
      <c r="C538" s="10">
        <f>+'JUNIO ORD'!N538</f>
        <v>503150.31</v>
      </c>
      <c r="D538" s="10">
        <f>+'1ER AJUSTE CUAT. 2024 '!E538</f>
        <v>68421.570000000007</v>
      </c>
      <c r="E538" s="29">
        <f t="shared" si="8"/>
        <v>571571.88</v>
      </c>
    </row>
    <row r="539" spans="1:5" x14ac:dyDescent="0.3">
      <c r="A539" s="3">
        <v>536</v>
      </c>
      <c r="B539" s="11" t="s">
        <v>549</v>
      </c>
      <c r="C539" s="10">
        <f>+'JUNIO ORD'!N539</f>
        <v>178767.99</v>
      </c>
      <c r="D539" s="10">
        <f>+'1ER AJUSTE CUAT. 2024 '!E539</f>
        <v>17447.05</v>
      </c>
      <c r="E539" s="29">
        <f t="shared" si="8"/>
        <v>196215.03999999998</v>
      </c>
    </row>
    <row r="540" spans="1:5" x14ac:dyDescent="0.3">
      <c r="A540" s="3">
        <v>537</v>
      </c>
      <c r="B540" s="11" t="s">
        <v>550</v>
      </c>
      <c r="C540" s="10">
        <f>+'JUNIO ORD'!N540</f>
        <v>1117151.72</v>
      </c>
      <c r="D540" s="10">
        <f>+'1ER AJUSTE CUAT. 2024 '!E540</f>
        <v>138919.35</v>
      </c>
      <c r="E540" s="29">
        <f t="shared" si="8"/>
        <v>1256071.07</v>
      </c>
    </row>
    <row r="541" spans="1:5" x14ac:dyDescent="0.3">
      <c r="A541" s="3">
        <v>538</v>
      </c>
      <c r="B541" s="11" t="s">
        <v>551</v>
      </c>
      <c r="C541" s="10">
        <f>+'JUNIO ORD'!N541</f>
        <v>201360.83999999997</v>
      </c>
      <c r="D541" s="10">
        <f>+'1ER AJUSTE CUAT. 2024 '!E541</f>
        <v>14280.800000000001</v>
      </c>
      <c r="E541" s="29">
        <f t="shared" si="8"/>
        <v>215641.63999999996</v>
      </c>
    </row>
    <row r="542" spans="1:5" x14ac:dyDescent="0.3">
      <c r="A542" s="3">
        <v>539</v>
      </c>
      <c r="B542" s="11" t="s">
        <v>552</v>
      </c>
      <c r="C542" s="10">
        <f>+'JUNIO ORD'!N542</f>
        <v>756154.66000000015</v>
      </c>
      <c r="D542" s="10">
        <f>+'1ER AJUSTE CUAT. 2024 '!E542</f>
        <v>125429.53</v>
      </c>
      <c r="E542" s="29">
        <f t="shared" si="8"/>
        <v>881584.19000000018</v>
      </c>
    </row>
    <row r="543" spans="1:5" x14ac:dyDescent="0.3">
      <c r="A543" s="3">
        <v>540</v>
      </c>
      <c r="B543" s="11" t="s">
        <v>553</v>
      </c>
      <c r="C543" s="10">
        <f>+'JUNIO ORD'!N543</f>
        <v>1432688.5300000003</v>
      </c>
      <c r="D543" s="10">
        <f>+'1ER AJUSTE CUAT. 2024 '!E543</f>
        <v>249563.18</v>
      </c>
      <c r="E543" s="29">
        <f t="shared" si="8"/>
        <v>1682251.7100000002</v>
      </c>
    </row>
    <row r="544" spans="1:5" x14ac:dyDescent="0.3">
      <c r="A544" s="3">
        <v>541</v>
      </c>
      <c r="B544" s="11" t="s">
        <v>554</v>
      </c>
      <c r="C544" s="10">
        <f>+'JUNIO ORD'!N544</f>
        <v>266391.73</v>
      </c>
      <c r="D544" s="10">
        <f>+'1ER AJUSTE CUAT. 2024 '!E544</f>
        <v>24441.95</v>
      </c>
      <c r="E544" s="29">
        <f t="shared" si="8"/>
        <v>290833.68</v>
      </c>
    </row>
    <row r="545" spans="1:5" x14ac:dyDescent="0.3">
      <c r="A545" s="3">
        <v>542</v>
      </c>
      <c r="B545" s="11" t="s">
        <v>555</v>
      </c>
      <c r="C545" s="10">
        <f>+'JUNIO ORD'!N545</f>
        <v>225080.1</v>
      </c>
      <c r="D545" s="10">
        <f>+'1ER AJUSTE CUAT. 2024 '!E545</f>
        <v>18391.47</v>
      </c>
      <c r="E545" s="29">
        <f t="shared" si="8"/>
        <v>243471.57</v>
      </c>
    </row>
    <row r="546" spans="1:5" x14ac:dyDescent="0.3">
      <c r="A546" s="3">
        <v>543</v>
      </c>
      <c r="B546" s="11" t="s">
        <v>556</v>
      </c>
      <c r="C546" s="10">
        <f>+'JUNIO ORD'!N546</f>
        <v>696542.84000000008</v>
      </c>
      <c r="D546" s="10">
        <f>+'1ER AJUSTE CUAT. 2024 '!E546</f>
        <v>112146.08</v>
      </c>
      <c r="E546" s="29">
        <f t="shared" si="8"/>
        <v>808688.92</v>
      </c>
    </row>
    <row r="547" spans="1:5" x14ac:dyDescent="0.3">
      <c r="A547" s="3">
        <v>544</v>
      </c>
      <c r="B547" s="11" t="s">
        <v>557</v>
      </c>
      <c r="C547" s="10">
        <f>+'JUNIO ORD'!N547</f>
        <v>415432.72</v>
      </c>
      <c r="D547" s="10">
        <f>+'1ER AJUSTE CUAT. 2024 '!E547</f>
        <v>74589.600000000006</v>
      </c>
      <c r="E547" s="29">
        <f t="shared" si="8"/>
        <v>490022.31999999995</v>
      </c>
    </row>
    <row r="548" spans="1:5" x14ac:dyDescent="0.3">
      <c r="A548" s="3">
        <v>545</v>
      </c>
      <c r="B548" s="11" t="s">
        <v>558</v>
      </c>
      <c r="C548" s="10">
        <f>+'JUNIO ORD'!N548</f>
        <v>2036722.6900000002</v>
      </c>
      <c r="D548" s="10">
        <f>+'1ER AJUSTE CUAT. 2024 '!E548</f>
        <v>265824.71000000002</v>
      </c>
      <c r="E548" s="29">
        <f t="shared" si="8"/>
        <v>2302547.4000000004</v>
      </c>
    </row>
    <row r="549" spans="1:5" x14ac:dyDescent="0.3">
      <c r="A549" s="3">
        <v>546</v>
      </c>
      <c r="B549" s="11" t="s">
        <v>559</v>
      </c>
      <c r="C549" s="10">
        <f>+'JUNIO ORD'!N549</f>
        <v>797096.47999999963</v>
      </c>
      <c r="D549" s="10">
        <f>+'1ER AJUSTE CUAT. 2024 '!E549</f>
        <v>122210.47</v>
      </c>
      <c r="E549" s="29">
        <f t="shared" si="8"/>
        <v>919306.9499999996</v>
      </c>
    </row>
    <row r="550" spans="1:5" x14ac:dyDescent="0.3">
      <c r="A550" s="3">
        <v>547</v>
      </c>
      <c r="B550" s="11" t="s">
        <v>560</v>
      </c>
      <c r="C550" s="10">
        <f>+'JUNIO ORD'!N550</f>
        <v>258574.9</v>
      </c>
      <c r="D550" s="10">
        <f>+'1ER AJUSTE CUAT. 2024 '!E550</f>
        <v>25035.919999999998</v>
      </c>
      <c r="E550" s="29">
        <f t="shared" si="8"/>
        <v>283610.82</v>
      </c>
    </row>
    <row r="551" spans="1:5" x14ac:dyDescent="0.3">
      <c r="A551" s="3">
        <v>548</v>
      </c>
      <c r="B551" s="11" t="s">
        <v>561</v>
      </c>
      <c r="C551" s="10">
        <f>+'JUNIO ORD'!N551</f>
        <v>477635.93</v>
      </c>
      <c r="D551" s="10">
        <f>+'1ER AJUSTE CUAT. 2024 '!E551</f>
        <v>54043.02</v>
      </c>
      <c r="E551" s="29">
        <f t="shared" si="8"/>
        <v>531678.94999999995</v>
      </c>
    </row>
    <row r="552" spans="1:5" x14ac:dyDescent="0.3">
      <c r="A552" s="3">
        <v>549</v>
      </c>
      <c r="B552" s="11" t="s">
        <v>562</v>
      </c>
      <c r="C552" s="10">
        <f>+'JUNIO ORD'!N552</f>
        <v>2043448.8100000003</v>
      </c>
      <c r="D552" s="10">
        <f>+'1ER AJUSTE CUAT. 2024 '!E552</f>
        <v>283640.18</v>
      </c>
      <c r="E552" s="29">
        <f t="shared" si="8"/>
        <v>2327088.9900000002</v>
      </c>
    </row>
    <row r="553" spans="1:5" x14ac:dyDescent="0.3">
      <c r="A553" s="3">
        <v>550</v>
      </c>
      <c r="B553" s="11" t="s">
        <v>563</v>
      </c>
      <c r="C553" s="10">
        <f>+'JUNIO ORD'!N553</f>
        <v>1068615.9699999997</v>
      </c>
      <c r="D553" s="10">
        <f>+'1ER AJUSTE CUAT. 2024 '!E553</f>
        <v>173900.04</v>
      </c>
      <c r="E553" s="29">
        <f t="shared" si="8"/>
        <v>1242516.0099999998</v>
      </c>
    </row>
    <row r="554" spans="1:5" x14ac:dyDescent="0.3">
      <c r="A554" s="3">
        <v>551</v>
      </c>
      <c r="B554" s="11" t="s">
        <v>564</v>
      </c>
      <c r="C554" s="10">
        <f>+'JUNIO ORD'!N554</f>
        <v>6126083.9499999993</v>
      </c>
      <c r="D554" s="10">
        <f>+'1ER AJUSTE CUAT. 2024 '!E554</f>
        <v>1124705.73</v>
      </c>
      <c r="E554" s="29">
        <f t="shared" si="8"/>
        <v>7250789.6799999997</v>
      </c>
    </row>
    <row r="555" spans="1:5" x14ac:dyDescent="0.3">
      <c r="A555" s="3">
        <v>552</v>
      </c>
      <c r="B555" s="11" t="s">
        <v>565</v>
      </c>
      <c r="C555" s="10">
        <f>+'JUNIO ORD'!N555</f>
        <v>162532.92999999996</v>
      </c>
      <c r="D555" s="10">
        <f>+'1ER AJUSTE CUAT. 2024 '!E555</f>
        <v>11794.570000000002</v>
      </c>
      <c r="E555" s="29">
        <f t="shared" si="8"/>
        <v>174327.49999999997</v>
      </c>
    </row>
    <row r="556" spans="1:5" x14ac:dyDescent="0.3">
      <c r="A556" s="3">
        <v>553</v>
      </c>
      <c r="B556" s="11" t="s">
        <v>566</v>
      </c>
      <c r="C556" s="10">
        <f>+'JUNIO ORD'!N556</f>
        <v>3038549.4000000004</v>
      </c>
      <c r="D556" s="10">
        <f>+'1ER AJUSTE CUAT. 2024 '!E556</f>
        <v>615363.03</v>
      </c>
      <c r="E556" s="29">
        <f t="shared" si="8"/>
        <v>3653912.4300000006</v>
      </c>
    </row>
    <row r="557" spans="1:5" x14ac:dyDescent="0.3">
      <c r="A557" s="3">
        <v>554</v>
      </c>
      <c r="B557" s="11" t="s">
        <v>567</v>
      </c>
      <c r="C557" s="10">
        <f>+'JUNIO ORD'!N557</f>
        <v>827430.6</v>
      </c>
      <c r="D557" s="10">
        <f>+'1ER AJUSTE CUAT. 2024 '!E557</f>
        <v>108669.64</v>
      </c>
      <c r="E557" s="29">
        <f t="shared" si="8"/>
        <v>936100.24</v>
      </c>
    </row>
    <row r="558" spans="1:5" x14ac:dyDescent="0.3">
      <c r="A558" s="3">
        <v>555</v>
      </c>
      <c r="B558" s="11" t="s">
        <v>568</v>
      </c>
      <c r="C558" s="10">
        <f>+'JUNIO ORD'!N558</f>
        <v>461677.76</v>
      </c>
      <c r="D558" s="10">
        <f>+'1ER AJUSTE CUAT. 2024 '!E558</f>
        <v>63921.149999999994</v>
      </c>
      <c r="E558" s="29">
        <f t="shared" si="8"/>
        <v>525598.91</v>
      </c>
    </row>
    <row r="559" spans="1:5" x14ac:dyDescent="0.3">
      <c r="A559" s="3">
        <v>556</v>
      </c>
      <c r="B559" s="11" t="s">
        <v>569</v>
      </c>
      <c r="C559" s="10">
        <f>+'JUNIO ORD'!N559</f>
        <v>165167.37000000002</v>
      </c>
      <c r="D559" s="10">
        <f>+'1ER AJUSTE CUAT. 2024 '!E559</f>
        <v>15174.94</v>
      </c>
      <c r="E559" s="29">
        <f t="shared" si="8"/>
        <v>180342.31000000003</v>
      </c>
    </row>
    <row r="560" spans="1:5" x14ac:dyDescent="0.3">
      <c r="A560" s="3">
        <v>557</v>
      </c>
      <c r="B560" s="11" t="s">
        <v>570</v>
      </c>
      <c r="C560" s="10">
        <f>+'JUNIO ORD'!N560</f>
        <v>3037849.35</v>
      </c>
      <c r="D560" s="10">
        <f>+'1ER AJUSTE CUAT. 2024 '!E560</f>
        <v>528644.38</v>
      </c>
      <c r="E560" s="29">
        <f t="shared" si="8"/>
        <v>3566493.73</v>
      </c>
    </row>
    <row r="561" spans="1:5" x14ac:dyDescent="0.3">
      <c r="A561" s="3">
        <v>558</v>
      </c>
      <c r="B561" s="11" t="s">
        <v>571</v>
      </c>
      <c r="C561" s="10">
        <f>+'JUNIO ORD'!N561</f>
        <v>200183.25999999995</v>
      </c>
      <c r="D561" s="10">
        <f>+'1ER AJUSTE CUAT. 2024 '!E561</f>
        <v>20938.060000000001</v>
      </c>
      <c r="E561" s="29">
        <f t="shared" si="8"/>
        <v>221121.31999999995</v>
      </c>
    </row>
    <row r="562" spans="1:5" x14ac:dyDescent="0.3">
      <c r="A562" s="3">
        <v>559</v>
      </c>
      <c r="B562" s="11" t="s">
        <v>572</v>
      </c>
      <c r="C562" s="10">
        <f>+'JUNIO ORD'!N562</f>
        <v>3313738.0700000003</v>
      </c>
      <c r="D562" s="10">
        <f>+'1ER AJUSTE CUAT. 2024 '!E562</f>
        <v>598966.74</v>
      </c>
      <c r="E562" s="29">
        <f t="shared" si="8"/>
        <v>3912704.8100000005</v>
      </c>
    </row>
    <row r="563" spans="1:5" x14ac:dyDescent="0.3">
      <c r="A563" s="3">
        <v>560</v>
      </c>
      <c r="B563" s="11" t="s">
        <v>573</v>
      </c>
      <c r="C563" s="10">
        <f>+'JUNIO ORD'!N563</f>
        <v>1217701.18</v>
      </c>
      <c r="D563" s="10">
        <f>+'1ER AJUSTE CUAT. 2024 '!E563</f>
        <v>182634.68000000002</v>
      </c>
      <c r="E563" s="29">
        <f t="shared" si="8"/>
        <v>1400335.8599999999</v>
      </c>
    </row>
    <row r="564" spans="1:5" x14ac:dyDescent="0.3">
      <c r="A564" s="3">
        <v>561</v>
      </c>
      <c r="B564" s="11" t="s">
        <v>574</v>
      </c>
      <c r="C564" s="10">
        <f>+'JUNIO ORD'!N564</f>
        <v>804011.71000000008</v>
      </c>
      <c r="D564" s="10">
        <f>+'1ER AJUSTE CUAT. 2024 '!E564</f>
        <v>83106.76999999999</v>
      </c>
      <c r="E564" s="29">
        <f t="shared" si="8"/>
        <v>887118.4800000001</v>
      </c>
    </row>
    <row r="565" spans="1:5" x14ac:dyDescent="0.3">
      <c r="A565" s="3">
        <v>562</v>
      </c>
      <c r="B565" s="11" t="s">
        <v>575</v>
      </c>
      <c r="C565" s="10">
        <f>+'JUNIO ORD'!N565</f>
        <v>325185.22000000003</v>
      </c>
      <c r="D565" s="10">
        <f>+'1ER AJUSTE CUAT. 2024 '!E565</f>
        <v>41586.799999999996</v>
      </c>
      <c r="E565" s="29">
        <f t="shared" si="8"/>
        <v>366772.02</v>
      </c>
    </row>
    <row r="566" spans="1:5" x14ac:dyDescent="0.3">
      <c r="A566" s="3">
        <v>563</v>
      </c>
      <c r="B566" s="11" t="s">
        <v>576</v>
      </c>
      <c r="C566" s="10">
        <f>+'JUNIO ORD'!N566</f>
        <v>241344.97000000003</v>
      </c>
      <c r="D566" s="10">
        <f>+'1ER AJUSTE CUAT. 2024 '!E566</f>
        <v>23660.61</v>
      </c>
      <c r="E566" s="29">
        <f t="shared" si="8"/>
        <v>265005.58</v>
      </c>
    </row>
    <row r="567" spans="1:5" x14ac:dyDescent="0.3">
      <c r="A567" s="3">
        <v>564</v>
      </c>
      <c r="B567" s="11" t="s">
        <v>577</v>
      </c>
      <c r="C567" s="10">
        <f>+'JUNIO ORD'!N567</f>
        <v>313238.97000000009</v>
      </c>
      <c r="D567" s="10">
        <f>+'1ER AJUSTE CUAT. 2024 '!E567</f>
        <v>29420.400000000001</v>
      </c>
      <c r="E567" s="29">
        <f t="shared" si="8"/>
        <v>342659.37000000011</v>
      </c>
    </row>
    <row r="568" spans="1:5" x14ac:dyDescent="0.3">
      <c r="A568" s="3">
        <v>565</v>
      </c>
      <c r="B568" s="11" t="s">
        <v>578</v>
      </c>
      <c r="C568" s="10">
        <f>+'JUNIO ORD'!N568</f>
        <v>7048788.3300000001</v>
      </c>
      <c r="D568" s="10">
        <f>+'1ER AJUSTE CUAT. 2024 '!E568</f>
        <v>1315877.23</v>
      </c>
      <c r="E568" s="29">
        <f t="shared" si="8"/>
        <v>8364665.5600000005</v>
      </c>
    </row>
    <row r="569" spans="1:5" x14ac:dyDescent="0.3">
      <c r="A569" s="3">
        <v>566</v>
      </c>
      <c r="B569" s="11" t="s">
        <v>579</v>
      </c>
      <c r="C569" s="10">
        <f>+'JUNIO ORD'!N569</f>
        <v>465198.36</v>
      </c>
      <c r="D569" s="10">
        <f>+'1ER AJUSTE CUAT. 2024 '!E569</f>
        <v>60793.020000000004</v>
      </c>
      <c r="E569" s="29">
        <f t="shared" si="8"/>
        <v>525991.38</v>
      </c>
    </row>
    <row r="570" spans="1:5" x14ac:dyDescent="0.3">
      <c r="A570" s="3">
        <v>567</v>
      </c>
      <c r="B570" s="11" t="s">
        <v>580</v>
      </c>
      <c r="C570" s="10">
        <f>+'JUNIO ORD'!N570</f>
        <v>416965.54999999993</v>
      </c>
      <c r="D570" s="10">
        <f>+'1ER AJUSTE CUAT. 2024 '!E570</f>
        <v>51495.21</v>
      </c>
      <c r="E570" s="29">
        <f t="shared" si="8"/>
        <v>468460.75999999995</v>
      </c>
    </row>
    <row r="571" spans="1:5" x14ac:dyDescent="0.3">
      <c r="A571" s="3">
        <v>568</v>
      </c>
      <c r="B571" s="11" t="s">
        <v>581</v>
      </c>
      <c r="C571" s="10">
        <f>+'JUNIO ORD'!N571</f>
        <v>301727.99</v>
      </c>
      <c r="D571" s="10">
        <f>+'1ER AJUSTE CUAT. 2024 '!E571</f>
        <v>38487.380000000005</v>
      </c>
      <c r="E571" s="29">
        <f t="shared" si="8"/>
        <v>340215.37</v>
      </c>
    </row>
    <row r="572" spans="1:5" x14ac:dyDescent="0.3">
      <c r="A572" s="3">
        <v>569</v>
      </c>
      <c r="B572" s="11" t="s">
        <v>582</v>
      </c>
      <c r="C572" s="10">
        <f>+'JUNIO ORD'!N572</f>
        <v>295828.99000000005</v>
      </c>
      <c r="D572" s="10">
        <f>+'1ER AJUSTE CUAT. 2024 '!E572</f>
        <v>27742.06</v>
      </c>
      <c r="E572" s="29">
        <f t="shared" si="8"/>
        <v>323571.05000000005</v>
      </c>
    </row>
    <row r="573" spans="1:5" x14ac:dyDescent="0.3">
      <c r="A573" s="3">
        <v>570</v>
      </c>
      <c r="B573" s="11" t="s">
        <v>583</v>
      </c>
      <c r="C573" s="10">
        <f>+'JUNIO ORD'!N573</f>
        <v>3372552.93</v>
      </c>
      <c r="D573" s="10">
        <f>+'1ER AJUSTE CUAT. 2024 '!E573</f>
        <v>604745.83000000007</v>
      </c>
      <c r="E573" s="29">
        <f t="shared" si="8"/>
        <v>3977298.7600000002</v>
      </c>
    </row>
    <row r="574" spans="1:5" x14ac:dyDescent="0.3">
      <c r="A574" s="38" t="s">
        <v>13</v>
      </c>
      <c r="B574" s="38"/>
      <c r="C574" s="14">
        <f>SUM(C4:C573)</f>
        <v>824966767.16000021</v>
      </c>
      <c r="D574" s="14">
        <f>SUM(D4:D573)</f>
        <v>133228711.31000005</v>
      </c>
      <c r="E574" s="14">
        <f t="shared" ref="E574" si="9">SUM(E4:E573)</f>
        <v>958195478.47000074</v>
      </c>
    </row>
  </sheetData>
  <mergeCells count="3">
    <mergeCell ref="A1:E1"/>
    <mergeCell ref="A2:E2"/>
    <mergeCell ref="A574:B5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JUNIO CON AJUSTE</vt:lpstr>
      <vt:lpstr>JUNIO ORD</vt:lpstr>
      <vt:lpstr>1ER AJUSTE CUAT. 2024 </vt:lpstr>
      <vt:lpstr>TOTAL PAGADO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Rodrigo Castillo</cp:lastModifiedBy>
  <cp:revision/>
  <dcterms:created xsi:type="dcterms:W3CDTF">2020-01-06T15:53:09Z</dcterms:created>
  <dcterms:modified xsi:type="dcterms:W3CDTF">2024-07-04T20:42:23Z</dcterms:modified>
  <cp:category/>
  <cp:contentStatus/>
</cp:coreProperties>
</file>