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Jesus Romero\Desktop\2019\"/>
    </mc:Choice>
  </mc:AlternateContent>
  <xr:revisionPtr revIDLastSave="0" documentId="13_ncr:1_{1AF4DEB2-8CAD-4E47-92E6-042DF57ED3BA}" xr6:coauthVersionLast="44" xr6:coauthVersionMax="44" xr10:uidLastSave="{00000000-0000-0000-0000-000000000000}"/>
  <bookViews>
    <workbookView xWindow="-120" yWindow="-120" windowWidth="20730" windowHeight="11160" xr2:uid="{00000000-000D-0000-FFFF-FFFF00000000}"/>
  </bookViews>
  <sheets>
    <sheet name="Licitación Pública" sheetId="1" r:id="rId1"/>
    <sheet name="Tabla_001" sheetId="2" r:id="rId2"/>
    <sheet name="Tabla_002" sheetId="3" r:id="rId3"/>
  </sheets>
  <externalReferences>
    <externalReference r:id="rId4"/>
    <externalReference r:id="rId5"/>
  </externalReferences>
  <definedNames>
    <definedName name="_xlnm._FilterDatabase" localSheetId="0" hidden="1">'Licitación Pública'!$A$7:$R$133</definedName>
    <definedName name="Hidden_13">[1]Hidden_1!$A$1:$A$3</definedName>
    <definedName name="Hidden_24">[2]Hidden_2!$A$1:$A$5</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7" roundtripDataSignature="AMtx7mib4tEZucMWtWPPDzuvfaFMDBkcWg=="/>
    </ext>
  </extLst>
</workbook>
</file>

<file path=xl/calcChain.xml><?xml version="1.0" encoding="utf-8"?>
<calcChain xmlns="http://schemas.openxmlformats.org/spreadsheetml/2006/main">
  <c r="M114" i="1" l="1"/>
  <c r="M115" i="1"/>
  <c r="M133" i="1"/>
  <c r="M131" i="1"/>
  <c r="M129" i="1"/>
  <c r="M128" i="1"/>
  <c r="M127" i="1"/>
  <c r="M126" i="1"/>
  <c r="M125" i="1"/>
  <c r="M124" i="1"/>
  <c r="M122" i="1"/>
  <c r="M120" i="1"/>
  <c r="M119" i="1"/>
  <c r="M118" i="1"/>
  <c r="M117" i="1"/>
</calcChain>
</file>

<file path=xl/sharedStrings.xml><?xml version="1.0" encoding="utf-8"?>
<sst xmlns="http://schemas.openxmlformats.org/spreadsheetml/2006/main" count="1577" uniqueCount="560">
  <si>
    <t>ID</t>
  </si>
  <si>
    <t>Personas físicas o morales que presentaron una proposición u oferta</t>
  </si>
  <si>
    <t>Partida Presupuestal</t>
  </si>
  <si>
    <t>GOBIERNO DEL ESTADO DE OAXACA</t>
  </si>
  <si>
    <t>ADJUDICACIÓN DE ADQUISICIONES - BIENES ADQUIRIDOS, ARRENDADOS Y/O LOS SERVICIOS CONTRATADOS</t>
  </si>
  <si>
    <t xml:space="preserve">LICITACIÓN PÚBLICA </t>
  </si>
  <si>
    <t>Modalidad de contratación</t>
  </si>
  <si>
    <t>Tipo de Contratación (Bien, Servicio o Arrendamiento)</t>
  </si>
  <si>
    <t xml:space="preserve"> Número de convocatoria-Expediente (nomenclatura)</t>
  </si>
  <si>
    <t>Fecha de la convocatoria</t>
  </si>
  <si>
    <t>Dependencia / Entidad solicitante</t>
  </si>
  <si>
    <t>Objeto de la Contratación</t>
  </si>
  <si>
    <t>Fecha de junta de aclaraciones</t>
  </si>
  <si>
    <t>Fecha de apertura de propuestas</t>
  </si>
  <si>
    <t>Persona(s) física(s) o moral(es) con proposición u oferta 
Tabla_001</t>
  </si>
  <si>
    <t>Denominación o razón social</t>
  </si>
  <si>
    <t>Fecha de fallo</t>
  </si>
  <si>
    <t xml:space="preserve">Monto de Propuesta 
</t>
  </si>
  <si>
    <t xml:space="preserve">Nombre(s) de la(s) Persona (s) Fisica (s) o Moral (es) al cual se le adjudicó </t>
  </si>
  <si>
    <t>Motivo por el cual se adjudicó</t>
  </si>
  <si>
    <t>Monto adjudicado (incluye IVA)</t>
  </si>
  <si>
    <t xml:space="preserve">Fuente de Financiamiento </t>
  </si>
  <si>
    <t>Partida presupuestal
Tabla_002</t>
  </si>
  <si>
    <t>N° de contrato</t>
  </si>
  <si>
    <t>Fecha de Contrato</t>
  </si>
  <si>
    <t>Fecha límite (plazo) de entrega o período del servicio</t>
  </si>
  <si>
    <t>No Aplica</t>
  </si>
  <si>
    <t>BIENES Y SERVICIOS LAKOM S.A. DE C.V.</t>
  </si>
  <si>
    <t>AMADO PAZ PACHECO</t>
  </si>
  <si>
    <t>BUILDING OPERATIONS DE MÉXICO S.A. DE C.V.</t>
  </si>
  <si>
    <t>EQUIPOS DIGITALES DE OAXACA S.A. DE C.V.</t>
  </si>
  <si>
    <t>NEGOSOFT S.A. DE C.V.</t>
  </si>
  <si>
    <t>Invitación Abierta Estatal</t>
  </si>
  <si>
    <t>Adquisiciones</t>
  </si>
  <si>
    <t>SECRETARIADO EJECUTIVO DEL SISTEMA ESTATAL DE SEGURIDAD PÚBLICA.</t>
  </si>
  <si>
    <t>PROCESO DECLARADO DESIERTO</t>
  </si>
  <si>
    <t>Estatal</t>
  </si>
  <si>
    <t>SECRETARIADO EJECUTIVO DEL SISTEMA ESTATAL DE SEGURIDAD PÚBLICA</t>
  </si>
  <si>
    <t>ÚNICA Y MEJOR PROPUESTA</t>
  </si>
  <si>
    <t>CONTRATO A CARGO DE LA SOLICITANTE</t>
  </si>
  <si>
    <t>SISTEMA PARA EL DESARROLLO INTEGRAL DE LA FAMILIA DEL ESTADO DE OAXACA</t>
  </si>
  <si>
    <t>MEJOR PROPUESTA</t>
  </si>
  <si>
    <t>SISTEMA PARA EL DESARROLLO INTEGRAL DE LA FAMILIA DEL ESTADO DE OAXACA.</t>
  </si>
  <si>
    <t>INSTITUTO OAXAQUEÑO CONSTRUCTOR DE INFRAESTRUCTURA FÍSICA EDUCATIVA</t>
  </si>
  <si>
    <t>Servicios</t>
  </si>
  <si>
    <t>SECRETARÍA DE ADMINISTRACIÓN.</t>
  </si>
  <si>
    <t>GRUPO EMPRESARIAL LDN S.A. DE C.V.</t>
  </si>
  <si>
    <t>N/A</t>
  </si>
  <si>
    <t>BIRMINGHAN COMERCIAL DE MÉXICO S.A. DE C.V.</t>
  </si>
  <si>
    <t>CAPRACHO EQUIPOS INDUSTRIALES S.A. DE C.V.</t>
  </si>
  <si>
    <t>MATERIALES SERVICIOS Y EQUIPO PARA LA CONSTRUCCIÓN BOGUER S.A. DE C.V.</t>
  </si>
  <si>
    <t>Licitación Pública Estatal</t>
  </si>
  <si>
    <t>SECRETARÍA DE ADMINISTRACIÓN</t>
  </si>
  <si>
    <t>SECRETARÍA DE TURISMO</t>
  </si>
  <si>
    <t>EVENTOS SOCIALES Y GASTRONÓMICOS DE LA PEÑA MELO S.A. DE C.V.</t>
  </si>
  <si>
    <t>PROMOTORA DE ESPECTÁCULOS Y REPRESENTACIÓN MUSICAL DEL NORTE S.A. DE C.V.</t>
  </si>
  <si>
    <t>SECRETARÍA DE LAS CULTURAS Y ARTES DE OAXACA</t>
  </si>
  <si>
    <t>PROMOTORA DE EVENTOS MUNDO DEL ESPECTÁCULO S.A. DE C.V.</t>
  </si>
  <si>
    <t>GRUPO GASTRONÓMICO, BANQUETES Y ESPECTÁCULOS MILENIUM S.A. DE C.V.</t>
  </si>
  <si>
    <t>COMISIÓN ESTATAL DE VIVIENDA</t>
  </si>
  <si>
    <t>SYO COMERCIAL FERRETERA Y DE COCINADO S.A. DE C.V.</t>
  </si>
  <si>
    <t>SAN PEDRO PACIFIC PRODUCTS S.A. DE C.V.</t>
  </si>
  <si>
    <t>SECRETARÍA DE ECONOMÍA</t>
  </si>
  <si>
    <t>SECRETARÍA DE LAS INFRAESTRUCTURAS Y EL ORDENAMIENTO TERRITORIAL SUSTENTABLE</t>
  </si>
  <si>
    <t>ADQUISICIÓN DE CEMENTO, SOLICITADO POR LA SECRETARÍA DE LAS INFRAESTRUCTURAS Y EL ORDENAMIENTO TERRITORIAL SUSTENTABLE</t>
  </si>
  <si>
    <t>COMERCIALIZADORA DE ACEROS Y CEMENTOS QUINCA S.A. DE C.V.</t>
  </si>
  <si>
    <t>SECRETARÍA DE MOVILIDAD</t>
  </si>
  <si>
    <t xml:space="preserve">SOLICITADO POR LA SECRETARÍA DE ADMINISTRACIÓN </t>
  </si>
  <si>
    <t>COMERCIALIZADORA XIDERI S.A. DE C.V.</t>
  </si>
  <si>
    <t>SECRETARÍA DEL MEDIO AMBIENTE, ENERGÍAS Y DESARROLLO SUSTENTABLE</t>
  </si>
  <si>
    <t>TISENTEKINIJ TRABAJAMOS JUNTOS A.C.</t>
  </si>
  <si>
    <t>SISTEMAS CONTINO OAXACA S.A. DE C.V.</t>
  </si>
  <si>
    <t>SOLUCIONES ADMINISTRATIVAS Y GUBERNAMENTALES - ANTEQUERA S.A. DE C.V.</t>
  </si>
  <si>
    <t>KUT, COMMUNITY MANAGER Y PUBLICIDAD S.A. DE C.V.</t>
  </si>
  <si>
    <t>NAVARRO Y NERIA COMERCIALIZADORA NACIONAL DE INSUMOS S.A. DE C.V.</t>
  </si>
  <si>
    <t>ALBERTO ROSAS HERNÁNDEZ</t>
  </si>
  <si>
    <t>CORPORATIVO TAMEZ S.A. DE C.V.</t>
  </si>
  <si>
    <t>DISTRIBUIDORA DE PAPELERÍA PARAMO S.A. DE C.V.</t>
  </si>
  <si>
    <t>SECRETARÍA DE FINANZAS</t>
  </si>
  <si>
    <t>INSTITUTO DE ESTUDIOS DE BACHILLERATO DEL ESTADO DE OAXACA.</t>
  </si>
  <si>
    <t>INFRAESTRUCTURA EN TECNOLOGÍAS DE LA INFORMACIÓN S.A. DE C.V.</t>
  </si>
  <si>
    <t>SOLUCIONES EN REDES Y COMUNICACIONES S.C. DE R.L. DE C.V.</t>
  </si>
  <si>
    <t>ELECTRÓNICA, COMPUTACIÓN, TELECOMUNICACIONES Y OFICINA DE OAXACA, S.A. DE C.V.</t>
  </si>
  <si>
    <t>OFICENTRO DECORA S.A. DE C.V.</t>
  </si>
  <si>
    <t>AIRE ACONDICIONADO REFRIGERACIÓN Y ELECTRICIDAD JAMACI S.A. DE C.V.</t>
  </si>
  <si>
    <t>Área responsable de integrar la información: Secretaría de Administración, Dirección de Recursos Materiales, Departamento de Licitaciones</t>
  </si>
  <si>
    <t>Fecha de corte: 30/09/2019</t>
  </si>
  <si>
    <t>CUARTO TRIMESTRE 2019</t>
  </si>
  <si>
    <t>Arrendamientos</t>
  </si>
  <si>
    <t>IAE-SA-SE-0018-09/2019</t>
  </si>
  <si>
    <t>IAE-SA-SM-0019-09/2019</t>
  </si>
  <si>
    <t>IAE-SA-SM-0020-09/2019</t>
  </si>
  <si>
    <t>LPE-SA-SI-0040-09/2019</t>
  </si>
  <si>
    <t>LPE-SA-OC-0041-09/2019</t>
  </si>
  <si>
    <t>LPE-SA-SA-0042-09/2019</t>
  </si>
  <si>
    <t>LPE-SA-SA-0043-09/2019</t>
  </si>
  <si>
    <t>LPE-SA-SA-0044-09/2019</t>
  </si>
  <si>
    <t>LPN-SA-SD-0030-09/2019</t>
  </si>
  <si>
    <t>LPN-SA-SM-0031-09/2019</t>
  </si>
  <si>
    <t>LPE-SA-SI-0045-09/2019</t>
  </si>
  <si>
    <t>LPN-SA-SD-0032-09/2019</t>
  </si>
  <si>
    <t>LPN-SA-SE-0033-10/2019</t>
  </si>
  <si>
    <t>LPN-SA-SD-0034-09/2019</t>
  </si>
  <si>
    <t>IAE-SA-SD-0021-10/2019</t>
  </si>
  <si>
    <t>IAE-SA-SE-0022-10/2019</t>
  </si>
  <si>
    <t>IAE-SA-SE-0023-10/2019</t>
  </si>
  <si>
    <t>IAE-SA-SA-0024-10/2019</t>
  </si>
  <si>
    <t>IAE-SA-SP-0025-10/2019</t>
  </si>
  <si>
    <t>IAE-SA-SD-0026-10/2019</t>
  </si>
  <si>
    <t>LPE-SA-SD-0046-10/2019</t>
  </si>
  <si>
    <t>LPE-SA-SD-0047-10/2019</t>
  </si>
  <si>
    <t>IAE-SA-SA-0027-10/2019</t>
  </si>
  <si>
    <t>IEA-SA-SD-0028-10/2019</t>
  </si>
  <si>
    <t>IAE-SA-ST-0029-10/2019</t>
  </si>
  <si>
    <t>IAE-SA-SP-0030-10/2019</t>
  </si>
  <si>
    <t xml:space="preserve">LPE-SA-SP-0048-10/2019 </t>
  </si>
  <si>
    <t>LPE-SA-SI-0049-10/2019</t>
  </si>
  <si>
    <t>IAE-SA-CG-0031-10/2019</t>
  </si>
  <si>
    <t>IAE-SA-SC-0032-10/2019</t>
  </si>
  <si>
    <t>LPN-SA-IE-0035-10/2019</t>
  </si>
  <si>
    <t>LPN-SA-SE-0036-10/2019</t>
  </si>
  <si>
    <t>LNMSP-SA-SA-0001-10/2019</t>
  </si>
  <si>
    <t>LPE-SA-IE-0050-10/2019</t>
  </si>
  <si>
    <t>IAE-SA-SA-0039-10/2019</t>
  </si>
  <si>
    <t>IAE-SA-SC-0040-10/2019</t>
  </si>
  <si>
    <t>LPE-SA-ST-0053-10/2019</t>
  </si>
  <si>
    <t>LPE-SA-ST-0054-10/2019</t>
  </si>
  <si>
    <t>IAE-SA-UI-0033-10/2019</t>
  </si>
  <si>
    <t>LPE-SA-IE-0052-10/2019</t>
  </si>
  <si>
    <t>IAE-SA-SE-0034-10/2019</t>
  </si>
  <si>
    <t>IAE-SA-SE-0035-10/2019</t>
  </si>
  <si>
    <t>IAE-SA-SE-0036-10/2019</t>
  </si>
  <si>
    <t>IAE-SA-US-0037-10/2019</t>
  </si>
  <si>
    <t>IAE-SA-CE-0038-10/2019</t>
  </si>
  <si>
    <t>LPE-SA-ST-0051-10/2019</t>
  </si>
  <si>
    <t>LPN-SA-SE-0037-10/2019</t>
  </si>
  <si>
    <t>LPN-SA-SE-0038-10/2019</t>
  </si>
  <si>
    <t>IAE-SA-ST-0044-10/2019</t>
  </si>
  <si>
    <t>IAE-SA-ST-0045-10/2019</t>
  </si>
  <si>
    <t>LPE-SA-SA-0056-10/2019</t>
  </si>
  <si>
    <t>IAE-SA-IC-0041-10/2019</t>
  </si>
  <si>
    <t>IAE-SA-SA-0042-10/2019</t>
  </si>
  <si>
    <t>LPE-SA-IO-0055-10/2019</t>
  </si>
  <si>
    <t>LPN-SA-OP-0039-10/2019</t>
  </si>
  <si>
    <t>LPN-SA-SE-0040-10/2019</t>
  </si>
  <si>
    <t>LPN-SA-CE-0041-10/2019</t>
  </si>
  <si>
    <t>LPN-SA-SM-0042-10/2019</t>
  </si>
  <si>
    <t>LPN-SA-SD-0043-10/2019</t>
  </si>
  <si>
    <t>IAE-SA-SE-0045-11/2019</t>
  </si>
  <si>
    <t>IAE-SA-SM-0046-11/2019</t>
  </si>
  <si>
    <t>IAE-SA-SD-0047-11/2019</t>
  </si>
  <si>
    <t>IAE-SA-SE-0048-11/2019</t>
  </si>
  <si>
    <t>IAE-SA-SD-0049-11/2019</t>
  </si>
  <si>
    <t>IAE-SA-CG-0050-11/2019</t>
  </si>
  <si>
    <t>IAE-SA-SD-0051-11/2019</t>
  </si>
  <si>
    <t>LPE-SA-SM-0057-11/2019</t>
  </si>
  <si>
    <t>LPE-SA-SE-0058-11/2019</t>
  </si>
  <si>
    <t>LPN-SA-SE-0044-10/2019</t>
  </si>
  <si>
    <t>LPE-SA-SD-0059-11/2019</t>
  </si>
  <si>
    <t>LPE-SA-SD-0060-11/2019</t>
  </si>
  <si>
    <t>LPE-SA-SD-0061-11/2019</t>
  </si>
  <si>
    <t>IAE-SA-IE-0052-11/2019</t>
  </si>
  <si>
    <t>IAE-SA-SD-0053-11/2019</t>
  </si>
  <si>
    <t>IAE-SA-SA-0054-11/2019</t>
  </si>
  <si>
    <t>LPE-SA-CE-0062-11/2019</t>
  </si>
  <si>
    <t>LPE-SA-SD-0063-11/2019</t>
  </si>
  <si>
    <t>LPE-SA-ST-0064-11/2019</t>
  </si>
  <si>
    <t>LPN-SA-IO-0045-11/2019</t>
  </si>
  <si>
    <t>LPN-SA-SA-0046-11/2019</t>
  </si>
  <si>
    <t>LPE-SA-SM-0065-11/2019</t>
  </si>
  <si>
    <t>LPE-SA-IE-0066-11/2019</t>
  </si>
  <si>
    <t>IAE-SA-SM-0055-11/2019</t>
  </si>
  <si>
    <t>IAE-SA-SD-0056-11/2019</t>
  </si>
  <si>
    <t>IAE-SA-SD-0057-11/2019</t>
  </si>
  <si>
    <t>IAE-SA-SD-0058-11/2019</t>
  </si>
  <si>
    <t>IAE-SA-SM-0059-11/2019</t>
  </si>
  <si>
    <t>LPE-SA-SE-0067-11/2019</t>
  </si>
  <si>
    <t>LPN-SA-SE-0048-11/2019</t>
  </si>
  <si>
    <t>IAE-SA-SC-0060-11/2019</t>
  </si>
  <si>
    <t>IAE-SA-SA-0061-11/2019</t>
  </si>
  <si>
    <t>IAE-SA-AP-0062-11/2019</t>
  </si>
  <si>
    <t>IAE-SA-SA-0063-11/2019</t>
  </si>
  <si>
    <t>IAE-SA-SD-0064-11-2019</t>
  </si>
  <si>
    <t>IAE-SA-SE-0065-11/2019</t>
  </si>
  <si>
    <t>LPN-SA-SE-0049-11/2019</t>
  </si>
  <si>
    <t>LPN-SA-SM-0050-11/2019</t>
  </si>
  <si>
    <t>LPE-SA-IO-0068-11/2019</t>
  </si>
  <si>
    <t>IAE-SA-SC-0066-11/2019</t>
  </si>
  <si>
    <t xml:space="preserve"> IAE-SA-SM-0067-11/2019</t>
  </si>
  <si>
    <t>IAE-SA-SA-0069-12/2019</t>
  </si>
  <si>
    <t>IAE-SA-SM-0070-12/2019</t>
  </si>
  <si>
    <t>IAE-SA-SD-0071-12/2019</t>
  </si>
  <si>
    <t>IAE-SA-SD-0072-12/2019</t>
  </si>
  <si>
    <t>LPE-SA-SD-0069-12/2019</t>
  </si>
  <si>
    <t>LPN-SA-SE-0052-12/2019</t>
  </si>
  <si>
    <t>IAE-SA-SM-0073-12/2019</t>
  </si>
  <si>
    <t>LPE-SA-SA-0070-12-2019</t>
  </si>
  <si>
    <t>LPE-SA-SA-0071-12/2019</t>
  </si>
  <si>
    <t>LPE-SA-SA-0072-12/2019</t>
  </si>
  <si>
    <t>LPE-SA-SA-0073-12/2019</t>
  </si>
  <si>
    <t>LPE-SA-SF-0074-12/2019</t>
  </si>
  <si>
    <t>LPE-SA-SF-0075-12/2019</t>
  </si>
  <si>
    <t>LPE-SA-SF-0076-12/2019</t>
  </si>
  <si>
    <t>LPE-SA-CG-0077-11/2019</t>
  </si>
  <si>
    <t>LPE-SA-SE-0078-11/2019</t>
  </si>
  <si>
    <t>LPE-SA-OC-0079-12/2019</t>
  </si>
  <si>
    <t>LPE-SA-SA-0080-12/2019</t>
  </si>
  <si>
    <t>LPE-SA-SM-0081-12/2019</t>
  </si>
  <si>
    <t>LPN-SA-SA-0053-12/2019</t>
  </si>
  <si>
    <t>LPN-SA-SF-0054-12/2019</t>
  </si>
  <si>
    <t>LPN-SA-SE-0051-12/2019</t>
  </si>
  <si>
    <t>IAE-SA-CE-0074-12/2019</t>
  </si>
  <si>
    <t>IAE-SA-SM-0075-12/2019</t>
  </si>
  <si>
    <t>SECRETARIADO EJECUTIVO DEL SISTEMA ESTATAL DE SEGURIDAD PUBLICA</t>
  </si>
  <si>
    <t>SECRETARIA DE LAS MUJERES DE OAXACA</t>
  </si>
  <si>
    <t>OFICINA DE CONVENCIONES Y VISITANTES DE OAXACA.</t>
  </si>
  <si>
    <t>SECRETARIA DE DESARROLLO AGROPECUARIO PESCA Y ACUACULTURA.</t>
  </si>
  <si>
    <t>SECRETARIA DE DESARROLLO SOCIAL Y HUMANO.</t>
  </si>
  <si>
    <t>SECRETARIA DE ECONOMÍA</t>
  </si>
  <si>
    <t>SECRETARIADO EJECUTIVO DEL SISTEMA ESTATAL DE SEGURIDAD PUBLICA.</t>
  </si>
  <si>
    <t>SECRETARIA DE ADMINISTRACION</t>
  </si>
  <si>
    <t>SECRETARIA DE PUEBLOS INDÍGENAS Y AFROMEXICANO.</t>
  </si>
  <si>
    <t>SECRETARÍA DE PUEBLOS INDÍGENAS Y AFROMEXICANO</t>
  </si>
  <si>
    <t>SECRETARÍA DE PUEBLOS INDÍGENAS Y AFROAMERICANO</t>
  </si>
  <si>
    <t>SECRETARÍA DE LAS INFRAESTRUCTURAS Y EL ORDENAMIENTO TERRITORIAL SUSTENTABLE.</t>
  </si>
  <si>
    <t>COORDINACIÓN GENERAL DEL COMITÉ ESTATAL DE PLANEACIÓN PARA EL DESARROLLO DE OAXACA</t>
  </si>
  <si>
    <t>SECRETARÍA DE LA CONTRALORÍA Y TRANSPARENCIA GUBERNAMENTAL</t>
  </si>
  <si>
    <t>INSTITUTO DE ESTUDIOS DE BACHILLERATO DEL ESTADO DE OAXACA</t>
  </si>
  <si>
    <t>INSTITUTO ESTATAL DE EDUCACION PUBLICA DE OAXACA</t>
  </si>
  <si>
    <t>SECRETARÍA DE LAS CULTURAS Y ARTES DE OAXACA.</t>
  </si>
  <si>
    <t>SECRETARÍA DE TURISMO.</t>
  </si>
  <si>
    <t>UNIVERSIDAD DEL ISTMO.</t>
  </si>
  <si>
    <t>INSTITUTO ESTATAL DE EDUCACIÓN PÚBLICA DE OAXACA.</t>
  </si>
  <si>
    <t>UNIVERSIDAD DE LA SIERRA SUR.</t>
  </si>
  <si>
    <t>COMISIÓN ESTATAL DE LA VIVIENDA.</t>
  </si>
  <si>
    <t>INSTITUTO DE CAPACITACIÓN Y PRODUCTIVIDAD PARA EL TRABAJO DEL ESTADO DE OAXACA.</t>
  </si>
  <si>
    <t>OFICINA DE PENSIONES.</t>
  </si>
  <si>
    <t>COMISIÓN ESTATAL DEL AGUA.</t>
  </si>
  <si>
    <t>SECRETARÍA DEL MEDIO AMBIENTE, ENERGÍAS Y DESARROLLO SUSTENTABLE.</t>
  </si>
  <si>
    <t>SECRETARÍA DE DESARROLLO SOCIAL Y HUMANO.</t>
  </si>
  <si>
    <t>COORDINACIÓN GENERAL DE ATENCIÓN REGIONAL.</t>
  </si>
  <si>
    <t>SISTEMA PARA EL DESARROLLO INTEGRAL DE LA FAMILIA DEL ESTADO DE Oaxaca</t>
  </si>
  <si>
    <t>UNIVERSIDAD DEL ISTMO</t>
  </si>
  <si>
    <t>SECRETARÍA DE LAS MUJERES DE OAXACA.</t>
  </si>
  <si>
    <t>ADMINISTRACIÓN DEL PATRIMONIO DE LA BENEFICENCIA PÚBLICA</t>
  </si>
  <si>
    <t>SECRETARÍA DE LAS MUJERES DE OAXACA</t>
  </si>
  <si>
    <t>SECRETARIA DE DESARROLLO AGROPECUARIO PESCA Y ACUACULTURA</t>
  </si>
  <si>
    <t xml:space="preserve"> SISTEMA PARA EL DESARROLLO INTEGRAL DE LA FAMILIA DEL ESTADO DE OAXACA</t>
  </si>
  <si>
    <t>OFICINA DE CONVENCIONES Y VISITANTES DE OAXACA</t>
  </si>
  <si>
    <t>CONSEJO ESTATAL PARA LA PREVENCIÓN Y CONTROL DEL SIDA</t>
  </si>
  <si>
    <t>ADQUISICION DE MAQUINARIA Y EQUIPO INDUSTRIAL, SOLICITADO POR EL SECRETARIADO EJECUTIVO DEL SISTEMA ESTATAL DE SEGURIDAD PUBLICA.</t>
  </si>
  <si>
    <t>CONTRATACION DEL SERVICIO DE CAPACITACION INTEGRAL PARA LA PREVENCION DE LA TRATA DE PERSONAS Y PREVENCION DE LA VIOLENCIA DE GENERO EN EL NOVIAZGO “SI DUELE NO ES AMOR”, EN LA ETAPA DE LA ADOLESCENCIA, EN EL ESTADO DE OAXACA, SOLICITADO POR LA SECRETARIA DE LAS MUJERES DE OAXACA</t>
  </si>
  <si>
    <t>CONTRATACIÓN DEL SERVICIO DE CAPACITACIÓN PARA EL FOMENTO DEL AUTO CUIDADO, PREVENCIÓN Y DETENCIÓN DEL ABUSO SEXUAL INFANTIL EN EL ÁMBITO FAMILIAR EN EL ESTADO DE OAXACA, SOLICITADO POR LA SECRETARÍA DE LAS MUJERES DE OAXACA</t>
  </si>
  <si>
    <t>ADQUISICIÓN DE CEMENTO Y LÁMINA, SOLICITADO POR LA SECRETARÍA DE LAS INFRAESTRUCTURAS Y EL ORDENAMIENTO TERRITORIAL SUSTENTABLE</t>
  </si>
  <si>
    <t>ADQUISICIÓN DE EQUIPO Y MOBILIARIO PARA EL CENTRO CULTURAL Y DE CONVENCIONES DE OAXACA, SOLICITADO POR LA OFICINA DE CONVENCIONES Y VISITANTES DE OAXACA.</t>
  </si>
  <si>
    <t>CONTRATACIÓN DEL SERVICIO DE MANTENIMIENTO AL MURO EXTERIOR DE LOS EDIFICIOS 7 Y 8 DEL COMPLEJO DE CIUDAD ADMINISTRATIVA BENEMÉRITO DE LAS AMÉRICAS, SOLICITADO POR LA SECRETARÍA DE ADMINISTRACIÓN.</t>
  </si>
  <si>
    <t>CONTRATACIÓN DEL SERVICIO DE MANTENIMIENTO A LA FACHADA PERIMETRAL EXTERIOR Y CASETA DE VIGILANCIA EN ACCESO PRINCIPAL DEL COMPLEJO DE CIUDAD ADMINISTRATIVA BENEMÉRITO DE LAS AMÉRICAS, SOLICITADO POR LA SECRETARÍA DE ADMINISTRACIÓN.</t>
  </si>
  <si>
    <t>CONTRATACIÓN DEL SERVICIO DE MANTENIMIENTO INTEGRAL AL ESTADIO TECNOLÓGICO DE OAXACA, SOLICITADO POR LA SECRETARÍA DE ADMINISTRACIÓN</t>
  </si>
  <si>
    <t>ADQUISICIÓN DE 18 AMBULANCIAS EQUIPADAS PARA EL ESTADO DE OAXACA”, SOLICITADO POR EL SISTEMA PARA EL DESARROLLO INTEGRAL DE LA FAMILIA DEL ESTADO DE OAXACA</t>
  </si>
  <si>
    <t>CONTRATACIÓN DE LOS SERVICIOS CORRESPONDIENTES A LA OPERACIÓN, MANTENIMIENTO Y MONITOREO AMBIENTAL DEL SITIO DE DISPOSICIÓN FINAL DE RESIDUOS SÓLIDOS, UBICADO EN EL MUNICIPIO DE VILLA DE ZAACHILA, OAXACA, SOLICITADO POR LA SECRETARÍA DEL MEDIO AMBIENTE, ENERGÍAS Y DESARROLLO SUSTENTABLE.</t>
  </si>
  <si>
    <t>ADQUISICIÓN DE DIVERSOS BIENES PARA EL EQUIPAMIENTO DEL RASTRO MUNICIPAL DE LA HEROICA CIUDAD DE HUAJUAPAN DE LEÓN”, SOLICITADO POR LA SECRETARIA DE DESARROLLO AGROPECUARIO PESCA Y ACUACULTURA.</t>
  </si>
  <si>
    <t>CONTRATACIÓN DEL ARRENDAMIENTO DE EQUIPO DE TRANSPORTE, SOLICITADO POR SECRETARIADO EJECUTIVO DEL SISTEMA ESTATAL DE SEGURIDAD PÚBLICA.</t>
  </si>
  <si>
    <t>ADQUISICIÓN DE 18 AMBULANCIAS EQUIPADAS PARA EL ESTADO DE OAXACA, SOLICITADO POR EL SISTEMA PARA EL DESARROLLO INTEGRAL DE LA FAMILIA DEL ESTADO DE OAXACA.</t>
  </si>
  <si>
    <t>CONTRATACION DE LOS SERVICIOS DE AUDITORIA CONTABLE PARA LA DETERMINACIÓN DE LOS BENEFICIARIOS DEL APOYO QUE OTORGA EL FIPAGO, SOLICITADO POR LA SECRETARIA DE DESARROLLO SOCIAL Y HUMANO.</t>
  </si>
  <si>
    <t>ADQUISICION E INSTALACION DE 205 ESTUFAS AHORRADORAS DE LEÑA TIPO LORENA, SOLICITADO POR LA SECRETARIA DE ECONOMÍA.</t>
  </si>
  <si>
    <t>ADQUISICIÓN DE MATERIALES, ÚTILES Y EQUIPOS MENORES DE TECNOLOGÍAS DE LA INFORMACIÓN Y COMUNICACIONES, SOLICITADO POR EL SECRETARIADO EJECUTIVO DEL SISTEMA ESTATAL DE SEGURIDAD PUBLICA.</t>
  </si>
  <si>
    <t>ADQUISICION DE EQUIPO DE COMPUTO Y TECNOLOGIAS DE LA INFORMACION; DESTINADOS PARA DIFERENTES AREAS DE LA SECRETARIA DE SEGURIDAD PUBLICA Y SECRETARIA DE PUEBLOS INDIGENAS Y AFROMEXICANO, SOLICITADO POR LA SECRETARIA DE ADMINISTRACION.</t>
  </si>
  <si>
    <t>ADQUISICION DE MOLINOS DE NIXTAMAL FAMILIAR O CASERO PARA EL PROGRAMA IMPULSO AL DESARROLLO ECONOMICO DE LA MUJER INDIGENA Y AFROMEXICANA, SOLICITADO POR LA SECRETARIA DE PUEBLOS INDÍGENAS Y AFROMEXICANO.</t>
  </si>
  <si>
    <t>ADQUISICIÓN Y EQUIPAMIENTO PARA FORTALECER LA ATENCIÓN MÉDICA Y PARAMÉDICA DEL CENTRO DE REHABILITACIÓN DE EDUCACIÓN ESPECIAL EN EL ESTADO DE OAXACA, SOLICITADO POR SISTEMA PARA EL DESARROLLO INTEGRAL DE LA FAMILIA DEL ESTADO DE OAXACA.</t>
  </si>
  <si>
    <t>ADQUISICIÓN DE EJERCITADORES INCLUYENTES PARA 20 PARQUES DEL ESTADO DE OAXACA, SOLICITADO POR EL SISTEMA PARA EL DESARROLLO INTEGRAL DE LA FAMILIA DEL ESTADO DE OAXACA</t>
  </si>
  <si>
    <t>ADQUISICIÓN DE JUEGOS INFANTILES INCLUYENTES PARA 20 PARQUES EN EL ESTADO DE OAXACA, SOLICITADO POR EL SISTEMA PARA EL DESARROLLO INTEGRAL DE LA FAMILIA DEL ESTADO DE OAXACA.</t>
  </si>
  <si>
    <t>CONTRATACIÓN DEL SERVICIO DE IMPRESIÓN Y ENCUADERNACIÓN DEL TERCER INFORME DE GOBIERNO (INFORME TEXTUAL E INFORME ESTADÍSTICO), SOLICITADO POR LA SECRETARÍA DE ADMINISTRACIÓN (BENEFICIARIO: JEFATURA DE LA GUBERNATURA).</t>
  </si>
  <si>
    <t>ADQUISICION DE BIENES PARA EL EQUIPAMIENTO DE 57 COCINA COMEDOR NUTRICIONAL COMUNITARIO DEL ESTADO DE OAXACA, SOLICITADO POR EL SISTEMA PARA EL DESARROLLO INTEGRAL DE LA FAMILIA DEL ESTADO DE OAXACA</t>
  </si>
  <si>
    <t>CONTRATACIÓN DE SERVICIOS DE DISEÑO Y PRODUCCIÓN DE UN SPOT Y 12 VIDEOS DE PUBLICIDAD PARA EL PROYECTO DENOMINADO CAMPAÑA DE FOMENTO DE LA GASTRONOMÍA “OAXACA DE MIS SABORES 2019”, SOLICITADO POR LA SECRETARÍA DE TURISMO</t>
  </si>
  <si>
    <t>ADQUISICIÓN DE MATERIALES INDUSTRIALIZADOS PARA EL MEJORAMIENTO DE LA INFRAESTRUCTURA SOCIAL EN COMUNIDADES INDÍGENAS Y AFROMEXICANAS DEL ESTADO DE OAXACA, SOLICITADO POR LA SECRETARÍA DE PUEBLOS INDÍGENAS Y AFROMEXICANO.</t>
  </si>
  <si>
    <t>ADQUISICIÓN DE 200 PAQUETES DE BIENES TECNOLÓGICOS PARA EL PROGRAMA DE INTEGRACIÓN TECNOLÓGICA INTERCULTURAL EN ESCUELAS DE NIVEL MEDIO SUPERIOR DE COMUNIDADES INDÍGENAS Y AFROMEXICANAS. VENTANAS DE CONOCIMIENTO, SOLICITADA POR LA SECRETARÍA DE PUEBLOS INDÍGENAS Y AFROAMERICANO</t>
  </si>
  <si>
    <t>ADQUISICIÓN DE CEMENTO, LÁMINA Y VARILLA PARA DIVERSOS MUNICIPIOS, SOLICITADO POR LA SECRETARÍA DE LAS INFRAESTRUCTURAS Y EL ORDENAMIENTO TERRITORIAL SUSTENTABLE.</t>
  </si>
  <si>
    <t>ADQUISICIÓN DE UN CENTRO DE DATOS, SOLICITADO POR LA COORDINACIÓN GENERAL DEL COMITÉ ESTATAL DE PLANEACIÓN PARA EL DESARROLLO DE OAXACA</t>
  </si>
  <si>
    <t>ADQUISICIÓN DE EQUIPO DE CÓMPUTO Y TECNOLOGÍA DE LA INFORMACIÓN, SOLICITADO POR LA SECRETARÍA DE LA CONTRALORÍA Y TRANSPARENCIA GUBERNAMENTAL</t>
  </si>
  <si>
    <t>CONTRATACIÓN DE PÓLIZAS DE SEGUROS DE VIDA PARA EL PERSONAL DEL INSTITUTO DE ESTUDIOS DE BACHILLERATO DEL ESTADO DE OAXACA, SOLICITADO POR EL INSTITUTO DE ESTUDIOS DE BACHILLERATO DEL ESTADO DE OAXACA</t>
  </si>
  <si>
    <t>CONTRATACIÓN DEL SERVICIO DE MANTENIMIENTO A LOS ARCOS DE DETECCIÓN DE VEHÍCULOS ROBADOS DEL REGISTRO PÚBLICO VEHICULAR (REPUVE), SOLICITADO POR EL SECRETARIADO EJECUTIVO DEL SISTEMA ESTATAL DE SEGURIDAD PÚBLICA</t>
  </si>
  <si>
    <t>ENAJENACIÓN ONEROSA DE 261 (DOSCIENTOS SESENTA Y UN) VEHÍCULOS DE MOTOR CHATARRA, (MATERIAL DE DESECHO, FERROSO E INSERVIBLE) UBICADOS EN LOS ENCIERROS OFICIALES DE GOBIERNO DEL ESTADO DE OAXACA, SOLICITADO POR LA SECRETARÍA DE ADMINISTRACIÓN</t>
  </si>
  <si>
    <t>CONTRATACION DE LOS SERVICIOS DE IMPERMEABILIZACION DE AULAS EN ESCUELAS PRIMARIAS Y SECUNDARIAS DE EDUCACION BÁSICA EN EL ESTADO DE OAXACA, SOLICITADO POR EL INSTITUTO ESTATAL DE EDUCACION PUBLICA DE OAXACA</t>
  </si>
  <si>
    <t>CONTRATACIÓN DEL SERVICIO DE ACTUACIÓN MUSICAL EN MARCO DEL FESTIVAL DÍA DE MUERTOS OAXACA 2019, SOLICITADO POR LA SECRETARÍA DE ADMINISTRACIÓN</t>
  </si>
  <si>
    <t>CONTRATACIÓN DEL SERVICIO INTEGRAL PARA LLEVAR A CABO LAS ACTIVIDADES EN EL MARCO DEL FESTIVAL “DÍA DE MUERTOS OAXACA 2019”, SOLICITADO POR LA SECRETARÍA DE LAS CULTURAS Y ARTES DE OAXACA.</t>
  </si>
  <si>
    <t>CONTRATACIÓN DEL SERVICIO DE PRODUCCIÓN, DESARROLLO E IMPLEMENTACIÓN DE UNA ESTRATEGIA DIGITAL DE PUBLICIDAD DE LA CAMPAÑA TURÍSTICA DÍA DE MUERTOS EN OAXACA 2019, SOLICITADA POR LA SECRETARÍA DE TURISMO.</t>
  </si>
  <si>
    <t>CONTRATACIÓN DE LOS SERVICIOS PARA EL DESARROLLO DE UNA PLATAFORMA DIGITAL PARA ADMINISTRAR EL ACERVO FOTOGRÁFICO TURÍSTICO DEL ESTADO DE OAXACA, SOLICITADA POR LA SECRETARÍA DE TURISMO.</t>
  </si>
  <si>
    <t>SUMINISTRO E INSTALACIÓN DE CLIMAS EN LA UNIVERSIDAD DEL ISTMO CAMPUS IXTEPEC, SOLICITADO POR LA UNIVERSIDAD DEL ISTMO.</t>
  </si>
  <si>
    <t>CONTRATACIÓN DE UN SERVICIO PARA LA IMPARTICIÓN DE TALLERES DE GESTIÓN INTEGRAL DE RIESGOS EN ESCUELAS PÚBLICAS DE NIVEL PRIMARIA Y SECUNDARIA DEL ESTADO DE OAXACA, SOLICITADO POR EL INSTITUTO ESTATAL DE EDUCACIÓN PÚBLICA DE OAXACA.</t>
  </si>
  <si>
    <t>ADQUISICIÓN DE REFLECTORES DE LUZ, SOLICITADO POR EL SECRETARIADO EJECUTIVO DEL SISTEMA ESTATAL DE SEGURIDAD PÚBLICA.</t>
  </si>
  <si>
    <t>ADQUISICIÓN DE VEHÍCULOS Y EQUIPO TERRESTRE, SOLICITADO POR EL SECRETARIADO EJECUTIVO DEL SISTEMA ESTATAL DE SEGURIDAD PÚBLICA.</t>
  </si>
  <si>
    <t>ADQUISICIÓN DE EQUIPO ANTIMOTIN, SOLICITADO POR EL SECRETARIADO EJECUTIVO DEL SISTEMA ESTATAL DE SEGURIDAD PÚBLICA.</t>
  </si>
  <si>
    <t>ADQUISICIÓN DE INSUMOS PARA MANTENIMIENTO DE INFRAESTRUCTURA ACADÉMICA, AMPLIACIÓN DEL EDIFICIO DE SERVICIOS ESCOLARES, AMPLIACIÓN DEL ALMACÉN DE SERVICIOS GENERALES, ANDADOR PEATONAL AL CENTRO DE ANATOMÍA Y DISECCIÓN Y BANQUETA CON BARDA PERIMETRAL EN LA UNIVERSIDAD DE LA SIERRA SUR, SOLICITADO POR LA UNIVERSIDAD DE LA SIERRA SUR.</t>
  </si>
  <si>
    <t>ADQUISICIÓN Y SUMINISTRO DE 705 ESTUFAS ECOLÓGICAS PARA EL MEJORAMIENTO DE LA VIVIENDA, SOLICITADA POR LA COMISIÓN ESTATAL DE LA VIVIENDA.</t>
  </si>
  <si>
    <t>CONTRATACIÓN PARA EL SUMINISTRO E INSTALACIÓN DE ALUMBRADO PÚBLICO DE ENERGÍA SOLAR PARA MAZUNTE, SOLICITADO POR LA SECRETARÍA DE TURISMO.</t>
  </si>
  <si>
    <t>CONTRATACIÓN DE UNA PÓLIZA DE MANTENIMIENTO DE EQUIPOS AFIS, SOLICITADO POR EL SECRETARIADO EJECUTIVO DEL SISTEMA ESTATAL DE SEGURIDAD PÚBLICA.</t>
  </si>
  <si>
    <t>ADQUISICIÓN DE UN ARCO DE DETECCIÓN DE VEHÍCULOS ROBADOS DEL REGISTRO PÚBLICO VEHICULAR (REPUVE), SOLICITADO POR EL SECRETARIADO EJECUTIVO DEL SISTEMA ESTATAL DE SEGURIDAD PÚBLICA.</t>
  </si>
  <si>
    <t>CONTRATACIÓN DEL SERVICIO INTEGRAL PARA LA REALIZACIÓN DEL FESTIVAL DÍA DE MUERTOS, OAXACA 2019, SOLICITADO POR LA SECRETARÍA DE TURISMO.</t>
  </si>
  <si>
    <t>CONTRATACIÓN DEL SERVICIO INTEGRAL PARA LA PRODUCCIÓN, ORGANIZACIÓN, DESARROLLO Y LOGÍSTICA DEL EVENTO TURÍSTICO DÍA DE MUERTOS OAXACA 2019, SOLICITADO POR LA SECRETARÍA DE TURISMO.</t>
  </si>
  <si>
    <t>CONTRATACIÓN DE UN SERVICIO PARA LA CAPACITACIÓN, EVALUACIÓN Y CERTIFICACIÓN DE FUNCIONARIOS PÚBLICOS DE LA SECRETARÍA DE ADMINISTRACIÓN EN EL ESTÁNDAR DE COMPETENCIA EC0500 (ACCIÓN CON LEGALIDAD Y PREVENCIÓN DE LA CORRUPCIÓN EN LA ADMINISTRACIÓN PÚBLICA), SOLICITADO POR LA SECRETARÍA DE ADMINISTRACIÓN.</t>
  </si>
  <si>
    <t>ADQUISICIÓN DE EQUIPO Y UTENSILIOS PARA EL EQUIPAMIENTO DE 6 COCINAS PROFESIONALES E INDUSTRIALES, SOLICITADO POR EL INSTITUTO DE CAPACITACIÓN Y PRODUCTIVIDAD PARA EL TRABAJO DEL ESTADO DE OAXACA.</t>
  </si>
  <si>
    <t>CONTRATACIÓN DEL SERVICIO DE EVALUACIÓN DE DISEÑO, EVALUACIÓN DE PROCESOS Y EVALUACIÓN ESTRATÉGICA, QUE SE CONSIDERA EN EL PROGRAMA ANUAL DE EVALUACIÓN 2019, SOLICITADO POR LA SECRETARÍA DE ADMINISTRACIÓN (BENEFICIARIO: JEFATURA DE LA GUBERNATURA).</t>
  </si>
  <si>
    <t>ADQUISICIÓN DE MOBILIARIO, EQUIPOS Y MATERIAL PARA AULAS, ÁREAS ADMINISTRATIVAS Y LABORATORIOS PARA EL EQUIPAMIENTO DE OBRAS DEL NIVEL BÁSICO, MEDIO SUPERIOR Y SUPERIOR, SOLICITADO POR EL INSTITUTO OAXAQUEÑO CONSTRUCTOR DE INFRAESTRUCTURA FÍSICA EDUCATIVA</t>
  </si>
  <si>
    <t>CONTRATACIÓN DE UN DESPACHO DE CONSULTORÍA ACTUARIAL, PARA LLEVAR ACABO LOS ESTUDIOS DE VALUACIÓN ACTUARIAL DE LA SITUACIÓN ACTUAL DE LA OFICINA DE PENSIONES DEL ESTADO DE OAXACA, CON CORTE AL 31 DE DICIEMBRE DE 2018, SOLICITADO POR LA OFICINA DE PENSIONES.</t>
  </si>
  <si>
    <t>CONTRATACIÓN DE UN SERVICIO DE DIAGNÓSTICO Y DE MANTENIMIENTO Y CONSERVACIÓN DE LA INFRAESTRUCTURA DE TELEFONÍA Y DE LA RED AVAYA, SOLICITADO POR EL SECRETARIADO EJECUTIVO DEL SISTEMA ESTATAL DE SEGURIDAD PÚBLICA.</t>
  </si>
  <si>
    <t>ADQUISICIÓN DE HIPOCLORITO DE CALCIO AL 65%, FLOCULANTE CATIÓNICO EN POLVO Y PAQUETE SOPLADOR DE AIRE CENTRÍFUGO PARA LA PLANTA DE TRATAMIENTO DE AGUAS RESIDUALES DE OAXACA DE JUÁREZ Y MUNICIPIOS CONURBADOS, SOLICITADO POR LA COMISIÓN ESTATAL DEL AGUA.</t>
  </si>
  <si>
    <t>CONTRATACIÓN DE SERVICIOS PROFESIONALES PARA LA ELABORACIÓN DE PROGRAMAS MUNICIPALES PARA LA PREVENCIÓN Y GESTIÓN INTEGRAL DE LOS RESIDUOS SÓLIDOS DE 7 MUNICIPIOS DEL ESTADO DE OAXACA, SOLICITADO POR LA SECRETARÍA DEL MEDIO AMBIENTE, ENERGÍAS Y DESARROLLO SUSTENTABLE.</t>
  </si>
  <si>
    <t>ESTUDIO SOBRE LAS CARENCIAS SOCIALES EN LOS MUNICIPIOS CON EL MAYOR NÚMERO Y PORCENTAJE DE PERSONAS EN SITUACIÓN DE POBREZA Y POBREZA EXTREMA EN EL ESTADO DE OAXACA. EN EL MARCO DE LA ESTRATEGIA DE COORDINACIÓN Y MONITOREO DE LA E40, SOLICITADO POR LA SECRETARÍA DE DESARROLLO SOCIAL Y HUMANO.</t>
  </si>
  <si>
    <t>ADQUISICIÓN DE LICENCIAS INFORMÁTICAS E INTELECTUALES, SOLICITADO POR EL SECRETARIADO EJECUTIVO DEL SISTEMA ESTATAL DE SEGURIDAD PÚBLICA.</t>
  </si>
  <si>
    <t>ADQUISICIÓN DE UTENSILIOS PARA EL PROYECTO DENOMINADO, ACOMPAÑAMIENTO Y CAPACITACIÓN DE COMITÉS MUNICIPALES EN MANEJO INTEGRAL DE RESIDUOS SÓLIDOS EN EL ESTADO DE OAXACA, SOLICITADO POR LA SECRETARÍA DEL MEDIO AMBIENTE, ENERGÍAS Y DESARROLLO SUSTENTABLE.</t>
  </si>
  <si>
    <t>ADQUISICIÓN DE JUEGOS INFANTILES Y BIENES MUEBLES PARA EL PARQUE RECREATIVO GUELAGUETZA A UBICARSE EN EL MUNICIPIO DE OAXACA DE JUÁREZ, EN EL ESTADO DE OAXACA, SOLICITADO POR EL SISTEMA PARA EL DESARROLLO INTEGRAL DE LA FAMILIA DEL ESTADO DE OAXACA.</t>
  </si>
  <si>
    <t>ADQUISICIÓN DE MOBILIARIO DE OFICINA Y ESTANTERÍA, SOLICITADO POR EL SECRETARIADO EJECUTIVO DEL SISTEMA ESTATAL DE SEGURIDAD PÚBLICA.</t>
  </si>
  <si>
    <t>ADQUISICIÓN DE 456 AUXILIARES AUDITIVOS PARA LA POBLACIÓN VULNERABLE DEL ESTADO DE OAXACA, SOLICITADO POR EL SISTEMA PARA EL DESARROLLO INTEGRAL DE LA FAMILIA DEL ESTADO DE OAXACA.</t>
  </si>
  <si>
    <t>ADQUISICIÓN DE VEHÍCULOS TERRESTRES, SOLICITADO POR LA COORDINACIÓN GENERAL DE ATENCIÓN REGIONAL.</t>
  </si>
  <si>
    <t>ADQUISICIÓN DE 1,531 PAQUETES AVÍCOLAS, PARA LA EJECUCIÓN DEL PROYECTO FORTALECIMIENTO COMUNITARIO AVÍCOLA, SOLICITADO POR EL SISTEMA PARA EL DESARROLLO INTEGRAL DE LA FAMILIA DEL ESTADO DE OAXACA</t>
  </si>
  <si>
    <t>CONTRATACIÓN DE UNA CONSULTORÍA TÉCNICA ESPECIALIZADA PARA LA REALIZACIÓN DE UN PLAN INTEGRAL DE MOVILIDAD URBANA SUSTENTABLE PARA EL MUNICIPIO DE SANTIAGO PINOTEPA NACIONAL Y PUERTO ESCONDIDO, SOLICITADO POR SECRETARÍA DE MOVILIDAD</t>
  </si>
  <si>
    <t>CONTRATACIÓN DE SERVICIO INTEGRAL PARA LA REALIZACIÓN DE LA 46A CONVENCIÓN NACIONAL DEL CONSEJO DE LA INDUSTRIA MAQUILADORA Y MANUFACTURERA DE EXPORTACIÓN INDEX, A REALIZARSE DEL 10 AL 12 DE NOVIEMBRE DEL 2019, EN EL CENTRO CULTURAL Y DE CONVENCIONES DE OAXACA, SOLICITADO POR LA SECRETARIA DE ECONOMÍA</t>
  </si>
  <si>
    <t>ADQUISICIÓN E INSTALACIÓN DE UN CIRCUITO CERRADO DE TELEVISIÓN (CCTV), SOLICITADO POR EL SECRETARIADO EJECUTIVO DEL SISTEMA ESTATAL DE SEGURIDAD PÚBLICA</t>
  </si>
  <si>
    <t>CONTRATACIÓN DEL SERVICIO INTEGRAL PARA LA CREACIÓN E IMPLEMENTACIÓN DE LA CAMPAÑA DE DIFUSIÓN PROMOCIONAL “EN FAMILIA SI PODEMOS\", SOLICITADO POR EL SISTEMA PARA EL DESARROLLO INTEGRAL DE LA FAMILIA DEL ESTADO DE Oaxaca</t>
  </si>
  <si>
    <t>CONTRATACIÓN DEL SERVICIO DE CREACIÓN Y PRODUCCIÓN DE 10 SPOTS DE RADIO Y 20 VIDEOS ANIMADOS DESTINADOS A LA CAMPAÑA DE DIFUSIÓN PROMOCIONAL “DERECHOS DE LAS NIÑAS Y LOS NIÑOS”, SOLICITADO POR EL SISTEMA PARA EL DESARROLLO INTEGRAL DE LA FAMILIA DEL ESTADO DE OAXACA.</t>
  </si>
  <si>
    <t>ADQUISICIÓN DE VESTUARIO ADMINISTRATIVO PARA LOS TRABAJADORES AL SERVICIO DEL INSTITUTO DE ESTUDIOS DE BACHILLERATO DEL ESTADO DE OAXACA, SOLICITADO POR EL INSTITUTO DE ESTUDIOS DE BACHILLERATO DEL ESTADO DE OAXACA.</t>
  </si>
  <si>
    <t>ADQUISICIÓN DE DIVERSOS BIENES PARA EL EQUIPAMIENTO DE CONSULTORIOS DENTALES, MÉDICOS Y DE PSICOLOGÍA EN 16 CENTROS DE ASISTENCIA INFANTIL COMUNITARIOS, SOLICITADO POR EL SISTEMA PARA EL DESARROLLO INTEGRAL DE LA FAMILIA DEL ESTADO DE Oaxaca</t>
  </si>
  <si>
    <t>ADQUISICIÓN DE VESTUARIO ADMINISTRATIVO Y DE CAMPO Y PRENDAS DE PROTECCIÓN ADMINISTRATIVO Y DE CAMPO, SOLICITADO POR SECRETARÍA DE ADMINISTRACIÓN (BENEFICIARIOS: CORPORACIÓN OAXAQUEÑA DE RADIO Y TELEVISIÓN; COORDINACIÓN GENERAL DE UNIDADES Y CARAVANAS MÓVILES DE SERVICIOS GRATUITOS; LA COMISIÓN PARA LA REGULARIZACIÓN DE LA TENENCIA DE LA TIERRA URBANA DEL ESTADO DE OAXACA; INSTITUTO OAXAQUEÑO CONSTRUCTOR DE INFRAESTRUCTURA FÍSICA EDUCATIVA Y A LA COORDINACIÓN GENERAL DE ATENCIÓN REGIONAL)</t>
  </si>
  <si>
    <t>ADQUISICIÓN Y SUMINISTRO DE 1086 ESTUFAS ECOLÓGICAS PARA EL MEJORAMIENTO DE LA VIVIENDA, SOLICITADA POR LA COMISIÓN ESTATAL DE VIVIENDA</t>
  </si>
  <si>
    <t>ADQUISICIÓN DE JUEGOS INFANTILES PARA 30 PARQUES DEL ESTADO DE OAXACA, SOLICITADO POR EL SISTEMA PARA EL DESARROLLO INTEGRAL DE LA FAMILIA DEL ESTADO DE Oaxaca</t>
  </si>
  <si>
    <t>CONTRATACIÓN DE UN SERVICIO PARA LA ELABORACIÓN Y DISEÑO DE UN DIAGNÓSTICO QUE IDENTIFIQUE LOS ELEMENTOS SOCIOECONÓMICOS QUE IMPACTAN EN EL DESARROLLO DEL SECTOR TURÍSTICO, SOLICITADO POR LA SECRETARÍA DE TURISMO.</t>
  </si>
  <si>
    <t>ADQUISICIÓN DE EQUIPOS DE LABORATORIOS PARA EL EQUIPAMIENTO DEL INSTITUTO TECNOLÓGICO DEL ISTMO DE NIVEL SUPERIOR, SOLICITADO POR EL INSTITUTO CONSTRUCTOR DE INFRAESTRUCTURA FÍSICA EDUCATIVA</t>
  </si>
  <si>
    <t>CONTRATACIÓN DE PÓLIZAS DE ASEGURAMIENTO PARA EDIFICIOS DE LA SECRETARÍA DE LAS CULTURAS Y ARTES DE OAXACA, SOLICITADO POR LA SECRETARÍA DE ADMINISTRACIÓN (BENEFICIARIO: SECRETARÍA DE LAS CULTURA Y ARTES DE OAXACA)</t>
  </si>
  <si>
    <t>EQUIPAMIENTO DEL AUDITORIO DE LA UNIVERSIDAD DEL ISTMO CAMPUS JUCHITÁN, SOLICITADO POR LA UNIVERSIDAD DEL ISTMO</t>
  </si>
  <si>
    <t>CONTRATACIÓN DE UN SERVICIO DE CONSULTORÍA PARA LA ELABORACIÓN DE ESTUDIOS DE PREFACTIBILIDAD PARA LA ESTIMACIÓN DEL POTENCIAL GEOTÉRMICO EN VILLA DE TAMAZULAPAM DEL PROGRESO, MUNICIPIO DE VILLA DE TAMAZULAPAM DEL PROGRESO, SOLICITADA POR LA SECRETARÍA DEL MEDIO AMBIENTE, ENERGÍAS Y DESARROLLO SUSTENTABLE</t>
  </si>
  <si>
    <t>ADQUISICIÓN DE EQUIPO DE CÓMPUTO, SOLICITADO POR EL INSTITUTO ESTATAL DE EDUCACIÓN PÚBLICA DE OAXACA.</t>
  </si>
  <si>
    <t>CONTRATACIÓN DE UN SERVICIO PROFESIONAL PARA LA REALIZACIÓN DEL DIAGNÓSTICO DE LA FASE 1 DEL PLAN DE TRANSVERSALIZACIÓN DE LA PERSPECTIVA DE GÉNERO, SOLICITADO POR LA SECRETARÍA DE LAS MUJERES DE OAXACA.</t>
  </si>
  <si>
    <t>ADQUISICIÓN DE VEHÍCULOS Y SILLAS DE RUEDAS ELÉCTRICOS PARA PERSONAS CON DISCAPACIDAD Y DE LA TERCERA EDAD, SOLICITADO POR EL SISTEMA PARA EL DESARROLLO INTEGRAL DE LA FAMILIA DEL ESTADO DE OAXACA</t>
  </si>
  <si>
    <t>ADQUISICIÓN DE 10,400 LENTES PARA PERSONAS DÉBILES VISUALES DEL ESTADO DE OAXACA, SOLICITADO POR EL SISTEMA PARA EL DESARROLLO INTEGRAL DE LA FAMILIA DEL ESTADO DE OAXACA.</t>
  </si>
  <si>
    <t>SERVICIO INTEGRAL PARA LOS EVENTOS Y JORNADAS DEL CIERRE DEL EJERCICIO 2019, SOLICITADO POR EL SISTEMA PARA EL DESARROLLO INTEGRAL DE LA FAMILIA DEL ESTADO DE OAXACA.</t>
  </si>
  <si>
    <t>CONTRATACIÓN DEL SERVICIO DE ACOMPAÑAMIENTO Y CAPACITACIÓN DE FORMADORES DIRIGIDO A COMITÉS MUNICIPALES, A FIN DE QUE ESTOS CUENTEN CON HERRAMIENTAS PARA REPLICAR LOS CONOCIMIENTOS Y APLICAR POLÍTICAS PÚBLICAS ADQUIRIDOS EN LA CAPACITACIÓN RELATIVA AL MANEJO INTEGRAL DE RESIDUOS SÓLIDOS EN EL ESTADO DE OAXACA, QUE IMPARTIRÁ LA SECRETARÍA DEL MEDIO AMBIENTE, ENERGÍAS Y DESARROLLO SUSTENTABLE, SOLICITADO POR LA SECRETARÍA DEL MEDIO AMBIENTE, ENERGÍAS Y DESARROLLO SUSTENTABLE.</t>
  </si>
  <si>
    <t>ADQUISICIÓN DE VEHÍCULOS Y EQUIPO TERRESTRE Y OTROS EQUIPOS DE TRANSPORTE, SOLICITADO POR EL SECRETARIADO EJECUTIVO DEL SISTEMA ESTATAL DE SEGURIDAD PÚBLICA</t>
  </si>
  <si>
    <t>ADQUISICIÓN DE UNA LICENCIA GLOBAL DE VMS GENETEC Y UNA LICENCIA BASE (SOFTWARE DE GRABACIÓN DE CONSTANCIAS), SOLICITADO POR EL SECRETARIADO EJECUTIVO DEL SISTEMA ESTATAL DE SEGURIDAD PÚBLICA</t>
  </si>
  <si>
    <t>CONTRATACIÓN DEL SERVICIO INTEGRAL PARA LLEVAR A CABO LAS ACTIVIDADES EN EL MARCO DEL FESTIVAL DECEMBRINO OAXACA 2019, SOLICITADO POR LA SECRETARÍA DE LAS CULTURAS Y ARTES DE OAXACA</t>
  </si>
  <si>
    <t>ADQUISICIÓN DE MOBILIARIO DE OFICINA Y ESTANTERÍA, SOLICITADO POR LA SECRETARÍA DE ADMINISTRACIÓN (BENEFICIARIOS: SECRETARÍA DE SEGURIDAD PÚBLICA, SECRETARÍA DE PUEBLOS INDÍGENAS Y AFROMEXICANO Y LA OFICINA DE PENSIONES DEL ESTADO DE OAXACA)</t>
  </si>
  <si>
    <t>ADQUISICIÓN DE UNA UNIDAD MANEJADORA DE AIRE, UNA UNIDAD CONDENSADORA ENFRIADA POR AIRE GRADO PROFESIONAL Y DOS EQUIPOS DE AIRE ACONDICIONADO, SOLICITADO POR LA ADMINISTRACIÓN DEL PATRIMONIO DE LA BENEFICENCIA PÚBLICA.</t>
  </si>
  <si>
    <t>CONTRATACIÓN DEL SERVICIO DE EVALUACIÓN DE DISEÑO, EVALUACIÓN DE PROCESOS Y EVALUACIÓN ESTRATÉGICA, QUE SE CONSIDERA EN EL PROGRAMA ANUAL DE EVALUACIÓN 2019, SOLICITADO POR LA SECRETARÍA DE ADMINISTRACIÓN (BENEFICIARIO: JEFATURA DE LA GUBERNATURA)</t>
  </si>
  <si>
    <t>CONTRATACIÓN DEL SERVICIO INTEGRAL PARA EL EVENTO DE FIN DE AÑO DEL SISTEMA DIF OAXACA, SOLICITADO POR EL SISTEMA PARA EL DESARROLLO INTEGRAL DE LA FAMILIA DEL ESTADO DE OAXACA.</t>
  </si>
  <si>
    <t>ADQUISICIÓN DE MATERIAL ELÉCTRICO Y ELECTRÓNICO, SOLICITADO POR EL SECRETARIADO EJECUTIVO DEL SISTEMA ESTATAL DE SEGURIDAD PÚBLICA.</t>
  </si>
  <si>
    <t>CONTRATACIÓN DEL SERVICIO DE ACTUALIZACIÓN DE LA RED INALÁMBRICA (BACKBONE) DE 10 SITIOS DE REPETICIÓN, SOLICITADO POR EL SECRETARIADO EJECUTIVO DEL SISTEMA ESTATAL DE SEGURIDAD PÚBLICA.</t>
  </si>
  <si>
    <t>ADQUISICIÓN DE 5 VEHÍCULOS RECOLECTORES DE RESIDUOS SÓLIDOS, SOLICITADO POR LA SECRETARÍA DEL MEDIO AMBIENTE, ENERGÍAS Y DESARROLLO SUSTENTABLE</t>
  </si>
  <si>
    <t>ADQUISICIÓN DE EQUIPOS DE CÓMPUTO Y VIDEO PARA EL EQUIPAMIENTO DE OBRAS DEL NIVEL BÁSICO, MEDIO SUPERIOR Y SUPERIOR, SOLICITADO POR EL INSTITUTO OAXAQUEÑO CONSTRUCTOR DE INFRAESTRUCTURA FÍSICA EDUCATIVA.</t>
  </si>
  <si>
    <t>CONTRATACIÓN DEL SERVICIO INTEGRAL PARA LLEVAR A CABO EL PRIMER ENCUENTRO DE COCINERAS Y COCINEROS TRADICIONALES DE LA REGIÓN DEL PAPALOAPAN, SOLICITADO POR LA SECRETARÍA DE LAS CULTURAS Y ARTES DE OAXACA</t>
  </si>
  <si>
    <t>CONTRATACIÓN DEL SERVICIO DE JORNADAS DE CAPACITACIÓN A MUJERES QUE SERÁN BENEFICIADAS CON MICROCRÉDITOS “MUJERES QUE INSPIRAN” EN EL ESTADO DE OAXACA, SOLICITADO POR LA SECRETARÍA DE LAS MUJERES DE OAXACA</t>
  </si>
  <si>
    <t>SUMINISTRO E INSTALACIÓN DE MATERIAL Y EQUIPO PARA LA INSTALACIÓN DE DOS TANQUES DE ENFRIAMIENTO DE LECHE Y ADQUISICIÓN DE INSUMOS Y EQUIPOS DE CONTROL DE CALIDAD DE LA LECHE, PARA EL EQUIPAMIENTO DEL CENTRO DE ACOPIO DE LECHE EN LOMA BONITA, SOLICITADO POR LA SECRETARIA DE DESARROLLO AGROPECUARIO PESCA Y ACUACULTURA</t>
  </si>
  <si>
    <t>ADQUISICIÓN DE EQUIPO DE CÓMPUTO Y TECNOLOGÍAS DE LA INFORMACIÓN”, SOLICITADO POR EL SECRETARÍA DE ADMINISTRACIÓN (BENEFICIARIOS: OFICINA DE PENSIONES DEL ESTADO DE OAXACA, SECRETARÍA DE DESARROLLO SOCIAL Y HUMANO, COORDINACIÓN GENERAL DE UNIDADES Y CARAVANAS MÓVILES DE SERVICIOS GRATUITOS Y TELEBACHILLERATO COMUNITARIO DEL ESTADO DE OAXACA</t>
  </si>
  <si>
    <t>CONTRATACIÓN DEL SERVICIO DE MANTENIMIENTO CORRECTIVO PARA 17 AUTOBUSES QUE CONFORMAN LA PLANTILLA VEHICULAR DE LA SECRETARÍA DE MOVILIDAD, SOLICITADO POR LA SECRETARÍA DE MOVILIDAD</t>
  </si>
  <si>
    <t>ADQUISICIÓN DE DIVERSOS BIENES PARA LA HABILITACIÓN DE UNA UNIDAD MÓVIL DE ODONTOLOGÍA EN EL ESTADO DE OAXACA, SOLICITADO POR EL SISTEMA PARA EL DESARROLLO INTEGRAL DE LA FAMILIA DEL ESTADO DE OAXACA.</t>
  </si>
  <si>
    <t>CONTRATACIÓN DEL SUMINISTRO E INSTALACIÓN DE DIVERSOS BIENES Y ASESORÍA PARA LA PUESTA EN MARCHA DE PROYECTOS DE FORTALECIMIENTO COMUNITARIOS DEL ESTADO DE OAXACA, SOLICITADO POR EL SISTEMA PARA EL DESARROLLO INTEGRAL DE LA FAMILIA DEL ESTADO DE OAXACA</t>
  </si>
  <si>
    <t>ADQUISICIÓN DE DIVERSOS BIENES PARA EL EQUIPAMIENTO DE 43 UNIDADES BÁSICAS DE REHABILITACIÓN DEL ESTADO DE OAXACA, SOLICITADO POR EL SISTEMA PARA EL DESARROLLO INTEGRAL DE LA FAMILIA DEL ESTADO DE OAXACA</t>
  </si>
  <si>
    <t>CONTRATACIÓN DE SERVICIOS INTEGRALES DE TELECOMUNICACIONES Y VIDEOVIGILANCIA, SOLICITADO POR EL SECRETARIADO EJECUTIVO DEL SISTEMA ESTATAL DE SEGURIDAD PÚBLICA</t>
  </si>
  <si>
    <t>ADQUISICIÓN DE 5 VEHÍCULOS, SOLICITADO POR LA SECRETARÍA DE LAS MUJERES DE OAXACA</t>
  </si>
  <si>
    <t>CONTRATACIÓN DEL SERVICIO DE DISEÑO, PROGRAMACIÓN Y OPERACIÓN DEL SISTEMA GENERADOR DE ARCHIVOS WEB (GAW) PARA LA SECRETARÍA DE ADMINISTRACIÓN, SOLICITADO POR LA SECRETARÍA DE ADMINISTRACIÓN.</t>
  </si>
  <si>
    <t>CONTRATACIÓN DEL SERVICIO DE MANTENIMIENTO INTEGRAL A LA UNIDAD DEPORTIVA SANTA LUCIA CAPCE, SOLICITADO POR LA SECRETARÍA DE ADMINISTRACIÓN</t>
  </si>
  <si>
    <t>CONTRATACIÓN DEL SERVICIO DE MANTENIMIENTO INTEGRAL AL PARQUE DE BEISBOL INFANTIL VINICIO CASTILLA SORIA, SOLICITADO POR LA SECRETARÍA DE ADMINISTRACIÓN</t>
  </si>
  <si>
    <t>CONTRATACIÓN DEL SERVICIO DE MANTENIMIENTO INTEGRAL AL PARQUE DE CONVIVENCIA INFANTIL LUIS DONALDO COLOSIO MURRIETA, SOLICITADO POR LA SECRETARÍA DE ADMINISTRACIÓN</t>
  </si>
  <si>
    <t>ADQUISICIÓN DE EQUIPAMIENTO DE AUDIO Y VIDEO PARA LA UNIDAD GENERAL DE GIRAS Y PROTOCOLO</t>
  </si>
  <si>
    <t>CONTRATACIÓN DE UN SERVICIO DE CREATIVIDAD Y PRODUCCIÓN DE CONTENIDOS MULTIMEDIA DE LOS SERVICIOS QUE OFERTA EL GOBIERNO DEL ESTADO DE OAXACA, SOLICITADA POR LA SECRETARÍA DE FINANZAS</t>
  </si>
  <si>
    <t>CONTRATACIÓN DE UN SERVICIO PARA EL DESARROLLO DE UN PROGRAMA DE MONITOREO A LA PERSPECTIVA SOCIAL PARA DAR SEGUIMIENTO AL PLAN ESTATAL DE DESARROLLO 2016-2022 DEL ESTADO DE OAXACA, SOLICITADO POR LA SECRETARÍA DE FINANZAS.</t>
  </si>
  <si>
    <t>CONTRATACIÓN DE UN SERVICIO PARA LA ELABORACIÓN DE UN COMPENDIO DE INFORMACIÓN PARA LA ESTRATEGIA DE DIFUSIÓN DE OBRAS DE INFRAESTRUCTURA SOCIAL Y BÁSICA REALIZADAS EN EL ESTADO DE OAXACA, SOLICITADO POR LA COORDINACIÓN GENERAL DEL COMITÉ ESTATAL DE PLANEACIÓN PARA EL DESARROLLO DE OAXACA</t>
  </si>
  <si>
    <t>CONTRATACIÓN DEL SERVICIO DE CREACIÓN Y PRODUCCIÓN DE DIVERSOS VIDEOS PARA LA REALIZACIÓN DEL PROYECTO DENOMINADO ESTRATEGÍA PARA EL POSICIONAMIENTO DE LOS SECTORES ECONÓMICOS DEL ESTADO, SOLICITADO POR EL SECRETARÍA DE ECONOMÍA</t>
  </si>
  <si>
    <t>CONTRATACIÓN DEL SERVICIO PARA LA REALIZACIÓN DE UNA CAMPAÑA EN MEDIOS DIGITALES Y PRODUCCIÓN DE 1 VIDEO PROMOCIONAL DEL USO DEL CENTRO CULTURAL Y DE CONVENCIONES DE OAXACA, SOLICITADO POR LA OFICINA DE CONVENCIONES Y VISITANTES DE OAXACA.</t>
  </si>
  <si>
    <t>CONTRATACIÓN DEL SERVICIO INTEGRADO PARA EL MANTENIMIENTO AL CENTRO INTEGRAL DE ATENCIÓN AL CONTRIBUYENTE, DISTRITO DE HUAJUAPAN, SOLICITADO POR LA SECRETARÍA DE ADMINISTRACIÓN.</t>
  </si>
  <si>
    <t>CONTRATACIÓN DE UN SERVICIO DE CONSULTORÍA PARA LA ELABORACIÓN DE ESTUDIOS DE PREFACTIBILIDAD PARA LA ESTIMACIÓN DEL POTENCIAL GEOTÉRMICO EN VILLA DE TAMAZULAPAM DEL PROGRESO, MUNICIPIO DE VILLA DE TAMAZULAPAM DEL PROGRESO” SOLICITADA POR LA SECRETARÍA DEL MEDIO AMBIENTE, ENERGÍAS Y DESARROLLO SUSTENTABLE</t>
  </si>
  <si>
    <t>ADQUISICIÓN DE VESTUARIO Y PRENDAS DE PROTECCIÓN ADMINISTRATIVO Y DE CAMPO, SOLICITADO POR LA SECRETARÍA DE ADMINISTRACIÓN</t>
  </si>
  <si>
    <t>CONTRATACIÓN DE LOS SERVICIOS PROFESIONALES PARA LA ELABORACIÓN DEL ESTUDIO PARA LA FACTIBILIDAD DE CONECTIVIDAD COMPLEMENTARIA AL SISTEMA TRONCAL DE COMUNICACIONES DEL ESTADO DE OAXACA, SOLICITADO POR LA SECRETARÍA DE FINANZAS</t>
  </si>
  <si>
    <t>ADQUISICIÓN DE EQUIPO DE CÓMPUTO Y DE TECNOLOGÍAS DE LA INFORMACIÓN, SOLICITADO POR EL SECRETARIADO EJECUTIVO DEL SISTEMA ESTATAL DE SEGURIDAD PÚBLICA</t>
  </si>
  <si>
    <t>ADQUISICIÓN DE UNIDADES MÓVILES PARA LA DETECCIÓN DEL VIH-SIDA E ITS, SOLICITADO POR EL CONSEJO ESTATAL PARA LA PREVENCIÓN Y CONTROL DEL SIDA</t>
  </si>
  <si>
    <t>ADQUISICIÓN DE DIVERSOS BIENES PARA EL EQUIPAMIENTO DE DIVERSAS ÁREAS DE LA SECRETARÍA DE LAS MUJERES DE OAXACA SOLICITADO POR LA SECRETARIA DE LAS MUJERES DE OAXACA</t>
  </si>
  <si>
    <t>CONECTATE FULL S.A. DE C.V.</t>
  </si>
  <si>
    <t>XOX GRUPO CONSTRUCTOR DEL ORIENTE S. DE R.L. DE C.V.</t>
  </si>
  <si>
    <t>ESPACIOS Y DISEÑOS DE OAXACA S.A. DE C.V.</t>
  </si>
  <si>
    <t>GERARDO DANIEL GÓMEZ ALCÁNTAR</t>
  </si>
  <si>
    <t>LUMO FINANCIERA DEL CENTRO S.A. DE C.V. SOFOM, E.N.R.</t>
  </si>
  <si>
    <t>COMSA SEGURIDAD INTEGRAL S.A. DE C.V.</t>
  </si>
  <si>
    <t>CONSULTORÍA NERI VENTURA S.C.</t>
  </si>
  <si>
    <t>NEGOSOFT S.A. DE C.V.
SOLUCIONES EN REDES Y COMUNICACIONES S.C. DE R.L. DE C.V.</t>
  </si>
  <si>
    <t>ACEROS Y ACABADOS DACSUR S.A. DE C.V.</t>
  </si>
  <si>
    <t>JUEGO Y EJERCICIO RECREATIVO S.A. DE C.V.</t>
  </si>
  <si>
    <t>MAYORISTAS EN CÓMPUTO DE ANTEQUERA S.A. DE C.V.</t>
  </si>
  <si>
    <t>SOLUCIONES EN REDES Y COMUNICACIONES S.C. DE R.L. DE C.V.
NEGOSOFT S.A. DE C.V.</t>
  </si>
  <si>
    <t>THONA SEGUROS S.A. DE C.V.</t>
  </si>
  <si>
    <t>LABIT S.A. DE C.V.</t>
  </si>
  <si>
    <t>CIMETAL S.A. DE C.V.</t>
  </si>
  <si>
    <t>SISTEMA INTEGRAL DE CONSTRUCCIONES Y SERVICIOS RELACIONADOS NOBEL- ASTANA S.A. DE C.V.</t>
  </si>
  <si>
    <t>SERVICIOS CONTABLES Y ADMINISTRATIVOS ZIARIO S.A. DE C.V.</t>
  </si>
  <si>
    <t>CORPORATIVO FINANCIERO DE NEGOCIOS S.A. DE C.V.</t>
  </si>
  <si>
    <t>COCHINILLA S.A. DE C.V.</t>
  </si>
  <si>
    <t>AUTOS MEXICANOS S.A DE C.V.</t>
  </si>
  <si>
    <t>FELIPE LÓPEZ ORTIZ
EZEQUIEL HERNÁNDEZ 
PISOS RECUBRIMIENTOS Y ACABADOS DE OAXACA S.A. DE C.V.
ASTRO COLOR REFORMA S.A. DE C.V.</t>
  </si>
  <si>
    <t>BREMTZA OPERADORA DE MARCAS S.A. DE C.V.</t>
  </si>
  <si>
    <t>CAPSINO S.A. DE C.V.</t>
  </si>
  <si>
    <t>PRESTADORA DE SERVICIOS SELDA S.A. DE C.V.</t>
  </si>
  <si>
    <t>OFICENTRO DECORA S.A. DE C.V.
CONECTATE FULL S.A. DE C.V.
SINGULAR STYLO S.A. DE C.V.
TORRES BÁTIZ PACÍFICO S.A. DE C.V.</t>
  </si>
  <si>
    <t>VALUACIONES ACTUARIALES DEL NORTE S.C.</t>
  </si>
  <si>
    <t>DISTRIBUIDORA DE CLORO ESMAH S.A. DE C.V.
KARVACHEM S.A. DE C.V.</t>
  </si>
  <si>
    <t>CONSTRUCTION AND OPERATION LANDFILL, S.A. DE C.V.
SISTEMAS DE INGENIERÍA Y CONTROL AMBIENTAL S.A. DE C.V.
GESTIÓN AMBIENTAL OMEGA, S.C.</t>
  </si>
  <si>
    <t>GABINETE DE ESTRATEGIA Y POLÍTICA PÚBLICA S.C.</t>
  </si>
  <si>
    <t>DEMETRIO AQUINO HERNÁNDEZ</t>
  </si>
  <si>
    <t>ON-PUBLICIDAD S.A. DE C.V.</t>
  </si>
  <si>
    <t>ZWITCH COMUNICACIONES S.A. DE C.V.</t>
  </si>
  <si>
    <t>CATALINA SANCHEZ PARADA</t>
  </si>
  <si>
    <t>TEXTILES Y ACABADOS SAN FERNADO S.A. DE C.V.
UNIFORMES IMPERIO DEL SURESTE S.A. DE C.V.</t>
  </si>
  <si>
    <t>EDH OAXACA S.A. DE C.V.</t>
  </si>
  <si>
    <t>ARQUITECTURA, ADMINISTRACIÓN Y ARRENDAMIENTO S.A. DE C.V.</t>
  </si>
  <si>
    <t>LOGÍSTICA Y SUMINISTRO DE PERSONAL ESPECIALIZADO S.A. DE C.V.</t>
  </si>
  <si>
    <t>GRUPO EDUTECNO BIOENERGY S.A. DE C.V.</t>
  </si>
  <si>
    <t>SEGUROS AFIRME S.A. DE C.V. AFIRME GRUPO FINANCIERO</t>
  </si>
  <si>
    <t>TELETEC DE MÉXICO S.A.P.I. DE C.V.
SINGULAR STYLO S.A. DE C.V.
SOLUCIONES EN REDES Y COMUNICACIONES S.C. DE R.L. DE C.V.</t>
  </si>
  <si>
    <t>MAYORISTAS EN CÓMPUTO DE ANTEQUERA S.A. DE C.V.
SISTEMAS CONTINO OAXACA S.A. DE C.V.
ELECTRÓNICA, COMPUTACIÓN, TELECOMUNICACIONES Y OFICINA DE OAXACA, S.A. DE C.V.</t>
  </si>
  <si>
    <t>ELENA DEL CARMEN ZORRILLA SOLANA</t>
  </si>
  <si>
    <t>IMPLEMENTOS EL PESCADOR S.A. DE C.V.</t>
  </si>
  <si>
    <t>DISTRIBUIDORA COMERCIAL Y SERVICIOS PROFESIONALES MONTESA S. DE R.L. DE C.V.</t>
  </si>
  <si>
    <t xml:space="preserve">TORRES BATIZ PACÍFICO S.A. DE C.V. </t>
  </si>
  <si>
    <t>SERVICIOS ESPECIALIZADOS ZAPIÉN S.A. DE C.V.</t>
  </si>
  <si>
    <t>MARÍA DEL CARMEN ROSETTE ALLENDE</t>
  </si>
  <si>
    <t xml:space="preserve">CONSTRUCCIONES Y PROYECTOS ELÉCTRICOS SALAMANCA S.A. DE C.V. </t>
  </si>
  <si>
    <t xml:space="preserve">CEPSINO S.A. DE C.V. </t>
  </si>
  <si>
    <t>COMERCIALIZADORA LAABE LAA BISIBA S.A. DE C.V.</t>
  </si>
  <si>
    <t xml:space="preserve">SERVIBANQUETES Y EVENTOS SALAZAR S.A. DE C.V. </t>
  </si>
  <si>
    <t>MARIA OFELIA FLORES MORALES</t>
  </si>
  <si>
    <t xml:space="preserve">NEGOSOFT S.A. DE C.V.                                                                                                                  SISTEMAS CONTINO OAXACA S.A. DE C.V.
</t>
  </si>
  <si>
    <t>SERVICIOS AUTOMOTRIZ Y REFACCIONES ENGINE BLOCK FILTER S.A. DE C.V.</t>
  </si>
  <si>
    <t>CATALINA SÁNCHEZ PARADA</t>
  </si>
  <si>
    <t>GESTIÓN Y ADMINISTRACIÓN VILLA VERDE S.A. DE C.V.</t>
  </si>
  <si>
    <t>DESARROLLADORA DE INFRAESTRUCTURAS IXXE S.A. DE C.V.</t>
  </si>
  <si>
    <t>DESARROLLADORA DE OBRAS Y CAMINOS RIOJA S.A. DE C.V.</t>
  </si>
  <si>
    <t>GUIIBA CONSTRUCTORA Y MATERIALES PÉTREOS S.A. DE C.V.</t>
  </si>
  <si>
    <t>SOLUCIONES Y APLICACIONES EN SOFTWARE MERYN S.A. DE C.V.</t>
  </si>
  <si>
    <t>IN-PUBLICIDAD S.A. DE C.V.</t>
  </si>
  <si>
    <t>SISTEMAS ESPECIALES DE METALIZACIÓN SANFER S.A. DE C.V.</t>
  </si>
  <si>
    <t>INNOVACIÓN TECNOLÓGICA APLICADA A LAS GEOCIENCIAS, ACADEMIA DE INVESTIGACIÓN A.C.</t>
  </si>
  <si>
    <t>GRUPO NACIONAL DE BIENES Y SERVICIOS MEXHICA'A S.A. DE C.V.
BUILDING OPERATIONS DE MÉXICO S.A. DE C.V.
GRUPO COMERCIAL NATDE DE MÉXICO S.A. DE C.V.
PROVEEDORA DE INSUMOS LABAEZ S.A. DE C.V.
MATERIALES, FERRETERÍA Y PÉTREOS DEL VALLE S.A. DE C.V.
AMADO PAZ PACHECO</t>
  </si>
  <si>
    <t>EMPRESAS PROPULSAR S.A.P.I. de C.V</t>
  </si>
  <si>
    <t>GRUPO NARDAICOM, S.A. DE C.V.                          SPIGA SOLUCIONES COMERCIALES, S.A. DE C.V.</t>
  </si>
  <si>
    <t>GRUPO DISTRIBUIDOR Y COMERCIALIZADOR MAZGU, S.A. DE C.V.                                                         OFICENTRO DECORA, S.A. DE C.V.</t>
  </si>
  <si>
    <t>MEJORES PROPUESTAS</t>
  </si>
  <si>
    <t>Licitación Nacional Mediante Subasta Pública</t>
  </si>
  <si>
    <t>Licitación Pública Nacional</t>
  </si>
  <si>
    <t>VOYAC COMERCIALIZADORA S.A. DE C.V.</t>
  </si>
  <si>
    <t>CORPORATIVO EN SERVICIOS PROFESIONALES LAIMCO S.A. DE C.V.</t>
  </si>
  <si>
    <t>SERVICIOS INTEGRALES OUT-HAND KAIZEN S.A. DE C.V.</t>
  </si>
  <si>
    <t>CEMENTOS ACERO Y ACABADOS ROMA S.A. DE C.V.</t>
  </si>
  <si>
    <t>COMERCIALIZADORA DEL SUR ZOHER S.A. DE C.V.</t>
  </si>
  <si>
    <t>SINGULAR STYLO S.A. DE C.V.</t>
  </si>
  <si>
    <t>SISTEMA DE INGENIERIA Y CONTROL AMBIENTAL, S.A. DE C.V.</t>
  </si>
  <si>
    <t>INGENIERÍA Y TECNOLOGÍAS EN BIOMASA S.A. DE C.V.</t>
  </si>
  <si>
    <t>INTEGRA ARRENDA S.A. DE C.V. SOFOM, E.N.R.</t>
  </si>
  <si>
    <t>AUTOMOVILÍSTICA ANDRADE S.A. DE C.V.</t>
  </si>
  <si>
    <t>AUTOMUNDO S.A. DE C.V.</t>
  </si>
  <si>
    <t>DIEZ CÓRDOBA S.A. DE C.V.</t>
  </si>
  <si>
    <t>FUEGO LIMPIO S.A. DE C.V.</t>
  </si>
  <si>
    <t>SERVICIOS DE ASESORIA EN EL DESARROLLO DE PROYECTOS PRODUCTIVOS ENFOCADOS AL CAMPO SADEPRO S.A. DE C.V.</t>
  </si>
  <si>
    <t>BUFADORA INSUMOS S.A. DE C.V.</t>
  </si>
  <si>
    <t>COMERCIALIZADORA GUVICO S.A. DE C.V.</t>
  </si>
  <si>
    <t>JORGE ARMANDO PÉREZ GUTIÉRREZ</t>
  </si>
  <si>
    <t>PRODUCTOS GRÁFICOS EL CASTOR S.A. DE C.V.</t>
  </si>
  <si>
    <t>COMERCIALIZADORA, SERVICIOS E INSTALACIONES AMERICAN EAGLE S.A. DE C.V.</t>
  </si>
  <si>
    <t>CRUSANT CONSTRUCTORA S.A. DE C.V.</t>
  </si>
  <si>
    <t>SOLUCIONES EN TINTA Y TONER S.A. DE C.V.</t>
  </si>
  <si>
    <t>COMERCIALIZADORA FET S.A. DE C.V.</t>
  </si>
  <si>
    <t>MÁXIMO FERNANDO RODRÍGUEZ GARCÍA</t>
  </si>
  <si>
    <t>GRUPO FERROSO LIRA S. DE R.L. DE C.V.</t>
  </si>
  <si>
    <t>COMERCIALIZADORA DE METALES LA PERLA S.A. DE C.V.</t>
  </si>
  <si>
    <t>SHUNASHI CONSTRUCCIONES S.A. DE C.V.</t>
  </si>
  <si>
    <t>EQUIPOS PRODUCTOS Y SERVICIOS GIJÓN S.A. DE C.V.</t>
  </si>
  <si>
    <t>CONSTRUCCIÓN Y MANTENIMIENTO DE BC S.A. DE C.V.</t>
  </si>
  <si>
    <t>FELIPE LÓPEZ ORTIZ</t>
  </si>
  <si>
    <t xml:space="preserve">EZEQUIEL HERNÁNDEZ </t>
  </si>
  <si>
    <t>PISOS RECUBRIMIENTOS Y ACABADOS DE OAXACA S.A. DE C.V.</t>
  </si>
  <si>
    <t>ASTRO COLOR REFORMA S.A. DE C.V.</t>
  </si>
  <si>
    <t>TORRES BÁTIZ PACÍFICO S.A. DE C.V.</t>
  </si>
  <si>
    <t>B-DRIVE I.T. S.A. DE C.V.</t>
  </si>
  <si>
    <t>CORPORATIVO SAN MIGUEL S.A. DE C.V.</t>
  </si>
  <si>
    <t>KARVACHEM S.A. DE C.V.</t>
  </si>
  <si>
    <t>MANUFACTURERA CENTURY S.A. DE C.V.</t>
  </si>
  <si>
    <t>DISTRIBUIDORA DE CLORO ESMAH S.A. DE C.V.</t>
  </si>
  <si>
    <t>GESTIÓN AMBIENTAL OMEGA, S.C.</t>
  </si>
  <si>
    <t>SISTEMAS DE INGENIERÍA Y CONTROL AMBIENTAL S.A. DE C.V.</t>
  </si>
  <si>
    <t>ÁNGEL GARCÍA GARCÍA Y ASOCIADOS S.C.</t>
  </si>
  <si>
    <t>AGA INGENIERÍA Y MEDIO AMBIENTE S.A. DE C.V.</t>
  </si>
  <si>
    <t xml:space="preserve">CONSTRUCTION AND OPERATION LANDFILL, S.A. DE C.V. </t>
  </si>
  <si>
    <t>GUIDXILAYU NAYAA S DE R.L. DE C.V.</t>
  </si>
  <si>
    <t>DANILO LUIS GUTIÉRREZ MEJÍA</t>
  </si>
  <si>
    <t>EMPRESA DE INSPECCIÓN DE PRODUCTOS Y SERVICIOS, S.A. DE C.V.</t>
  </si>
  <si>
    <t>DISTRIBUIDOR NACIONAL DIS300 S.A. DE C.V.</t>
  </si>
  <si>
    <t>ORGANIZADORA DE EVENTOS SOCIALES, CULTURALES Y GASTRONÓMICOS GUADALUPE S.A. DE C.V.</t>
  </si>
  <si>
    <t>AUTOMOTRIZ BONN S.A. DE C.V.</t>
  </si>
  <si>
    <t>ESTUDIOS Y PROYECTOS VIA TRANS, S.A. DE C.V.</t>
  </si>
  <si>
    <t>JOSE ALFREDO ORTIZ RAMIREZ</t>
  </si>
  <si>
    <t>EVENTOS SOCIALES Y GASTRONOMICOS DE LA PEÑA MELO S.A. DE C.V.</t>
  </si>
  <si>
    <t>BANQUETES Y CATERING LUMIERE S.A. DE C.V.</t>
  </si>
  <si>
    <t>PROMOTORA DE EVENTOS MUNDO DEL ESPECTACULO S.A. DE C.V.</t>
  </si>
  <si>
    <t>PROMOTORA DE ESPECTACULOS Y REPRESENTACIÓN MUSICAL DEL NORTE S.A. DE C.V.</t>
  </si>
  <si>
    <t>ALBERTO ROSAS HERNANDEZ</t>
  </si>
  <si>
    <t>COMERCIAL BIPROSE S.A. DE C.V.</t>
  </si>
  <si>
    <t>TEXTILES Y ACABADOS SAN FERNANDO S.A. DE C.V.</t>
  </si>
  <si>
    <t>GRUPO TEXTILERO BELEVAN S.A. DE C.V.</t>
  </si>
  <si>
    <t>VILLAVERDE CENTRALIZACIÓN COMERCIAL S.A. DE C.V.</t>
  </si>
  <si>
    <t>UNIFORMES IMPERIO DEL SURESTE S. DE R.L. DE C.V.</t>
  </si>
  <si>
    <t>UNIFORMES INDUSTRIALES LA SOLEDAD S.A. DE C.V.</t>
  </si>
  <si>
    <t>DISTRIBUIDORA Y COMERCIALIZADORA VALQUIRIA S.A. DE C.V.</t>
  </si>
  <si>
    <t>SYO COMERCIAL FERRETARA Y DE COCINADO S.A. DE C.V.</t>
  </si>
  <si>
    <t>CORPORATIVO FINANCIERO DE NEGOCIOS S.A. DE C.V</t>
  </si>
  <si>
    <t>LOGISTICA Y SUMINISTRO DE PERSONAL ESPECIALIZADOS S.A. DE C.V.</t>
  </si>
  <si>
    <t>ZURICH COMPAÑÍA DE SEGUROS S.A.</t>
  </si>
  <si>
    <t>ARMANDO SOSA MARTINEZ</t>
  </si>
  <si>
    <t>ELECTRONICA, COMPUTACIÓN, TELECOMUNICACIONES Y OFICINA DE Oaxaca S.A. DE C.V.</t>
  </si>
  <si>
    <t>FALY MUSIC S.A. DE C.V.</t>
  </si>
  <si>
    <t>TELETEC DE MEXICO S.A.P.I. DE C.V.</t>
  </si>
  <si>
    <t>GENERACIÓN DE SISTEMAS PARA EL ESPECTACULO S DE R.L. DE C.V.</t>
  </si>
  <si>
    <t>MAVEE S.A. DE C.V.</t>
  </si>
  <si>
    <t>INNOVACIÓN TECNOLÓGICA APLICADA A LAS GEOCIENCIAS ACADEMIA DE INVESTIGACIÓN A.C.</t>
  </si>
  <si>
    <t>TISENTEKINIJ "TRABAJAMOS JUNTOS" A.C.</t>
  </si>
  <si>
    <t>GEOLOGÍA, MINERÍA, CONSULTORÍA, S.A. DE C.V.</t>
  </si>
  <si>
    <t>PARO COMERCIALIZADORA S.A. DE C.V.</t>
  </si>
  <si>
    <t>MARIANA MIGUEL TOLEDO</t>
  </si>
  <si>
    <t>GRUPO DISTRIBUIDOR Y COMERCIALIZADOR MAZGU S.A. DE C.V.</t>
  </si>
  <si>
    <t xml:space="preserve">CONSULTORÍA ESPECIALIZADA HNV S.A. DE C.V. </t>
  </si>
  <si>
    <t xml:space="preserve">GRUPO DE ASESORES EMPRESARIALES, COMERCIALES Y DE LOGÍSTICA GAECOM S.A. DE C.V. </t>
  </si>
  <si>
    <t>INFRAESTRUCTURA EN TECNOLOGÍAS DE LA INFORMACIÓN, S.A. DE C.V.</t>
  </si>
  <si>
    <t xml:space="preserve">BANQUETES Y CATERING LUMIERE S.A. DE C.V. </t>
  </si>
  <si>
    <t>SERVIBANQUETES Y EVENTOS SALAZAR S.A DE C.V.</t>
  </si>
  <si>
    <t xml:space="preserve">TORRES BATIZ PACÍ}FICO S.A. DE C.V. </t>
  </si>
  <si>
    <t>WALTEM S.A. DE C.V.</t>
  </si>
  <si>
    <t>CONSTRUCCIONES Y PROYECTOS ELÉCTRICOS SALAMANCA S.A. DE C.V.</t>
  </si>
  <si>
    <t xml:space="preserve">CAPSINO S.A. DE C.V. </t>
  </si>
  <si>
    <t>CYMA MOTORS S.A. DE C.V.</t>
  </si>
  <si>
    <t>GRUPO CARROCERO EICSA S.A. DE C.V.</t>
  </si>
  <si>
    <t>EQUIPOS HIDROMECÁNICOS MC S.A. DE C.V.</t>
  </si>
  <si>
    <t>DIEZ INTERNATIONAL CAMIONES S.A. DE C.V.</t>
  </si>
  <si>
    <t xml:space="preserve">ELECTRÓNICA, COMPUTACIÓN, TELECOMUNICACIONES Y OFICINA DE OAXACA S.A. DE C.V. </t>
  </si>
  <si>
    <t>COMPUTACIÓN GRÁFICA DE OAXACA S.A. DE C.V.</t>
  </si>
  <si>
    <t>ASESORÍA CONTABLE, ADMINISTRATIVA Y JURÍDICA ROCHESTER Y ASOCIADOS S.C.</t>
  </si>
  <si>
    <t>GRUPO IMPORTADOR CORPORATIVO GRICOSA S.A. DE C.V.</t>
  </si>
  <si>
    <t>AUTOS MEXICANOS, S.A. DE C.V.</t>
  </si>
  <si>
    <t>GEOLOGÍA MINERÍA Y CONSULTORÍA S.A. DE C.V.</t>
  </si>
  <si>
    <t>GRUPO NACIONAL DE BIENES Y SERVICIOS MEXHICA'A S.A. DE C.V.</t>
  </si>
  <si>
    <t>GRUPO COMERCIAL NATDE DE MÉXICO S.A. DE C.V</t>
  </si>
  <si>
    <t>MATERIALES, FERRETERÍA Y PÉTREOS DEL VALLE S.A. DE C.V.</t>
  </si>
  <si>
    <t>PROVEEDORA DE INSUMOS LABAEZ S.A. DE C.V.</t>
  </si>
  <si>
    <t>EMPRESAS PROPULSAR S.A.P.I. DE C.V.</t>
  </si>
  <si>
    <t>SPIGA SOLUCIONES COMERCIALES, S.A. DE C.V.</t>
  </si>
  <si>
    <t xml:space="preserve">GRUPO NARDACOIM, S.A. DE C.V.                          </t>
  </si>
  <si>
    <t>IT GLOBAL KNOWLEDGE IN SYSTEM SOLUTIONS, S.A. DE C.V.</t>
  </si>
  <si>
    <t>AUTOMOTRIZ BONN, S.A. DE C.V.</t>
  </si>
  <si>
    <t>CONCEPCION EUGENIA  HERNÁNDEZ VÁZQUEZ</t>
  </si>
  <si>
    <t xml:space="preserve">GRUPO DISTRIBUIDOR Y COMERCIALIZADOR MAZGU, S.A. DE C.V.  </t>
  </si>
  <si>
    <t>OFICENTRO DECORA, S.A. DE C.V.</t>
  </si>
  <si>
    <t>CONSTRUCCIONES AMBIENTALES CIAMAJA, S.A. DE C.V.</t>
  </si>
  <si>
    <t>No aplica</t>
  </si>
  <si>
    <t>CONTRATACIÓN DEL SERVICIO DE CREACIÓN Y PRODUCCIÓN DE VIDEOS ANIMADOS Y MUSICALIZADOS DESTINADOS PARA LA CAMPAÑA DE DIFUSIÓN “BUENA NUTRICIÓN”, SOLICITADO POR EL SISTEMA PARA EL DESARROLLO INTEGRAL DE LA FAMILIA DEL ESTADO DE OAXACA</t>
  </si>
  <si>
    <t>LPN-SA-UI-0047-11/2019</t>
  </si>
  <si>
    <t xml:space="preserve">COMPUTACIÓN GRÁFICA DE OAXACA S.A. DE C.V.                                                                             SISTEMAS CONTINO OAXACA S.A. DE C.V. 
ELECTRÓNICA, COMPUTACIÓN, TELECOMUNICACIONES Y OFICINA DE OAXACA S.A. DE C.V. 
NEGOSOFT S.A. DE C.V. </t>
  </si>
  <si>
    <t>IAE-SA-SD-0068-11/2019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</si>
</sst>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00_-;\-&quot;$&quot;* #,##0.00_-;_-&quot;$&quot;* &quot;-&quot;??_-;_-@"/>
  </numFmts>
  <fonts count="10">
    <font>
      <sz val="11"/>
      <color rgb="FF000000"/>
      <name val="Calibri"/>
    </font>
    <font>
      <b/>
      <sz val="11"/>
      <color rgb="FFFFFFFF"/>
      <name val="Arial"/>
    </font>
    <font>
      <b/>
      <sz val="11"/>
      <color rgb="FFFFFFFF"/>
      <name val="Calibri"/>
    </font>
    <font>
      <sz val="11"/>
      <color rgb="FF000000"/>
      <name val="Arial"/>
    </font>
    <font>
      <sz val="11"/>
      <name val="Calibri"/>
    </font>
    <font>
      <b/>
      <sz val="11"/>
      <color rgb="FF000000"/>
      <name val="Arial"/>
    </font>
    <font>
      <b/>
      <sz val="10"/>
      <color rgb="FFFFFFFF"/>
      <name val="Arial"/>
    </font>
    <font>
      <sz val="11"/>
      <color rgb="FF000000"/>
      <name val="Calibri"/>
    </font>
    <font>
      <sz val="11"/>
      <color rgb="FF000000"/>
      <name val="Arial"/>
      <family val="2"/>
    </font>
    <font>
      <sz val="11"/>
      <color rgb="FF00000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000000"/>
        <bgColor rgb="FF000000"/>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7" fillId="0" borderId="0" applyFont="0" applyFill="0" applyBorder="0" applyAlignment="0" applyProtection="0"/>
  </cellStyleXfs>
  <cellXfs count="29">
    <xf numFmtId="0" fontId="0" fillId="0" borderId="0" xfId="0" applyFont="1" applyAlignment="1"/>
    <xf numFmtId="0" fontId="1" fillId="2" borderId="1" xfId="0" applyFont="1" applyFill="1" applyBorder="1" applyAlignment="1">
      <alignment horizontal="center" vertical="center" wrapText="1"/>
    </xf>
    <xf numFmtId="0" fontId="3" fillId="0" borderId="0" xfId="0" applyFont="1"/>
    <xf numFmtId="4" fontId="5" fillId="0" borderId="0" xfId="0" applyNumberFormat="1" applyFont="1"/>
    <xf numFmtId="0" fontId="1" fillId="2" borderId="1" xfId="0" applyFont="1" applyFill="1" applyBorder="1" applyAlignment="1">
      <alignment horizontal="left" vertical="center" wrapText="1"/>
    </xf>
    <xf numFmtId="0" fontId="5" fillId="0" borderId="0" xfId="0" applyFont="1" applyAlignment="1">
      <alignment vertical="center"/>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164" fontId="0" fillId="0" borderId="0" xfId="0" applyNumberFormat="1" applyFont="1"/>
    <xf numFmtId="0" fontId="0" fillId="0" borderId="0" xfId="0" applyFont="1" applyAlignment="1"/>
    <xf numFmtId="0" fontId="3" fillId="0" borderId="6" xfId="0" applyFont="1" applyBorder="1" applyAlignment="1">
      <alignment horizontal="center" vertical="center" wrapText="1"/>
    </xf>
    <xf numFmtId="14" fontId="3" fillId="0" borderId="6" xfId="0" applyNumberFormat="1" applyFont="1" applyBorder="1" applyAlignment="1">
      <alignment horizontal="center" vertical="center" wrapText="1"/>
    </xf>
    <xf numFmtId="0" fontId="3" fillId="0" borderId="6" xfId="0" applyFont="1" applyBorder="1" applyAlignment="1">
      <alignment horizontal="left" vertical="center" wrapText="1"/>
    </xf>
    <xf numFmtId="164" fontId="3" fillId="0" borderId="6" xfId="0" applyNumberFormat="1" applyFont="1" applyBorder="1" applyAlignment="1">
      <alignment horizontal="center" vertical="center" wrapText="1"/>
    </xf>
    <xf numFmtId="14" fontId="3" fillId="0" borderId="6" xfId="0" applyNumberFormat="1" applyFont="1" applyFill="1" applyBorder="1" applyAlignment="1">
      <alignment horizontal="center" vertical="center" wrapText="1"/>
    </xf>
    <xf numFmtId="0" fontId="0" fillId="0" borderId="0" xfId="0" applyFill="1"/>
    <xf numFmtId="0" fontId="0" fillId="0" borderId="0" xfId="0"/>
    <xf numFmtId="44" fontId="8" fillId="0" borderId="6" xfId="1" applyFont="1" applyBorder="1" applyAlignment="1">
      <alignment horizontal="center" vertical="center"/>
    </xf>
    <xf numFmtId="0" fontId="0" fillId="0" borderId="0" xfId="0" applyFont="1" applyAlignment="1"/>
    <xf numFmtId="0" fontId="6" fillId="3" borderId="5" xfId="0" applyFont="1" applyFill="1" applyBorder="1" applyAlignment="1">
      <alignment horizontal="center" vertical="center" wrapText="1"/>
    </xf>
    <xf numFmtId="0" fontId="0" fillId="0" borderId="0" xfId="0" applyFill="1" applyBorder="1"/>
    <xf numFmtId="0" fontId="9" fillId="0" borderId="0" xfId="0" applyFont="1" applyAlignment="1">
      <alignment vertical="center"/>
    </xf>
    <xf numFmtId="0" fontId="9" fillId="0" borderId="0" xfId="0" applyFont="1"/>
    <xf numFmtId="0" fontId="5" fillId="0" borderId="0" xfId="0" applyFont="1" applyAlignment="1">
      <alignment horizontal="center" vertical="center"/>
    </xf>
    <xf numFmtId="0" fontId="0" fillId="0" borderId="0" xfId="0" applyFont="1" applyAlignment="1"/>
    <xf numFmtId="0" fontId="2" fillId="3" borderId="2" xfId="0" applyFont="1" applyFill="1" applyBorder="1" applyAlignment="1">
      <alignment horizontal="center" vertical="center" wrapText="1"/>
    </xf>
    <xf numFmtId="0" fontId="4" fillId="0" borderId="3" xfId="0" applyFont="1" applyBorder="1"/>
    <xf numFmtId="0" fontId="4" fillId="0" borderId="4" xfId="0" applyFont="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171450</xdr:colOff>
      <xdr:row>0</xdr:row>
      <xdr:rowOff>0</xdr:rowOff>
    </xdr:from>
    <xdr:ext cx="2609850" cy="8001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parencia\2019%20sipot\CUARTO%20TRIMESTRE\LGTA70FXXVIIIA%204to%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anparencia\2019%20sipot\SEGUNDO%20TRIMESTRE\LGTA70FXXVIIIA%202&#186;%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76899"/>
      <sheetName val="Tabla_376928"/>
      <sheetName val="Tabla_376929"/>
      <sheetName val="Tabla_376930"/>
      <sheetName val="Tabla_376931"/>
      <sheetName val="Tabla_376932"/>
    </sheetNames>
    <sheetDataSet>
      <sheetData sheetId="0" refreshError="1"/>
      <sheetData sheetId="1">
        <row r="1">
          <cell r="A1" t="str">
            <v>Licitación pública</v>
          </cell>
        </row>
        <row r="2">
          <cell r="A2" t="str">
            <v>Invitación a cuando menos tres personas</v>
          </cell>
        </row>
        <row r="3">
          <cell r="A3" t="str">
            <v>Otro (especificar)</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76899"/>
      <sheetName val="Tabla_376928"/>
      <sheetName val="Tabla_376929"/>
      <sheetName val="Tabla_376930"/>
      <sheetName val="Tabla_376932"/>
      <sheetName val="Tabla_376931"/>
    </sheetNames>
    <sheetDataSet>
      <sheetData sheetId="0"/>
      <sheetData sheetId="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74"/>
  <sheetViews>
    <sheetView tabSelected="1" topLeftCell="A132" zoomScale="25" zoomScaleNormal="25" workbookViewId="0">
      <selection activeCell="R1" sqref="A1:R138"/>
    </sheetView>
  </sheetViews>
  <sheetFormatPr baseColWidth="10" defaultColWidth="14.42578125" defaultRowHeight="15" customHeight="1"/>
  <cols>
    <col min="1" max="1" width="17.5703125" customWidth="1"/>
    <col min="2" max="2" width="16.85546875" customWidth="1"/>
    <col min="3" max="3" width="25" customWidth="1"/>
    <col min="4" max="4" width="19.42578125" customWidth="1"/>
    <col min="5" max="5" width="22.42578125" customWidth="1"/>
    <col min="6" max="6" width="38.140625" customWidth="1"/>
    <col min="7" max="7" width="14.7109375" customWidth="1"/>
    <col min="8" max="8" width="13.85546875" customWidth="1"/>
    <col min="9" max="9" width="20.140625" customWidth="1"/>
    <col min="10" max="10" width="11.42578125" customWidth="1"/>
    <col min="11" max="12" width="22.28515625" customWidth="1"/>
    <col min="13" max="13" width="19.85546875" customWidth="1"/>
    <col min="14" max="14" width="16.28515625" customWidth="1"/>
    <col min="15" max="15" width="18.5703125" customWidth="1"/>
    <col min="16" max="16" width="18.7109375" customWidth="1"/>
    <col min="17" max="17" width="13.5703125" customWidth="1"/>
    <col min="18" max="18" width="17.28515625" customWidth="1"/>
  </cols>
  <sheetData>
    <row r="1" spans="1:18">
      <c r="A1" s="2"/>
      <c r="B1" s="2"/>
      <c r="C1" s="2"/>
      <c r="D1" s="3"/>
      <c r="E1" s="2"/>
      <c r="F1" s="2"/>
      <c r="G1" s="2"/>
      <c r="H1" s="2"/>
      <c r="I1" s="2"/>
      <c r="J1" s="2"/>
      <c r="K1" s="2"/>
      <c r="L1" s="2"/>
      <c r="M1" s="2"/>
      <c r="N1" s="2"/>
      <c r="O1" s="2"/>
      <c r="P1" s="2"/>
      <c r="Q1" s="2"/>
      <c r="R1" s="2"/>
    </row>
    <row r="2" spans="1:18">
      <c r="A2" s="24" t="s">
        <v>3</v>
      </c>
      <c r="B2" s="25"/>
      <c r="C2" s="25"/>
      <c r="D2" s="25"/>
      <c r="E2" s="25"/>
      <c r="F2" s="25"/>
      <c r="G2" s="25"/>
      <c r="H2" s="25"/>
      <c r="I2" s="25"/>
      <c r="J2" s="25"/>
      <c r="K2" s="25"/>
      <c r="L2" s="25"/>
      <c r="M2" s="25"/>
      <c r="N2" s="25"/>
      <c r="O2" s="25"/>
      <c r="P2" s="25"/>
      <c r="Q2" s="25"/>
      <c r="R2" s="25"/>
    </row>
    <row r="3" spans="1:18">
      <c r="A3" s="24" t="s">
        <v>4</v>
      </c>
      <c r="B3" s="25"/>
      <c r="C3" s="25"/>
      <c r="D3" s="25"/>
      <c r="E3" s="25"/>
      <c r="F3" s="25"/>
      <c r="G3" s="25"/>
      <c r="H3" s="25"/>
      <c r="I3" s="25"/>
      <c r="J3" s="25"/>
      <c r="K3" s="25"/>
      <c r="L3" s="25"/>
      <c r="M3" s="25"/>
      <c r="N3" s="25"/>
      <c r="O3" s="25"/>
      <c r="P3" s="25"/>
      <c r="Q3" s="25"/>
      <c r="R3" s="25"/>
    </row>
    <row r="4" spans="1:18">
      <c r="A4" s="24" t="s">
        <v>5</v>
      </c>
      <c r="B4" s="25"/>
      <c r="C4" s="25"/>
      <c r="D4" s="25"/>
      <c r="E4" s="25"/>
      <c r="F4" s="25"/>
      <c r="G4" s="25"/>
      <c r="H4" s="25"/>
      <c r="I4" s="25"/>
      <c r="J4" s="25"/>
      <c r="K4" s="25"/>
      <c r="L4" s="25"/>
      <c r="M4" s="25"/>
      <c r="N4" s="25"/>
      <c r="O4" s="25"/>
      <c r="P4" s="25"/>
      <c r="Q4" s="25"/>
      <c r="R4" s="25"/>
    </row>
    <row r="5" spans="1:18">
      <c r="A5" s="24" t="s">
        <v>87</v>
      </c>
      <c r="B5" s="25"/>
      <c r="C5" s="25"/>
      <c r="D5" s="25"/>
      <c r="E5" s="25"/>
      <c r="F5" s="25"/>
      <c r="G5" s="25"/>
      <c r="H5" s="25"/>
      <c r="I5" s="25"/>
      <c r="J5" s="25"/>
      <c r="K5" s="25"/>
      <c r="L5" s="25"/>
      <c r="M5" s="25"/>
      <c r="N5" s="25"/>
      <c r="O5" s="25"/>
      <c r="P5" s="25"/>
      <c r="Q5" s="25"/>
      <c r="R5" s="25"/>
    </row>
    <row r="6" spans="1:18">
      <c r="A6" s="2"/>
      <c r="B6" s="2"/>
      <c r="C6" s="2"/>
      <c r="D6" s="5"/>
      <c r="E6" s="2"/>
      <c r="F6" s="2"/>
      <c r="G6" s="2"/>
      <c r="H6" s="2"/>
      <c r="I6" s="2"/>
      <c r="J6" s="2"/>
      <c r="K6" s="2"/>
      <c r="L6" s="2"/>
      <c r="M6" s="2"/>
      <c r="N6" s="2"/>
      <c r="O6" s="2"/>
      <c r="P6" s="2"/>
      <c r="Q6" s="2"/>
      <c r="R6" s="2"/>
    </row>
    <row r="7" spans="1:18" ht="72" customHeight="1">
      <c r="A7" s="20" t="s">
        <v>6</v>
      </c>
      <c r="B7" s="20" t="s">
        <v>7</v>
      </c>
      <c r="C7" s="20" t="s">
        <v>8</v>
      </c>
      <c r="D7" s="20" t="s">
        <v>9</v>
      </c>
      <c r="E7" s="20" t="s">
        <v>10</v>
      </c>
      <c r="F7" s="20" t="s">
        <v>11</v>
      </c>
      <c r="G7" s="20" t="s">
        <v>12</v>
      </c>
      <c r="H7" s="20" t="s">
        <v>13</v>
      </c>
      <c r="I7" s="20" t="s">
        <v>14</v>
      </c>
      <c r="J7" s="20" t="s">
        <v>16</v>
      </c>
      <c r="K7" s="20" t="s">
        <v>18</v>
      </c>
      <c r="L7" s="20" t="s">
        <v>19</v>
      </c>
      <c r="M7" s="20" t="s">
        <v>20</v>
      </c>
      <c r="N7" s="20" t="s">
        <v>21</v>
      </c>
      <c r="O7" s="20" t="s">
        <v>22</v>
      </c>
      <c r="P7" s="20" t="s">
        <v>23</v>
      </c>
      <c r="Q7" s="20" t="s">
        <v>24</v>
      </c>
      <c r="R7" s="20" t="s">
        <v>25</v>
      </c>
    </row>
    <row r="8" spans="1:18" s="10" customFormat="1" ht="71.25">
      <c r="A8" s="11" t="s">
        <v>32</v>
      </c>
      <c r="B8" s="11" t="s">
        <v>33</v>
      </c>
      <c r="C8" s="8" t="s">
        <v>89</v>
      </c>
      <c r="D8" s="12">
        <v>43718</v>
      </c>
      <c r="E8" s="8" t="s">
        <v>213</v>
      </c>
      <c r="F8" s="13" t="s">
        <v>250</v>
      </c>
      <c r="G8" s="12">
        <v>43721</v>
      </c>
      <c r="H8" s="12">
        <v>43726</v>
      </c>
      <c r="I8" s="11">
        <v>1</v>
      </c>
      <c r="J8" s="12">
        <v>43740</v>
      </c>
      <c r="K8" s="13" t="s">
        <v>49</v>
      </c>
      <c r="L8" s="11" t="s">
        <v>41</v>
      </c>
      <c r="M8" s="18">
        <v>141499.99</v>
      </c>
      <c r="N8" s="14" t="s">
        <v>36</v>
      </c>
      <c r="O8" s="11">
        <v>1</v>
      </c>
      <c r="P8" s="14" t="s">
        <v>39</v>
      </c>
      <c r="Q8" s="15">
        <v>43756</v>
      </c>
      <c r="R8" s="15">
        <v>43787</v>
      </c>
    </row>
    <row r="9" spans="1:18" s="10" customFormat="1" ht="156.75">
      <c r="A9" s="11" t="s">
        <v>32</v>
      </c>
      <c r="B9" s="11" t="s">
        <v>44</v>
      </c>
      <c r="C9" s="8" t="s">
        <v>90</v>
      </c>
      <c r="D9" s="12">
        <v>43718</v>
      </c>
      <c r="E9" s="8" t="s">
        <v>214</v>
      </c>
      <c r="F9" s="13" t="s">
        <v>251</v>
      </c>
      <c r="G9" s="12">
        <v>43721</v>
      </c>
      <c r="H9" s="12">
        <v>43726</v>
      </c>
      <c r="I9" s="11">
        <v>2</v>
      </c>
      <c r="J9" s="12">
        <v>43740</v>
      </c>
      <c r="K9" s="11" t="s">
        <v>35</v>
      </c>
      <c r="L9" s="11" t="s">
        <v>35</v>
      </c>
      <c r="M9" s="18"/>
      <c r="N9" s="14" t="s">
        <v>36</v>
      </c>
      <c r="O9" s="11">
        <v>2</v>
      </c>
      <c r="P9" s="14" t="s">
        <v>35</v>
      </c>
      <c r="Q9" s="15"/>
      <c r="R9" s="15"/>
    </row>
    <row r="10" spans="1:18" s="10" customFormat="1" ht="114">
      <c r="A10" s="11" t="s">
        <v>32</v>
      </c>
      <c r="B10" s="11" t="s">
        <v>44</v>
      </c>
      <c r="C10" s="8" t="s">
        <v>91</v>
      </c>
      <c r="D10" s="12">
        <v>43718</v>
      </c>
      <c r="E10" s="8" t="s">
        <v>214</v>
      </c>
      <c r="F10" s="13" t="s">
        <v>252</v>
      </c>
      <c r="G10" s="12">
        <v>43721</v>
      </c>
      <c r="H10" s="12">
        <v>43726</v>
      </c>
      <c r="I10" s="11">
        <v>3</v>
      </c>
      <c r="J10" s="12">
        <v>43740</v>
      </c>
      <c r="K10" s="11" t="s">
        <v>35</v>
      </c>
      <c r="L10" s="11" t="s">
        <v>35</v>
      </c>
      <c r="M10" s="18"/>
      <c r="N10" s="14" t="s">
        <v>36</v>
      </c>
      <c r="O10" s="11">
        <v>3</v>
      </c>
      <c r="P10" s="14" t="s">
        <v>35</v>
      </c>
      <c r="Q10" s="15"/>
      <c r="R10" s="15"/>
    </row>
    <row r="11" spans="1:18" s="10" customFormat="1" ht="99.75">
      <c r="A11" s="11" t="s">
        <v>51</v>
      </c>
      <c r="B11" s="11" t="s">
        <v>33</v>
      </c>
      <c r="C11" s="8" t="s">
        <v>92</v>
      </c>
      <c r="D11" s="12">
        <v>43718</v>
      </c>
      <c r="E11" s="8" t="s">
        <v>63</v>
      </c>
      <c r="F11" s="13" t="s">
        <v>253</v>
      </c>
      <c r="G11" s="12">
        <v>43721</v>
      </c>
      <c r="H11" s="12">
        <v>43733</v>
      </c>
      <c r="I11" s="11">
        <v>4</v>
      </c>
      <c r="J11" s="12">
        <v>43740</v>
      </c>
      <c r="K11" s="13" t="s">
        <v>65</v>
      </c>
      <c r="L11" s="11" t="s">
        <v>41</v>
      </c>
      <c r="M11" s="18">
        <v>24999469.09</v>
      </c>
      <c r="N11" s="14" t="s">
        <v>36</v>
      </c>
      <c r="O11" s="11">
        <v>4</v>
      </c>
      <c r="P11" s="14" t="s">
        <v>39</v>
      </c>
      <c r="Q11" s="15">
        <v>43756</v>
      </c>
      <c r="R11" s="15">
        <v>43840</v>
      </c>
    </row>
    <row r="12" spans="1:18" s="10" customFormat="1" ht="85.5">
      <c r="A12" s="11" t="s">
        <v>51</v>
      </c>
      <c r="B12" s="11" t="s">
        <v>33</v>
      </c>
      <c r="C12" s="8" t="s">
        <v>93</v>
      </c>
      <c r="D12" s="12">
        <v>43718</v>
      </c>
      <c r="E12" s="8" t="s">
        <v>215</v>
      </c>
      <c r="F12" s="13" t="s">
        <v>254</v>
      </c>
      <c r="G12" s="12">
        <v>43721</v>
      </c>
      <c r="H12" s="12">
        <v>43726</v>
      </c>
      <c r="I12" s="11">
        <v>5</v>
      </c>
      <c r="J12" s="12">
        <v>43740</v>
      </c>
      <c r="K12" s="13" t="s">
        <v>374</v>
      </c>
      <c r="L12" s="11" t="s">
        <v>41</v>
      </c>
      <c r="M12" s="18">
        <v>1851220.8</v>
      </c>
      <c r="N12" s="14" t="s">
        <v>36</v>
      </c>
      <c r="O12" s="11">
        <v>5</v>
      </c>
      <c r="P12" s="14" t="s">
        <v>39</v>
      </c>
      <c r="Q12" s="15">
        <v>43756</v>
      </c>
      <c r="R12" s="15">
        <v>43801</v>
      </c>
    </row>
    <row r="13" spans="1:18" s="10" customFormat="1" ht="114">
      <c r="A13" s="11" t="s">
        <v>51</v>
      </c>
      <c r="B13" s="11" t="s">
        <v>44</v>
      </c>
      <c r="C13" s="8" t="s">
        <v>94</v>
      </c>
      <c r="D13" s="12">
        <v>43718</v>
      </c>
      <c r="E13" s="8" t="s">
        <v>52</v>
      </c>
      <c r="F13" s="13" t="s">
        <v>255</v>
      </c>
      <c r="G13" s="12">
        <v>43720</v>
      </c>
      <c r="H13" s="12">
        <v>43725</v>
      </c>
      <c r="I13" s="11">
        <v>6</v>
      </c>
      <c r="J13" s="12">
        <v>43740</v>
      </c>
      <c r="K13" s="13" t="s">
        <v>375</v>
      </c>
      <c r="L13" s="11" t="s">
        <v>38</v>
      </c>
      <c r="M13" s="18">
        <v>9430000.0099999998</v>
      </c>
      <c r="N13" s="14" t="s">
        <v>36</v>
      </c>
      <c r="O13" s="11">
        <v>6</v>
      </c>
      <c r="P13" s="14" t="s">
        <v>39</v>
      </c>
      <c r="Q13" s="15">
        <v>43756</v>
      </c>
      <c r="R13" s="15">
        <v>43768</v>
      </c>
    </row>
    <row r="14" spans="1:18" s="10" customFormat="1" ht="128.25">
      <c r="A14" s="11" t="s">
        <v>51</v>
      </c>
      <c r="B14" s="11" t="s">
        <v>44</v>
      </c>
      <c r="C14" s="8" t="s">
        <v>95</v>
      </c>
      <c r="D14" s="12">
        <v>43718</v>
      </c>
      <c r="E14" s="8" t="s">
        <v>45</v>
      </c>
      <c r="F14" s="13" t="s">
        <v>256</v>
      </c>
      <c r="G14" s="12">
        <v>43720</v>
      </c>
      <c r="H14" s="12">
        <v>43725</v>
      </c>
      <c r="I14" s="11">
        <v>7</v>
      </c>
      <c r="J14" s="12">
        <v>43758</v>
      </c>
      <c r="K14" s="11" t="s">
        <v>35</v>
      </c>
      <c r="L14" s="11" t="s">
        <v>35</v>
      </c>
      <c r="M14" s="18"/>
      <c r="N14" s="14" t="s">
        <v>36</v>
      </c>
      <c r="O14" s="11">
        <v>7</v>
      </c>
      <c r="P14" s="14" t="s">
        <v>35</v>
      </c>
      <c r="Q14" s="15"/>
      <c r="R14" s="15"/>
    </row>
    <row r="15" spans="1:18" s="10" customFormat="1" ht="71.25">
      <c r="A15" s="11" t="s">
        <v>51</v>
      </c>
      <c r="B15" s="11" t="s">
        <v>44</v>
      </c>
      <c r="C15" s="8" t="s">
        <v>96</v>
      </c>
      <c r="D15" s="12">
        <v>43718</v>
      </c>
      <c r="E15" s="8" t="s">
        <v>45</v>
      </c>
      <c r="F15" s="13" t="s">
        <v>257</v>
      </c>
      <c r="G15" s="12">
        <v>43720</v>
      </c>
      <c r="H15" s="12">
        <v>43725</v>
      </c>
      <c r="I15" s="11">
        <v>8</v>
      </c>
      <c r="J15" s="12">
        <v>43764</v>
      </c>
      <c r="K15" s="13" t="s">
        <v>376</v>
      </c>
      <c r="L15" s="11" t="s">
        <v>38</v>
      </c>
      <c r="M15" s="18">
        <v>7880000</v>
      </c>
      <c r="N15" s="14" t="s">
        <v>36</v>
      </c>
      <c r="O15" s="11">
        <v>8</v>
      </c>
      <c r="P15" s="14" t="s">
        <v>39</v>
      </c>
      <c r="Q15" s="15">
        <v>43756</v>
      </c>
      <c r="R15" s="15">
        <v>43784</v>
      </c>
    </row>
    <row r="16" spans="1:18" s="10" customFormat="1" ht="85.5">
      <c r="A16" s="11" t="s">
        <v>443</v>
      </c>
      <c r="B16" s="11" t="s">
        <v>33</v>
      </c>
      <c r="C16" s="8" t="s">
        <v>97</v>
      </c>
      <c r="D16" s="12">
        <v>43718</v>
      </c>
      <c r="E16" s="8" t="s">
        <v>40</v>
      </c>
      <c r="F16" s="13" t="s">
        <v>258</v>
      </c>
      <c r="G16" s="12">
        <v>43720</v>
      </c>
      <c r="H16" s="12">
        <v>43725</v>
      </c>
      <c r="I16" s="11">
        <v>9</v>
      </c>
      <c r="J16" s="12">
        <v>43758</v>
      </c>
      <c r="K16" s="11" t="s">
        <v>35</v>
      </c>
      <c r="L16" s="11" t="s">
        <v>35</v>
      </c>
      <c r="M16" s="18"/>
      <c r="N16" s="14" t="s">
        <v>36</v>
      </c>
      <c r="O16" s="11">
        <v>9</v>
      </c>
      <c r="P16" s="14" t="s">
        <v>35</v>
      </c>
      <c r="Q16" s="15"/>
      <c r="R16" s="15"/>
    </row>
    <row r="17" spans="1:18" s="10" customFormat="1" ht="156.75">
      <c r="A17" s="11" t="s">
        <v>443</v>
      </c>
      <c r="B17" s="11" t="s">
        <v>44</v>
      </c>
      <c r="C17" s="8" t="s">
        <v>98</v>
      </c>
      <c r="D17" s="12">
        <v>43718</v>
      </c>
      <c r="E17" s="8" t="s">
        <v>69</v>
      </c>
      <c r="F17" s="13" t="s">
        <v>259</v>
      </c>
      <c r="G17" s="12">
        <v>43720</v>
      </c>
      <c r="H17" s="12">
        <v>43725</v>
      </c>
      <c r="I17" s="11">
        <v>10</v>
      </c>
      <c r="J17" s="12">
        <v>43764</v>
      </c>
      <c r="K17" s="11" t="s">
        <v>35</v>
      </c>
      <c r="L17" s="11" t="s">
        <v>35</v>
      </c>
      <c r="M17" s="18"/>
      <c r="N17" s="14" t="s">
        <v>36</v>
      </c>
      <c r="O17" s="11">
        <v>10</v>
      </c>
      <c r="P17" s="14" t="s">
        <v>35</v>
      </c>
      <c r="Q17" s="15"/>
      <c r="R17" s="15"/>
    </row>
    <row r="18" spans="1:18" s="10" customFormat="1" ht="99.75">
      <c r="A18" s="11" t="s">
        <v>51</v>
      </c>
      <c r="B18" s="11" t="s">
        <v>33</v>
      </c>
      <c r="C18" s="8" t="s">
        <v>99</v>
      </c>
      <c r="D18" s="12">
        <v>43719</v>
      </c>
      <c r="E18" s="8" t="s">
        <v>63</v>
      </c>
      <c r="F18" s="13" t="s">
        <v>64</v>
      </c>
      <c r="G18" s="12">
        <v>43721</v>
      </c>
      <c r="H18" s="12">
        <v>43733</v>
      </c>
      <c r="I18" s="11">
        <v>11</v>
      </c>
      <c r="J18" s="12">
        <v>43740</v>
      </c>
      <c r="K18" s="13" t="s">
        <v>65</v>
      </c>
      <c r="L18" s="11" t="s">
        <v>41</v>
      </c>
      <c r="M18" s="18">
        <v>30637226</v>
      </c>
      <c r="N18" s="14" t="s">
        <v>36</v>
      </c>
      <c r="O18" s="11">
        <v>11</v>
      </c>
      <c r="P18" s="14" t="s">
        <v>39</v>
      </c>
      <c r="Q18" s="15">
        <v>43756</v>
      </c>
      <c r="R18" s="15">
        <v>43756</v>
      </c>
    </row>
    <row r="19" spans="1:18" s="10" customFormat="1" ht="114">
      <c r="A19" s="11" t="s">
        <v>443</v>
      </c>
      <c r="B19" s="11" t="s">
        <v>33</v>
      </c>
      <c r="C19" s="8" t="s">
        <v>100</v>
      </c>
      <c r="D19" s="12">
        <v>43720</v>
      </c>
      <c r="E19" s="8" t="s">
        <v>216</v>
      </c>
      <c r="F19" s="13" t="s">
        <v>260</v>
      </c>
      <c r="G19" s="12">
        <v>43727</v>
      </c>
      <c r="H19" s="12">
        <v>43734</v>
      </c>
      <c r="I19" s="11">
        <v>12</v>
      </c>
      <c r="J19" s="12">
        <v>43740</v>
      </c>
      <c r="K19" s="13" t="s">
        <v>377</v>
      </c>
      <c r="L19" s="11" t="s">
        <v>38</v>
      </c>
      <c r="M19" s="18">
        <v>7118074.8200000003</v>
      </c>
      <c r="N19" s="14" t="s">
        <v>36</v>
      </c>
      <c r="O19" s="11">
        <v>12</v>
      </c>
      <c r="P19" s="14" t="s">
        <v>39</v>
      </c>
      <c r="Q19" s="15">
        <v>43756</v>
      </c>
      <c r="R19" s="15">
        <v>43831</v>
      </c>
    </row>
    <row r="20" spans="1:18" s="10" customFormat="1" ht="85.5">
      <c r="A20" s="11" t="s">
        <v>443</v>
      </c>
      <c r="B20" s="11" t="s">
        <v>33</v>
      </c>
      <c r="C20" s="8" t="s">
        <v>101</v>
      </c>
      <c r="D20" s="12">
        <v>43732</v>
      </c>
      <c r="E20" s="8" t="s">
        <v>34</v>
      </c>
      <c r="F20" s="13" t="s">
        <v>261</v>
      </c>
      <c r="G20" s="12">
        <v>43734</v>
      </c>
      <c r="H20" s="12">
        <v>43738</v>
      </c>
      <c r="I20" s="11">
        <v>13</v>
      </c>
      <c r="J20" s="12">
        <v>43742</v>
      </c>
      <c r="K20" s="13" t="s">
        <v>378</v>
      </c>
      <c r="L20" s="11" t="s">
        <v>41</v>
      </c>
      <c r="M20" s="18">
        <v>26250935.670000002</v>
      </c>
      <c r="N20" s="14" t="s">
        <v>36</v>
      </c>
      <c r="O20" s="11">
        <v>13</v>
      </c>
      <c r="P20" s="14" t="s">
        <v>39</v>
      </c>
      <c r="Q20" s="15">
        <v>43749</v>
      </c>
      <c r="R20" s="15"/>
    </row>
    <row r="21" spans="1:18" s="10" customFormat="1" ht="85.5">
      <c r="A21" s="11" t="s">
        <v>443</v>
      </c>
      <c r="B21" s="11" t="s">
        <v>33</v>
      </c>
      <c r="C21" s="8" t="s">
        <v>102</v>
      </c>
      <c r="D21" s="12">
        <v>43732</v>
      </c>
      <c r="E21" s="8" t="s">
        <v>42</v>
      </c>
      <c r="F21" s="13" t="s">
        <v>262</v>
      </c>
      <c r="G21" s="12">
        <v>43734</v>
      </c>
      <c r="H21" s="12">
        <v>43738</v>
      </c>
      <c r="I21" s="11">
        <v>14</v>
      </c>
      <c r="J21" s="12">
        <v>43742</v>
      </c>
      <c r="K21" s="13" t="s">
        <v>379</v>
      </c>
      <c r="L21" s="11" t="s">
        <v>41</v>
      </c>
      <c r="M21" s="18">
        <v>22925196</v>
      </c>
      <c r="N21" s="14" t="s">
        <v>36</v>
      </c>
      <c r="O21" s="11">
        <v>14</v>
      </c>
      <c r="P21" s="14" t="s">
        <v>39</v>
      </c>
      <c r="Q21" s="15">
        <v>43749</v>
      </c>
      <c r="R21" s="15">
        <v>43784</v>
      </c>
    </row>
    <row r="22" spans="1:18" s="10" customFormat="1" ht="114">
      <c r="A22" s="11" t="s">
        <v>32</v>
      </c>
      <c r="B22" s="11" t="s">
        <v>44</v>
      </c>
      <c r="C22" s="8" t="s">
        <v>103</v>
      </c>
      <c r="D22" s="12">
        <v>43732</v>
      </c>
      <c r="E22" s="8" t="s">
        <v>217</v>
      </c>
      <c r="F22" s="13" t="s">
        <v>263</v>
      </c>
      <c r="G22" s="12">
        <v>43734</v>
      </c>
      <c r="H22" s="12">
        <v>43739</v>
      </c>
      <c r="I22" s="11">
        <v>15</v>
      </c>
      <c r="J22" s="12">
        <v>43753</v>
      </c>
      <c r="K22" s="13" t="s">
        <v>380</v>
      </c>
      <c r="L22" s="11" t="s">
        <v>38</v>
      </c>
      <c r="M22" s="18">
        <v>750000</v>
      </c>
      <c r="N22" s="14" t="s">
        <v>36</v>
      </c>
      <c r="O22" s="11">
        <v>15</v>
      </c>
      <c r="P22" s="14" t="s">
        <v>39</v>
      </c>
      <c r="Q22" s="15">
        <v>43769</v>
      </c>
      <c r="R22" s="15">
        <v>43790</v>
      </c>
    </row>
    <row r="23" spans="1:18" s="10" customFormat="1" ht="71.25">
      <c r="A23" s="11" t="s">
        <v>32</v>
      </c>
      <c r="B23" s="11" t="s">
        <v>33</v>
      </c>
      <c r="C23" s="8" t="s">
        <v>104</v>
      </c>
      <c r="D23" s="12">
        <v>43732</v>
      </c>
      <c r="E23" s="8" t="s">
        <v>218</v>
      </c>
      <c r="F23" s="13" t="s">
        <v>264</v>
      </c>
      <c r="G23" s="12">
        <v>43734</v>
      </c>
      <c r="H23" s="12">
        <v>43739</v>
      </c>
      <c r="I23" s="11">
        <v>16</v>
      </c>
      <c r="J23" s="12">
        <v>43753</v>
      </c>
      <c r="K23" s="11" t="s">
        <v>35</v>
      </c>
      <c r="L23" s="11" t="s">
        <v>35</v>
      </c>
      <c r="M23" s="18"/>
      <c r="N23" s="14" t="s">
        <v>36</v>
      </c>
      <c r="O23" s="11">
        <v>16</v>
      </c>
      <c r="P23" s="14" t="s">
        <v>35</v>
      </c>
      <c r="Q23" s="15"/>
      <c r="R23" s="15"/>
    </row>
    <row r="24" spans="1:18" s="10" customFormat="1" ht="114">
      <c r="A24" s="11" t="s">
        <v>32</v>
      </c>
      <c r="B24" s="11" t="s">
        <v>33</v>
      </c>
      <c r="C24" s="8" t="s">
        <v>105</v>
      </c>
      <c r="D24" s="12">
        <v>43732</v>
      </c>
      <c r="E24" s="8" t="s">
        <v>219</v>
      </c>
      <c r="F24" s="13" t="s">
        <v>265</v>
      </c>
      <c r="G24" s="12">
        <v>43734</v>
      </c>
      <c r="H24" s="12">
        <v>43739</v>
      </c>
      <c r="I24" s="11">
        <v>17</v>
      </c>
      <c r="J24" s="12">
        <v>43753</v>
      </c>
      <c r="K24" s="13" t="s">
        <v>77</v>
      </c>
      <c r="L24" s="11" t="s">
        <v>41</v>
      </c>
      <c r="M24" s="18">
        <v>1007339.36</v>
      </c>
      <c r="N24" s="14" t="s">
        <v>36</v>
      </c>
      <c r="O24" s="11">
        <v>17</v>
      </c>
      <c r="P24" s="14" t="s">
        <v>39</v>
      </c>
      <c r="Q24" s="15">
        <v>43769</v>
      </c>
      <c r="R24" s="15">
        <v>43799</v>
      </c>
    </row>
    <row r="25" spans="1:18" s="10" customFormat="1" ht="142.5">
      <c r="A25" s="11" t="s">
        <v>32</v>
      </c>
      <c r="B25" s="11" t="s">
        <v>33</v>
      </c>
      <c r="C25" s="8" t="s">
        <v>106</v>
      </c>
      <c r="D25" s="12">
        <v>43732</v>
      </c>
      <c r="E25" s="8" t="s">
        <v>220</v>
      </c>
      <c r="F25" s="13" t="s">
        <v>266</v>
      </c>
      <c r="G25" s="12">
        <v>43734</v>
      </c>
      <c r="H25" s="12">
        <v>43739</v>
      </c>
      <c r="I25" s="11">
        <v>18</v>
      </c>
      <c r="J25" s="12">
        <v>43756</v>
      </c>
      <c r="K25" s="13" t="s">
        <v>381</v>
      </c>
      <c r="L25" s="11" t="s">
        <v>441</v>
      </c>
      <c r="M25" s="18">
        <v>285264.32</v>
      </c>
      <c r="N25" s="14" t="s">
        <v>36</v>
      </c>
      <c r="O25" s="11">
        <v>18</v>
      </c>
      <c r="P25" s="14" t="s">
        <v>39</v>
      </c>
      <c r="Q25" s="15">
        <v>43769</v>
      </c>
      <c r="R25" s="15">
        <v>43798</v>
      </c>
    </row>
    <row r="26" spans="1:18" s="10" customFormat="1" ht="114">
      <c r="A26" s="11" t="s">
        <v>32</v>
      </c>
      <c r="B26" s="11" t="s">
        <v>33</v>
      </c>
      <c r="C26" s="8" t="s">
        <v>107</v>
      </c>
      <c r="D26" s="12">
        <v>43732</v>
      </c>
      <c r="E26" s="8" t="s">
        <v>221</v>
      </c>
      <c r="F26" s="13" t="s">
        <v>267</v>
      </c>
      <c r="G26" s="12">
        <v>43735</v>
      </c>
      <c r="H26" s="12">
        <v>43740</v>
      </c>
      <c r="I26" s="11">
        <v>19</v>
      </c>
      <c r="J26" s="12">
        <v>43753</v>
      </c>
      <c r="K26" s="13" t="s">
        <v>382</v>
      </c>
      <c r="L26" s="11" t="s">
        <v>41</v>
      </c>
      <c r="M26" s="18">
        <v>2985840</v>
      </c>
      <c r="N26" s="14" t="s">
        <v>36</v>
      </c>
      <c r="O26" s="11">
        <v>19</v>
      </c>
      <c r="P26" s="14" t="s">
        <v>39</v>
      </c>
      <c r="Q26" s="15">
        <v>43769</v>
      </c>
      <c r="R26" s="15">
        <v>43811</v>
      </c>
    </row>
    <row r="27" spans="1:18" s="10" customFormat="1" ht="128.25">
      <c r="A27" s="11" t="s">
        <v>32</v>
      </c>
      <c r="B27" s="11" t="s">
        <v>33</v>
      </c>
      <c r="C27" s="8" t="s">
        <v>108</v>
      </c>
      <c r="D27" s="12">
        <v>43732</v>
      </c>
      <c r="E27" s="8" t="s">
        <v>42</v>
      </c>
      <c r="F27" s="13" t="s">
        <v>268</v>
      </c>
      <c r="G27" s="12">
        <v>43735</v>
      </c>
      <c r="H27" s="12">
        <v>43740</v>
      </c>
      <c r="I27" s="11">
        <v>20</v>
      </c>
      <c r="J27" s="12">
        <v>43753</v>
      </c>
      <c r="K27" s="11" t="s">
        <v>35</v>
      </c>
      <c r="L27" s="11" t="s">
        <v>35</v>
      </c>
      <c r="M27" s="18"/>
      <c r="N27" s="14" t="s">
        <v>36</v>
      </c>
      <c r="O27" s="11">
        <v>20</v>
      </c>
      <c r="P27" s="14" t="s">
        <v>35</v>
      </c>
      <c r="Q27" s="15"/>
      <c r="R27" s="15"/>
    </row>
    <row r="28" spans="1:18" ht="99.75">
      <c r="A28" s="11" t="s">
        <v>51</v>
      </c>
      <c r="B28" s="11" t="s">
        <v>33</v>
      </c>
      <c r="C28" s="8" t="s">
        <v>109</v>
      </c>
      <c r="D28" s="12">
        <v>43732</v>
      </c>
      <c r="E28" s="8" t="s">
        <v>40</v>
      </c>
      <c r="F28" s="13" t="s">
        <v>269</v>
      </c>
      <c r="G28" s="12">
        <v>43735</v>
      </c>
      <c r="H28" s="12">
        <v>43740</v>
      </c>
      <c r="I28" s="11">
        <v>21</v>
      </c>
      <c r="J28" s="12">
        <v>43753</v>
      </c>
      <c r="K28" s="13" t="s">
        <v>383</v>
      </c>
      <c r="L28" s="11" t="s">
        <v>41</v>
      </c>
      <c r="M28" s="18">
        <v>3959678.56</v>
      </c>
      <c r="N28" s="14" t="s">
        <v>36</v>
      </c>
      <c r="O28" s="11">
        <v>21</v>
      </c>
      <c r="P28" s="14" t="s">
        <v>39</v>
      </c>
      <c r="Q28" s="15">
        <v>43769</v>
      </c>
      <c r="R28" s="15">
        <v>43799</v>
      </c>
    </row>
    <row r="29" spans="1:18" ht="99.75">
      <c r="A29" s="11" t="s">
        <v>51</v>
      </c>
      <c r="B29" s="11" t="s">
        <v>33</v>
      </c>
      <c r="C29" s="8" t="s">
        <v>110</v>
      </c>
      <c r="D29" s="12">
        <v>43732</v>
      </c>
      <c r="E29" s="8" t="s">
        <v>40</v>
      </c>
      <c r="F29" s="13" t="s">
        <v>270</v>
      </c>
      <c r="G29" s="12">
        <v>43735</v>
      </c>
      <c r="H29" s="12">
        <v>43740</v>
      </c>
      <c r="I29" s="11">
        <v>22</v>
      </c>
      <c r="J29" s="12">
        <v>43753</v>
      </c>
      <c r="K29" s="13" t="s">
        <v>383</v>
      </c>
      <c r="L29" s="11" t="s">
        <v>38</v>
      </c>
      <c r="M29" s="18">
        <v>6198687.1299999999</v>
      </c>
      <c r="N29" s="14" t="s">
        <v>36</v>
      </c>
      <c r="O29" s="11">
        <v>22</v>
      </c>
      <c r="P29" s="14" t="s">
        <v>39</v>
      </c>
      <c r="Q29" s="15">
        <v>43769</v>
      </c>
      <c r="R29" s="15">
        <v>43799</v>
      </c>
    </row>
    <row r="30" spans="1:18" ht="128.25">
      <c r="A30" s="11" t="s">
        <v>32</v>
      </c>
      <c r="B30" s="11" t="s">
        <v>44</v>
      </c>
      <c r="C30" s="8" t="s">
        <v>111</v>
      </c>
      <c r="D30" s="12">
        <v>43732</v>
      </c>
      <c r="E30" s="8" t="s">
        <v>67</v>
      </c>
      <c r="F30" s="13" t="s">
        <v>271</v>
      </c>
      <c r="G30" s="12">
        <v>43735</v>
      </c>
      <c r="H30" s="12">
        <v>43740</v>
      </c>
      <c r="I30" s="11">
        <v>23</v>
      </c>
      <c r="J30" s="12">
        <v>43749</v>
      </c>
      <c r="K30" s="11" t="s">
        <v>35</v>
      </c>
      <c r="L30" s="11" t="s">
        <v>35</v>
      </c>
      <c r="M30" s="18"/>
      <c r="N30" s="14" t="s">
        <v>36</v>
      </c>
      <c r="O30" s="11">
        <v>23</v>
      </c>
      <c r="P30" s="14" t="s">
        <v>35</v>
      </c>
      <c r="Q30" s="15"/>
      <c r="R30" s="15"/>
    </row>
    <row r="31" spans="1:18" ht="114">
      <c r="A31" s="11" t="s">
        <v>32</v>
      </c>
      <c r="B31" s="11" t="s">
        <v>33</v>
      </c>
      <c r="C31" s="8" t="s">
        <v>112</v>
      </c>
      <c r="D31" s="12">
        <v>43735</v>
      </c>
      <c r="E31" s="8" t="s">
        <v>40</v>
      </c>
      <c r="F31" s="13" t="s">
        <v>272</v>
      </c>
      <c r="G31" s="12">
        <v>43740</v>
      </c>
      <c r="H31" s="12">
        <v>43742</v>
      </c>
      <c r="I31" s="11">
        <v>24</v>
      </c>
      <c r="J31" s="12">
        <v>43753</v>
      </c>
      <c r="K31" s="13" t="s">
        <v>61</v>
      </c>
      <c r="L31" s="11" t="s">
        <v>41</v>
      </c>
      <c r="M31" s="18">
        <v>2689862.1</v>
      </c>
      <c r="N31" s="14" t="s">
        <v>36</v>
      </c>
      <c r="O31" s="11">
        <v>24</v>
      </c>
      <c r="P31" s="14" t="s">
        <v>39</v>
      </c>
      <c r="Q31" s="15">
        <v>43769</v>
      </c>
      <c r="R31" s="15">
        <v>43784</v>
      </c>
    </row>
    <row r="32" spans="1:18" ht="114">
      <c r="A32" s="11" t="s">
        <v>32</v>
      </c>
      <c r="B32" s="11" t="s">
        <v>44</v>
      </c>
      <c r="C32" s="8" t="s">
        <v>113</v>
      </c>
      <c r="D32" s="12">
        <v>43739</v>
      </c>
      <c r="E32" s="8" t="s">
        <v>53</v>
      </c>
      <c r="F32" s="13" t="s">
        <v>273</v>
      </c>
      <c r="G32" s="12">
        <v>43741</v>
      </c>
      <c r="H32" s="12">
        <v>43745</v>
      </c>
      <c r="I32" s="11">
        <v>25</v>
      </c>
      <c r="J32" s="12">
        <v>43753</v>
      </c>
      <c r="K32" s="13" t="s">
        <v>46</v>
      </c>
      <c r="L32" s="11" t="s">
        <v>38</v>
      </c>
      <c r="M32" s="18">
        <v>1937200</v>
      </c>
      <c r="N32" s="14" t="s">
        <v>36</v>
      </c>
      <c r="O32" s="11">
        <v>25</v>
      </c>
      <c r="P32" s="14" t="s">
        <v>39</v>
      </c>
      <c r="Q32" s="15">
        <v>43769</v>
      </c>
      <c r="R32" s="15">
        <v>43790</v>
      </c>
    </row>
    <row r="33" spans="1:18" ht="128.25">
      <c r="A33" s="11" t="s">
        <v>32</v>
      </c>
      <c r="B33" s="11" t="s">
        <v>33</v>
      </c>
      <c r="C33" s="8" t="s">
        <v>114</v>
      </c>
      <c r="D33" s="12">
        <v>43739</v>
      </c>
      <c r="E33" s="8" t="s">
        <v>222</v>
      </c>
      <c r="F33" s="13" t="s">
        <v>274</v>
      </c>
      <c r="G33" s="12">
        <v>43741</v>
      </c>
      <c r="H33" s="12">
        <v>43745</v>
      </c>
      <c r="I33" s="11">
        <v>26</v>
      </c>
      <c r="J33" s="12">
        <v>43753</v>
      </c>
      <c r="K33" s="11" t="s">
        <v>35</v>
      </c>
      <c r="L33" s="11" t="s">
        <v>35</v>
      </c>
      <c r="M33" s="18"/>
      <c r="N33" s="14" t="s">
        <v>36</v>
      </c>
      <c r="O33" s="11">
        <v>26</v>
      </c>
      <c r="P33" s="14" t="s">
        <v>35</v>
      </c>
      <c r="Q33" s="15">
        <v>43769</v>
      </c>
      <c r="R33" s="15"/>
    </row>
    <row r="34" spans="1:18" ht="156.75">
      <c r="A34" s="11" t="s">
        <v>51</v>
      </c>
      <c r="B34" s="11" t="s">
        <v>33</v>
      </c>
      <c r="C34" s="8" t="s">
        <v>115</v>
      </c>
      <c r="D34" s="12">
        <v>43739</v>
      </c>
      <c r="E34" s="8" t="s">
        <v>223</v>
      </c>
      <c r="F34" s="13" t="s">
        <v>275</v>
      </c>
      <c r="G34" s="12">
        <v>43741</v>
      </c>
      <c r="H34" s="12">
        <v>43745</v>
      </c>
      <c r="I34" s="11">
        <v>27</v>
      </c>
      <c r="J34" s="12">
        <v>43753</v>
      </c>
      <c r="K34" s="11" t="s">
        <v>35</v>
      </c>
      <c r="L34" s="11" t="s">
        <v>35</v>
      </c>
      <c r="M34" s="18"/>
      <c r="N34" s="14" t="s">
        <v>36</v>
      </c>
      <c r="O34" s="11">
        <v>27</v>
      </c>
      <c r="P34" s="14" t="s">
        <v>35</v>
      </c>
      <c r="Q34" s="15"/>
      <c r="R34" s="15"/>
    </row>
    <row r="35" spans="1:18" ht="99.75">
      <c r="A35" s="11" t="s">
        <v>51</v>
      </c>
      <c r="B35" s="11" t="s">
        <v>33</v>
      </c>
      <c r="C35" s="8" t="s">
        <v>116</v>
      </c>
      <c r="D35" s="12">
        <v>43742</v>
      </c>
      <c r="E35" s="8" t="s">
        <v>224</v>
      </c>
      <c r="F35" s="13" t="s">
        <v>276</v>
      </c>
      <c r="G35" s="12">
        <v>43746</v>
      </c>
      <c r="H35" s="12">
        <v>43748</v>
      </c>
      <c r="I35" s="11">
        <v>28</v>
      </c>
      <c r="J35" s="12">
        <v>43753</v>
      </c>
      <c r="K35" s="13" t="s">
        <v>65</v>
      </c>
      <c r="L35" s="11" t="s">
        <v>41</v>
      </c>
      <c r="M35" s="18">
        <v>28254184.960000001</v>
      </c>
      <c r="N35" s="14" t="s">
        <v>36</v>
      </c>
      <c r="O35" s="11">
        <v>28</v>
      </c>
      <c r="P35" s="14" t="s">
        <v>39</v>
      </c>
      <c r="Q35" s="15">
        <v>43769</v>
      </c>
      <c r="R35" s="15">
        <v>43854</v>
      </c>
    </row>
    <row r="36" spans="1:18" ht="99.75">
      <c r="A36" s="11" t="s">
        <v>32</v>
      </c>
      <c r="B36" s="11" t="s">
        <v>33</v>
      </c>
      <c r="C36" s="8" t="s">
        <v>117</v>
      </c>
      <c r="D36" s="12">
        <v>43746</v>
      </c>
      <c r="E36" s="8" t="s">
        <v>225</v>
      </c>
      <c r="F36" s="13" t="s">
        <v>277</v>
      </c>
      <c r="G36" s="12">
        <v>43748</v>
      </c>
      <c r="H36" s="12">
        <v>43754</v>
      </c>
      <c r="I36" s="11">
        <v>29</v>
      </c>
      <c r="J36" s="12">
        <v>43768</v>
      </c>
      <c r="K36" s="13" t="s">
        <v>384</v>
      </c>
      <c r="L36" s="11" t="s">
        <v>41</v>
      </c>
      <c r="M36" s="18">
        <v>738493.12</v>
      </c>
      <c r="N36" s="14" t="s">
        <v>36</v>
      </c>
      <c r="O36" s="11">
        <v>29</v>
      </c>
      <c r="P36" s="14" t="s">
        <v>39</v>
      </c>
      <c r="Q36" s="15">
        <v>43769</v>
      </c>
      <c r="R36" s="15">
        <v>43791</v>
      </c>
    </row>
    <row r="37" spans="1:18" ht="85.5">
      <c r="A37" s="11" t="s">
        <v>32</v>
      </c>
      <c r="B37" s="11" t="s">
        <v>33</v>
      </c>
      <c r="C37" s="8" t="s">
        <v>118</v>
      </c>
      <c r="D37" s="12">
        <v>43746</v>
      </c>
      <c r="E37" s="8" t="s">
        <v>226</v>
      </c>
      <c r="F37" s="13" t="s">
        <v>278</v>
      </c>
      <c r="G37" s="12">
        <v>43748</v>
      </c>
      <c r="H37" s="12">
        <v>43753</v>
      </c>
      <c r="I37" s="11">
        <v>30</v>
      </c>
      <c r="J37" s="12">
        <v>43768</v>
      </c>
      <c r="K37" s="13" t="s">
        <v>385</v>
      </c>
      <c r="L37" s="11" t="s">
        <v>441</v>
      </c>
      <c r="M37" s="18">
        <v>43211.16</v>
      </c>
      <c r="N37" s="14" t="s">
        <v>36</v>
      </c>
      <c r="O37" s="11">
        <v>30</v>
      </c>
      <c r="P37" s="14" t="s">
        <v>39</v>
      </c>
      <c r="Q37" s="15">
        <v>43783</v>
      </c>
      <c r="R37" s="15">
        <v>43794</v>
      </c>
    </row>
    <row r="38" spans="1:18" ht="114">
      <c r="A38" s="11" t="s">
        <v>443</v>
      </c>
      <c r="B38" s="11" t="s">
        <v>44</v>
      </c>
      <c r="C38" s="8" t="s">
        <v>119</v>
      </c>
      <c r="D38" s="12">
        <v>43746</v>
      </c>
      <c r="E38" s="8" t="s">
        <v>227</v>
      </c>
      <c r="F38" s="13" t="s">
        <v>279</v>
      </c>
      <c r="G38" s="12">
        <v>43748</v>
      </c>
      <c r="H38" s="12">
        <v>43749</v>
      </c>
      <c r="I38" s="11">
        <v>31</v>
      </c>
      <c r="J38" s="12">
        <v>43753</v>
      </c>
      <c r="K38" s="13" t="s">
        <v>386</v>
      </c>
      <c r="L38" s="11" t="s">
        <v>38</v>
      </c>
      <c r="M38" s="18">
        <v>3241791.26</v>
      </c>
      <c r="N38" s="14" t="s">
        <v>36</v>
      </c>
      <c r="O38" s="11">
        <v>31</v>
      </c>
      <c r="P38" s="14" t="s">
        <v>39</v>
      </c>
      <c r="Q38" s="15">
        <v>43769</v>
      </c>
      <c r="R38" s="15">
        <v>43780</v>
      </c>
    </row>
    <row r="39" spans="1:18" ht="128.25">
      <c r="A39" s="11" t="s">
        <v>443</v>
      </c>
      <c r="B39" s="11" t="s">
        <v>44</v>
      </c>
      <c r="C39" s="8" t="s">
        <v>120</v>
      </c>
      <c r="D39" s="12">
        <v>43746</v>
      </c>
      <c r="E39" s="8" t="s">
        <v>37</v>
      </c>
      <c r="F39" s="13" t="s">
        <v>280</v>
      </c>
      <c r="G39" s="12">
        <v>43749</v>
      </c>
      <c r="H39" s="12">
        <v>43754</v>
      </c>
      <c r="I39" s="11">
        <v>32</v>
      </c>
      <c r="J39" s="12">
        <v>43768</v>
      </c>
      <c r="K39" s="13" t="s">
        <v>387</v>
      </c>
      <c r="L39" s="11" t="s">
        <v>38</v>
      </c>
      <c r="M39" s="18">
        <v>999999.99</v>
      </c>
      <c r="N39" s="14" t="s">
        <v>36</v>
      </c>
      <c r="O39" s="11">
        <v>32</v>
      </c>
      <c r="P39" s="14" t="s">
        <v>39</v>
      </c>
      <c r="Q39" s="15">
        <v>43783</v>
      </c>
      <c r="R39" s="15">
        <v>43874</v>
      </c>
    </row>
    <row r="40" spans="1:18" ht="142.5">
      <c r="A40" s="11" t="s">
        <v>442</v>
      </c>
      <c r="B40" s="11" t="s">
        <v>44</v>
      </c>
      <c r="C40" s="8" t="s">
        <v>121</v>
      </c>
      <c r="D40" s="12">
        <v>43746</v>
      </c>
      <c r="E40" s="8" t="s">
        <v>52</v>
      </c>
      <c r="F40" s="13" t="s">
        <v>281</v>
      </c>
      <c r="G40" s="12" t="s">
        <v>555</v>
      </c>
      <c r="H40" s="12">
        <v>43754</v>
      </c>
      <c r="I40" s="11">
        <v>33</v>
      </c>
      <c r="J40" s="12">
        <v>43768</v>
      </c>
      <c r="K40" s="13" t="s">
        <v>388</v>
      </c>
      <c r="L40" s="11" t="s">
        <v>41</v>
      </c>
      <c r="M40" s="18">
        <v>701100</v>
      </c>
      <c r="N40" s="14" t="s">
        <v>36</v>
      </c>
      <c r="O40" s="11">
        <v>33</v>
      </c>
      <c r="P40" s="14" t="s">
        <v>39</v>
      </c>
      <c r="Q40" s="15">
        <v>43783</v>
      </c>
      <c r="R40" s="15">
        <v>43804</v>
      </c>
    </row>
    <row r="41" spans="1:18" ht="67.150000000000006" customHeight="1">
      <c r="A41" s="11" t="s">
        <v>51</v>
      </c>
      <c r="B41" s="11" t="s">
        <v>44</v>
      </c>
      <c r="C41" s="8" t="s">
        <v>122</v>
      </c>
      <c r="D41" s="12">
        <v>43752</v>
      </c>
      <c r="E41" s="8" t="s">
        <v>228</v>
      </c>
      <c r="F41" s="13" t="s">
        <v>282</v>
      </c>
      <c r="G41" s="12">
        <v>43754</v>
      </c>
      <c r="H41" s="12">
        <v>43755</v>
      </c>
      <c r="I41" s="11">
        <v>34</v>
      </c>
      <c r="J41" s="12">
        <v>43761</v>
      </c>
      <c r="K41" s="13" t="s">
        <v>389</v>
      </c>
      <c r="L41" s="11" t="s">
        <v>41</v>
      </c>
      <c r="M41" s="18">
        <v>41875998.600000001</v>
      </c>
      <c r="N41" s="14" t="s">
        <v>36</v>
      </c>
      <c r="O41" s="11">
        <v>34</v>
      </c>
      <c r="P41" s="14" t="s">
        <v>39</v>
      </c>
      <c r="Q41" s="15">
        <v>43777</v>
      </c>
      <c r="R41" s="15">
        <v>43820</v>
      </c>
    </row>
    <row r="42" spans="1:18" ht="53.45" customHeight="1">
      <c r="A42" s="11" t="s">
        <v>32</v>
      </c>
      <c r="B42" s="11" t="s">
        <v>44</v>
      </c>
      <c r="C42" s="8" t="s">
        <v>123</v>
      </c>
      <c r="D42" s="12">
        <v>43759</v>
      </c>
      <c r="E42" s="8" t="s">
        <v>52</v>
      </c>
      <c r="F42" s="13" t="s">
        <v>283</v>
      </c>
      <c r="G42" s="12">
        <v>43761</v>
      </c>
      <c r="H42" s="12">
        <v>43762</v>
      </c>
      <c r="I42" s="11">
        <v>35</v>
      </c>
      <c r="J42" s="12">
        <v>43763</v>
      </c>
      <c r="K42" s="13" t="s">
        <v>57</v>
      </c>
      <c r="L42" s="11" t="s">
        <v>38</v>
      </c>
      <c r="M42" s="18">
        <v>1189000</v>
      </c>
      <c r="N42" s="14" t="s">
        <v>36</v>
      </c>
      <c r="O42" s="11">
        <v>35</v>
      </c>
      <c r="P42" s="14" t="s">
        <v>39</v>
      </c>
      <c r="Q42" s="15">
        <v>43767</v>
      </c>
      <c r="R42" s="15">
        <v>43772</v>
      </c>
    </row>
    <row r="43" spans="1:18" ht="99.75">
      <c r="A43" s="11" t="s">
        <v>32</v>
      </c>
      <c r="B43" s="11" t="s">
        <v>44</v>
      </c>
      <c r="C43" s="8" t="s">
        <v>124</v>
      </c>
      <c r="D43" s="12">
        <v>43759</v>
      </c>
      <c r="E43" s="8" t="s">
        <v>229</v>
      </c>
      <c r="F43" s="13" t="s">
        <v>284</v>
      </c>
      <c r="G43" s="12">
        <v>43761</v>
      </c>
      <c r="H43" s="12">
        <v>43762</v>
      </c>
      <c r="I43" s="11">
        <v>36</v>
      </c>
      <c r="J43" s="12">
        <v>43763</v>
      </c>
      <c r="K43" s="13" t="s">
        <v>58</v>
      </c>
      <c r="L43" s="11" t="s">
        <v>38</v>
      </c>
      <c r="M43" s="18">
        <v>1089792</v>
      </c>
      <c r="N43" s="14" t="s">
        <v>36</v>
      </c>
      <c r="O43" s="11">
        <v>36</v>
      </c>
      <c r="P43" s="14" t="s">
        <v>39</v>
      </c>
      <c r="Q43" s="15">
        <v>43767</v>
      </c>
      <c r="R43" s="15">
        <v>43784</v>
      </c>
    </row>
    <row r="44" spans="1:18" ht="114">
      <c r="A44" s="11" t="s">
        <v>51</v>
      </c>
      <c r="B44" s="11" t="s">
        <v>44</v>
      </c>
      <c r="C44" s="8" t="s">
        <v>125</v>
      </c>
      <c r="D44" s="12">
        <v>43759</v>
      </c>
      <c r="E44" s="8" t="s">
        <v>230</v>
      </c>
      <c r="F44" s="13" t="s">
        <v>285</v>
      </c>
      <c r="G44" s="12">
        <v>43761</v>
      </c>
      <c r="H44" s="12">
        <v>43762</v>
      </c>
      <c r="I44" s="11">
        <v>37</v>
      </c>
      <c r="J44" s="12">
        <v>43763</v>
      </c>
      <c r="K44" s="13" t="s">
        <v>390</v>
      </c>
      <c r="L44" s="11" t="s">
        <v>38</v>
      </c>
      <c r="M44" s="18">
        <v>3886000</v>
      </c>
      <c r="N44" s="14" t="s">
        <v>36</v>
      </c>
      <c r="O44" s="11">
        <v>37</v>
      </c>
      <c r="P44" s="14" t="s">
        <v>39</v>
      </c>
      <c r="Q44" s="15">
        <v>43767</v>
      </c>
      <c r="R44" s="15">
        <v>43797</v>
      </c>
    </row>
    <row r="45" spans="1:18" ht="99.75">
      <c r="A45" s="11" t="s">
        <v>51</v>
      </c>
      <c r="B45" s="11" t="s">
        <v>44</v>
      </c>
      <c r="C45" s="8" t="s">
        <v>126</v>
      </c>
      <c r="D45" s="12">
        <v>43759</v>
      </c>
      <c r="E45" s="8" t="s">
        <v>230</v>
      </c>
      <c r="F45" s="13" t="s">
        <v>286</v>
      </c>
      <c r="G45" s="12">
        <v>43761</v>
      </c>
      <c r="H45" s="12">
        <v>43762</v>
      </c>
      <c r="I45" s="11">
        <v>38</v>
      </c>
      <c r="J45" s="12">
        <v>43763</v>
      </c>
      <c r="K45" s="13" t="s">
        <v>391</v>
      </c>
      <c r="L45" s="11" t="s">
        <v>38</v>
      </c>
      <c r="M45" s="18">
        <v>4872000</v>
      </c>
      <c r="N45" s="14" t="s">
        <v>36</v>
      </c>
      <c r="O45" s="11">
        <v>38</v>
      </c>
      <c r="P45" s="14" t="s">
        <v>39</v>
      </c>
      <c r="Q45" s="15">
        <v>43767</v>
      </c>
      <c r="R45" s="15">
        <v>43810</v>
      </c>
    </row>
    <row r="46" spans="1:18" ht="71.25">
      <c r="A46" s="11" t="s">
        <v>32</v>
      </c>
      <c r="B46" s="11" t="s">
        <v>44</v>
      </c>
      <c r="C46" s="8" t="s">
        <v>127</v>
      </c>
      <c r="D46" s="12">
        <v>43760</v>
      </c>
      <c r="E46" s="8" t="s">
        <v>231</v>
      </c>
      <c r="F46" s="13" t="s">
        <v>287</v>
      </c>
      <c r="G46" s="12">
        <v>43762</v>
      </c>
      <c r="H46" s="12">
        <v>43763</v>
      </c>
      <c r="I46" s="11">
        <v>39</v>
      </c>
      <c r="J46" s="12">
        <v>43768</v>
      </c>
      <c r="K46" s="13" t="s">
        <v>84</v>
      </c>
      <c r="L46" s="11" t="s">
        <v>41</v>
      </c>
      <c r="M46" s="18">
        <v>675900</v>
      </c>
      <c r="N46" s="14" t="s">
        <v>36</v>
      </c>
      <c r="O46" s="11">
        <v>39</v>
      </c>
      <c r="P46" s="14" t="s">
        <v>39</v>
      </c>
      <c r="Q46" s="15">
        <v>47440</v>
      </c>
      <c r="R46" s="15">
        <v>43480</v>
      </c>
    </row>
    <row r="47" spans="1:18" ht="128.25">
      <c r="A47" s="11" t="s">
        <v>51</v>
      </c>
      <c r="B47" s="11" t="s">
        <v>44</v>
      </c>
      <c r="C47" s="8" t="s">
        <v>128</v>
      </c>
      <c r="D47" s="12">
        <v>43760</v>
      </c>
      <c r="E47" s="8" t="s">
        <v>232</v>
      </c>
      <c r="F47" s="13" t="s">
        <v>288</v>
      </c>
      <c r="G47" s="12">
        <v>43762</v>
      </c>
      <c r="H47" s="12">
        <v>43763</v>
      </c>
      <c r="I47" s="11">
        <v>40</v>
      </c>
      <c r="J47" s="12">
        <v>43768</v>
      </c>
      <c r="K47" s="13" t="s">
        <v>392</v>
      </c>
      <c r="L47" s="11" t="s">
        <v>38</v>
      </c>
      <c r="M47" s="18">
        <v>31948488</v>
      </c>
      <c r="N47" s="14" t="s">
        <v>36</v>
      </c>
      <c r="O47" s="11">
        <v>40</v>
      </c>
      <c r="P47" s="14" t="s">
        <v>39</v>
      </c>
      <c r="Q47" s="15">
        <v>47440</v>
      </c>
      <c r="R47" s="15">
        <v>43794</v>
      </c>
    </row>
    <row r="48" spans="1:18" ht="71.25">
      <c r="A48" s="11" t="s">
        <v>32</v>
      </c>
      <c r="B48" s="11" t="s">
        <v>33</v>
      </c>
      <c r="C48" s="8" t="s">
        <v>129</v>
      </c>
      <c r="D48" s="12">
        <v>43760</v>
      </c>
      <c r="E48" s="8" t="s">
        <v>34</v>
      </c>
      <c r="F48" s="13" t="s">
        <v>289</v>
      </c>
      <c r="G48" s="12">
        <v>43763</v>
      </c>
      <c r="H48" s="12">
        <v>43767</v>
      </c>
      <c r="I48" s="11">
        <v>41</v>
      </c>
      <c r="J48" s="12">
        <v>43768</v>
      </c>
      <c r="K48" s="11" t="s">
        <v>35</v>
      </c>
      <c r="L48" s="11" t="s">
        <v>35</v>
      </c>
      <c r="M48" s="18"/>
      <c r="N48" s="14" t="s">
        <v>36</v>
      </c>
      <c r="O48" s="11">
        <v>41</v>
      </c>
      <c r="P48" s="14" t="s">
        <v>35</v>
      </c>
      <c r="Q48" s="15"/>
      <c r="R48" s="15"/>
    </row>
    <row r="49" spans="1:18" ht="71.25">
      <c r="A49" s="11" t="s">
        <v>32</v>
      </c>
      <c r="B49" s="11" t="s">
        <v>33</v>
      </c>
      <c r="C49" s="8" t="s">
        <v>130</v>
      </c>
      <c r="D49" s="12">
        <v>43760</v>
      </c>
      <c r="E49" s="8" t="s">
        <v>34</v>
      </c>
      <c r="F49" s="13" t="s">
        <v>290</v>
      </c>
      <c r="G49" s="12">
        <v>43763</v>
      </c>
      <c r="H49" s="12">
        <v>43767</v>
      </c>
      <c r="I49" s="11">
        <v>42</v>
      </c>
      <c r="J49" s="12">
        <v>43783</v>
      </c>
      <c r="K49" s="13" t="s">
        <v>393</v>
      </c>
      <c r="L49" s="11" t="s">
        <v>38</v>
      </c>
      <c r="M49" s="18">
        <v>710355.01</v>
      </c>
      <c r="N49" s="14" t="s">
        <v>36</v>
      </c>
      <c r="O49" s="11">
        <v>42</v>
      </c>
      <c r="P49" s="14" t="s">
        <v>39</v>
      </c>
      <c r="Q49" s="15">
        <v>43798</v>
      </c>
      <c r="R49" s="15">
        <v>43798</v>
      </c>
    </row>
    <row r="50" spans="1:18" ht="71.25">
      <c r="A50" s="11" t="s">
        <v>32</v>
      </c>
      <c r="B50" s="11" t="s">
        <v>33</v>
      </c>
      <c r="C50" s="8" t="s">
        <v>131</v>
      </c>
      <c r="D50" s="12">
        <v>43760</v>
      </c>
      <c r="E50" s="8" t="s">
        <v>34</v>
      </c>
      <c r="F50" s="13" t="s">
        <v>291</v>
      </c>
      <c r="G50" s="12">
        <v>43763</v>
      </c>
      <c r="H50" s="12">
        <v>43767</v>
      </c>
      <c r="I50" s="11">
        <v>43</v>
      </c>
      <c r="J50" s="12">
        <v>43768</v>
      </c>
      <c r="K50" s="11" t="s">
        <v>35</v>
      </c>
      <c r="L50" s="11" t="s">
        <v>35</v>
      </c>
      <c r="M50" s="18"/>
      <c r="N50" s="14" t="s">
        <v>36</v>
      </c>
      <c r="O50" s="11">
        <v>43</v>
      </c>
      <c r="P50" s="14" t="s">
        <v>35</v>
      </c>
      <c r="Q50" s="15"/>
      <c r="R50" s="15"/>
    </row>
    <row r="51" spans="1:18" ht="199.5">
      <c r="A51" s="11" t="s">
        <v>32</v>
      </c>
      <c r="B51" s="11" t="s">
        <v>33</v>
      </c>
      <c r="C51" s="8" t="s">
        <v>132</v>
      </c>
      <c r="D51" s="12">
        <v>43760</v>
      </c>
      <c r="E51" s="8" t="s">
        <v>233</v>
      </c>
      <c r="F51" s="13" t="s">
        <v>292</v>
      </c>
      <c r="G51" s="12">
        <v>43763</v>
      </c>
      <c r="H51" s="12">
        <v>43767</v>
      </c>
      <c r="I51" s="11">
        <v>44</v>
      </c>
      <c r="J51" s="12">
        <v>43783</v>
      </c>
      <c r="K51" s="13" t="s">
        <v>394</v>
      </c>
      <c r="L51" s="11" t="s">
        <v>441</v>
      </c>
      <c r="M51" s="18">
        <v>2355339.27</v>
      </c>
      <c r="N51" s="14" t="s">
        <v>36</v>
      </c>
      <c r="O51" s="11">
        <v>44</v>
      </c>
      <c r="P51" s="14" t="s">
        <v>39</v>
      </c>
      <c r="Q51" s="15">
        <v>43798</v>
      </c>
      <c r="R51" s="15">
        <v>43798</v>
      </c>
    </row>
    <row r="52" spans="1:18" ht="71.25">
      <c r="A52" s="11" t="s">
        <v>32</v>
      </c>
      <c r="B52" s="11" t="s">
        <v>33</v>
      </c>
      <c r="C52" s="8" t="s">
        <v>133</v>
      </c>
      <c r="D52" s="12">
        <v>43760</v>
      </c>
      <c r="E52" s="8" t="s">
        <v>234</v>
      </c>
      <c r="F52" s="13" t="s">
        <v>293</v>
      </c>
      <c r="G52" s="12">
        <v>43763</v>
      </c>
      <c r="H52" s="12">
        <v>43767</v>
      </c>
      <c r="I52" s="11">
        <v>45</v>
      </c>
      <c r="J52" s="12">
        <v>43783</v>
      </c>
      <c r="K52" s="13" t="s">
        <v>60</v>
      </c>
      <c r="L52" s="11" t="s">
        <v>41</v>
      </c>
      <c r="M52" s="18">
        <v>2996247.46</v>
      </c>
      <c r="N52" s="14" t="s">
        <v>36</v>
      </c>
      <c r="O52" s="11">
        <v>45</v>
      </c>
      <c r="P52" s="14" t="s">
        <v>39</v>
      </c>
      <c r="Q52" s="15">
        <v>43798</v>
      </c>
      <c r="R52" s="15">
        <v>43828</v>
      </c>
    </row>
    <row r="53" spans="1:18" ht="85.5">
      <c r="A53" s="11" t="s">
        <v>51</v>
      </c>
      <c r="B53" s="11" t="s">
        <v>44</v>
      </c>
      <c r="C53" s="8" t="s">
        <v>134</v>
      </c>
      <c r="D53" s="12">
        <v>43760</v>
      </c>
      <c r="E53" s="8" t="s">
        <v>230</v>
      </c>
      <c r="F53" s="13" t="s">
        <v>294</v>
      </c>
      <c r="G53" s="12">
        <v>43763</v>
      </c>
      <c r="H53" s="12">
        <v>43767</v>
      </c>
      <c r="I53" s="11">
        <v>46</v>
      </c>
      <c r="J53" s="12">
        <v>43775</v>
      </c>
      <c r="K53" s="13" t="s">
        <v>395</v>
      </c>
      <c r="L53" s="11" t="s">
        <v>38</v>
      </c>
      <c r="M53" s="18">
        <v>3450000</v>
      </c>
      <c r="N53" s="14" t="s">
        <v>36</v>
      </c>
      <c r="O53" s="11">
        <v>46</v>
      </c>
      <c r="P53" s="14" t="s">
        <v>39</v>
      </c>
      <c r="Q53" s="15">
        <v>43798</v>
      </c>
      <c r="R53" s="15">
        <v>43828</v>
      </c>
    </row>
    <row r="54" spans="1:18" ht="85.5">
      <c r="A54" s="11" t="s">
        <v>443</v>
      </c>
      <c r="B54" s="11" t="s">
        <v>44</v>
      </c>
      <c r="C54" s="8" t="s">
        <v>135</v>
      </c>
      <c r="D54" s="12">
        <v>43760</v>
      </c>
      <c r="E54" s="8" t="s">
        <v>34</v>
      </c>
      <c r="F54" s="13" t="s">
        <v>295</v>
      </c>
      <c r="G54" s="12">
        <v>43763</v>
      </c>
      <c r="H54" s="12">
        <v>43768</v>
      </c>
      <c r="I54" s="11">
        <v>47</v>
      </c>
      <c r="J54" s="12">
        <v>43783</v>
      </c>
      <c r="K54" s="13" t="s">
        <v>396</v>
      </c>
      <c r="L54" s="11" t="s">
        <v>38</v>
      </c>
      <c r="M54" s="18">
        <v>2797998.88</v>
      </c>
      <c r="N54" s="14" t="s">
        <v>36</v>
      </c>
      <c r="O54" s="11">
        <v>47</v>
      </c>
      <c r="P54" s="14" t="s">
        <v>39</v>
      </c>
      <c r="Q54" s="15">
        <v>43798</v>
      </c>
      <c r="R54" s="15">
        <v>43798</v>
      </c>
    </row>
    <row r="55" spans="1:18" ht="114">
      <c r="A55" s="11" t="s">
        <v>443</v>
      </c>
      <c r="B55" s="11" t="s">
        <v>33</v>
      </c>
      <c r="C55" s="8" t="s">
        <v>136</v>
      </c>
      <c r="D55" s="12">
        <v>43760</v>
      </c>
      <c r="E55" s="8" t="s">
        <v>34</v>
      </c>
      <c r="F55" s="13" t="s">
        <v>296</v>
      </c>
      <c r="G55" s="12">
        <v>43763</v>
      </c>
      <c r="H55" s="12">
        <v>43768</v>
      </c>
      <c r="I55" s="11">
        <v>48</v>
      </c>
      <c r="J55" s="12">
        <v>43783</v>
      </c>
      <c r="K55" s="13" t="s">
        <v>387</v>
      </c>
      <c r="L55" s="11" t="s">
        <v>38</v>
      </c>
      <c r="M55" s="18">
        <v>2850750</v>
      </c>
      <c r="N55" s="14" t="s">
        <v>36</v>
      </c>
      <c r="O55" s="11">
        <v>48</v>
      </c>
      <c r="P55" s="14" t="s">
        <v>39</v>
      </c>
      <c r="Q55" s="15">
        <v>43798</v>
      </c>
      <c r="R55" s="15">
        <v>43858</v>
      </c>
    </row>
    <row r="56" spans="1:18" ht="71.25">
      <c r="A56" s="11" t="s">
        <v>32</v>
      </c>
      <c r="B56" s="11" t="s">
        <v>44</v>
      </c>
      <c r="C56" s="8" t="s">
        <v>137</v>
      </c>
      <c r="D56" s="12">
        <v>43760</v>
      </c>
      <c r="E56" s="8" t="s">
        <v>230</v>
      </c>
      <c r="F56" s="13" t="s">
        <v>297</v>
      </c>
      <c r="G56" s="12">
        <v>43762</v>
      </c>
      <c r="H56" s="12">
        <v>43766</v>
      </c>
      <c r="I56" s="11">
        <v>49</v>
      </c>
      <c r="J56" s="12">
        <v>43767</v>
      </c>
      <c r="K56" s="13" t="s">
        <v>54</v>
      </c>
      <c r="L56" s="11" t="s">
        <v>41</v>
      </c>
      <c r="M56" s="18">
        <v>23838000</v>
      </c>
      <c r="N56" s="14" t="s">
        <v>36</v>
      </c>
      <c r="O56" s="11">
        <v>49</v>
      </c>
      <c r="P56" s="14" t="s">
        <v>39</v>
      </c>
      <c r="Q56" s="15">
        <v>47440</v>
      </c>
      <c r="R56" s="15">
        <v>43768</v>
      </c>
    </row>
    <row r="57" spans="1:18" ht="99.75">
      <c r="A57" s="11" t="s">
        <v>32</v>
      </c>
      <c r="B57" s="11" t="s">
        <v>44</v>
      </c>
      <c r="C57" s="8" t="s">
        <v>138</v>
      </c>
      <c r="D57" s="12">
        <v>43760</v>
      </c>
      <c r="E57" s="8" t="s">
        <v>230</v>
      </c>
      <c r="F57" s="13" t="s">
        <v>298</v>
      </c>
      <c r="G57" s="12">
        <v>43762</v>
      </c>
      <c r="H57" s="12">
        <v>43766</v>
      </c>
      <c r="I57" s="11">
        <v>50</v>
      </c>
      <c r="J57" s="12">
        <v>43767</v>
      </c>
      <c r="K57" s="13" t="s">
        <v>55</v>
      </c>
      <c r="L57" s="11" t="s">
        <v>41</v>
      </c>
      <c r="M57" s="18">
        <v>2175000</v>
      </c>
      <c r="N57" s="14" t="s">
        <v>36</v>
      </c>
      <c r="O57" s="11">
        <v>50</v>
      </c>
      <c r="P57" s="14" t="s">
        <v>39</v>
      </c>
      <c r="Q57" s="15">
        <v>47440</v>
      </c>
      <c r="R57" s="15">
        <v>43777</v>
      </c>
    </row>
    <row r="58" spans="1:18" ht="171">
      <c r="A58" s="11" t="s">
        <v>51</v>
      </c>
      <c r="B58" s="11" t="s">
        <v>44</v>
      </c>
      <c r="C58" s="8" t="s">
        <v>139</v>
      </c>
      <c r="D58" s="12">
        <v>43760</v>
      </c>
      <c r="E58" s="8" t="s">
        <v>45</v>
      </c>
      <c r="F58" s="13" t="s">
        <v>299</v>
      </c>
      <c r="G58" s="12">
        <v>43762</v>
      </c>
      <c r="H58" s="12">
        <v>43766</v>
      </c>
      <c r="I58" s="11">
        <v>51</v>
      </c>
      <c r="J58" s="12">
        <v>43775</v>
      </c>
      <c r="K58" s="13" t="s">
        <v>397</v>
      </c>
      <c r="L58" s="11" t="s">
        <v>38</v>
      </c>
      <c r="M58" s="18">
        <v>13885200</v>
      </c>
      <c r="N58" s="14" t="s">
        <v>36</v>
      </c>
      <c r="O58" s="11">
        <v>51</v>
      </c>
      <c r="P58" s="14" t="s">
        <v>39</v>
      </c>
      <c r="Q58" s="15">
        <v>43791</v>
      </c>
      <c r="R58" s="15">
        <v>43830</v>
      </c>
    </row>
    <row r="59" spans="1:18" ht="122.45" customHeight="1">
      <c r="A59" s="11" t="s">
        <v>32</v>
      </c>
      <c r="B59" s="11" t="s">
        <v>33</v>
      </c>
      <c r="C59" s="8" t="s">
        <v>140</v>
      </c>
      <c r="D59" s="12">
        <v>43761</v>
      </c>
      <c r="E59" s="8" t="s">
        <v>235</v>
      </c>
      <c r="F59" s="13" t="s">
        <v>300</v>
      </c>
      <c r="G59" s="12">
        <v>43799</v>
      </c>
      <c r="H59" s="12">
        <v>43774</v>
      </c>
      <c r="I59" s="11">
        <v>52</v>
      </c>
      <c r="J59" s="12">
        <v>43783</v>
      </c>
      <c r="K59" s="13" t="s">
        <v>49</v>
      </c>
      <c r="L59" s="11" t="s">
        <v>38</v>
      </c>
      <c r="M59" s="18">
        <v>534999.93000000005</v>
      </c>
      <c r="N59" s="14" t="s">
        <v>36</v>
      </c>
      <c r="O59" s="11">
        <v>52</v>
      </c>
      <c r="P59" s="14" t="s">
        <v>39</v>
      </c>
      <c r="Q59" s="15">
        <v>43798</v>
      </c>
      <c r="R59" s="15">
        <v>43812</v>
      </c>
    </row>
    <row r="60" spans="1:18" ht="142.5">
      <c r="A60" s="11" t="s">
        <v>32</v>
      </c>
      <c r="B60" s="11" t="s">
        <v>44</v>
      </c>
      <c r="C60" s="8" t="s">
        <v>141</v>
      </c>
      <c r="D60" s="12">
        <v>43761</v>
      </c>
      <c r="E60" s="8" t="s">
        <v>52</v>
      </c>
      <c r="F60" s="13" t="s">
        <v>301</v>
      </c>
      <c r="G60" s="12">
        <v>43799</v>
      </c>
      <c r="H60" s="12">
        <v>43774</v>
      </c>
      <c r="I60" s="11">
        <v>53</v>
      </c>
      <c r="J60" s="12">
        <v>43776</v>
      </c>
      <c r="K60" s="11" t="s">
        <v>35</v>
      </c>
      <c r="L60" s="11" t="s">
        <v>35</v>
      </c>
      <c r="M60" s="18"/>
      <c r="N60" s="14" t="s">
        <v>36</v>
      </c>
      <c r="O60" s="11">
        <v>53</v>
      </c>
      <c r="P60" s="14" t="s">
        <v>35</v>
      </c>
      <c r="Q60" s="15"/>
      <c r="R60" s="15"/>
    </row>
    <row r="61" spans="1:18" ht="156.75">
      <c r="A61" s="11" t="s">
        <v>51</v>
      </c>
      <c r="B61" s="11" t="s">
        <v>33</v>
      </c>
      <c r="C61" s="8" t="s">
        <v>142</v>
      </c>
      <c r="D61" s="12">
        <v>43761</v>
      </c>
      <c r="E61" s="8" t="s">
        <v>43</v>
      </c>
      <c r="F61" s="13" t="s">
        <v>302</v>
      </c>
      <c r="G61" s="12">
        <v>43799</v>
      </c>
      <c r="H61" s="12">
        <v>43774</v>
      </c>
      <c r="I61" s="11">
        <v>54</v>
      </c>
      <c r="J61" s="12">
        <v>43784</v>
      </c>
      <c r="K61" s="13" t="s">
        <v>398</v>
      </c>
      <c r="L61" s="11" t="s">
        <v>441</v>
      </c>
      <c r="M61" s="18">
        <v>4049001.51</v>
      </c>
      <c r="N61" s="14" t="s">
        <v>36</v>
      </c>
      <c r="O61" s="11">
        <v>54</v>
      </c>
      <c r="P61" s="14" t="s">
        <v>39</v>
      </c>
      <c r="Q61" s="15">
        <v>43798</v>
      </c>
      <c r="R61" s="15">
        <v>43845</v>
      </c>
    </row>
    <row r="62" spans="1:18" ht="142.5">
      <c r="A62" s="11" t="s">
        <v>443</v>
      </c>
      <c r="B62" s="11" t="s">
        <v>44</v>
      </c>
      <c r="C62" s="8" t="s">
        <v>143</v>
      </c>
      <c r="D62" s="12">
        <v>43767</v>
      </c>
      <c r="E62" s="8" t="s">
        <v>236</v>
      </c>
      <c r="F62" s="13" t="s">
        <v>303</v>
      </c>
      <c r="G62" s="12">
        <v>43798</v>
      </c>
      <c r="H62" s="12">
        <v>43773</v>
      </c>
      <c r="I62" s="11">
        <v>55</v>
      </c>
      <c r="J62" s="12">
        <v>43783</v>
      </c>
      <c r="K62" s="13" t="s">
        <v>399</v>
      </c>
      <c r="L62" s="11" t="s">
        <v>38</v>
      </c>
      <c r="M62" s="18">
        <v>239656</v>
      </c>
      <c r="N62" s="14" t="s">
        <v>36</v>
      </c>
      <c r="O62" s="11">
        <v>55</v>
      </c>
      <c r="P62" s="14" t="s">
        <v>39</v>
      </c>
      <c r="Q62" s="15">
        <v>43789</v>
      </c>
      <c r="R62" s="15">
        <v>43827</v>
      </c>
    </row>
    <row r="63" spans="1:18" ht="128.25">
      <c r="A63" s="11" t="s">
        <v>443</v>
      </c>
      <c r="B63" s="11" t="s">
        <v>44</v>
      </c>
      <c r="C63" s="8" t="s">
        <v>144</v>
      </c>
      <c r="D63" s="12">
        <v>43762</v>
      </c>
      <c r="E63" s="8" t="s">
        <v>34</v>
      </c>
      <c r="F63" s="13" t="s">
        <v>304</v>
      </c>
      <c r="G63" s="12">
        <v>43767</v>
      </c>
      <c r="H63" s="12">
        <v>43773</v>
      </c>
      <c r="I63" s="11">
        <v>56</v>
      </c>
      <c r="J63" s="12">
        <v>43784</v>
      </c>
      <c r="K63" s="13" t="s">
        <v>396</v>
      </c>
      <c r="L63" s="11" t="s">
        <v>41</v>
      </c>
      <c r="M63" s="18">
        <v>1446400</v>
      </c>
      <c r="N63" s="14" t="s">
        <v>36</v>
      </c>
      <c r="O63" s="11">
        <v>56</v>
      </c>
      <c r="P63" s="14" t="s">
        <v>39</v>
      </c>
      <c r="Q63" s="15">
        <v>43798</v>
      </c>
      <c r="R63" s="15">
        <v>43857</v>
      </c>
    </row>
    <row r="64" spans="1:18" ht="128.25">
      <c r="A64" s="11" t="s">
        <v>443</v>
      </c>
      <c r="B64" s="11" t="s">
        <v>33</v>
      </c>
      <c r="C64" s="8" t="s">
        <v>145</v>
      </c>
      <c r="D64" s="12">
        <v>43762</v>
      </c>
      <c r="E64" s="8" t="s">
        <v>237</v>
      </c>
      <c r="F64" s="13" t="s">
        <v>305</v>
      </c>
      <c r="G64" s="12">
        <v>43767</v>
      </c>
      <c r="H64" s="12">
        <v>43773</v>
      </c>
      <c r="I64" s="11">
        <v>57</v>
      </c>
      <c r="J64" s="12">
        <v>43783</v>
      </c>
      <c r="K64" s="13" t="s">
        <v>400</v>
      </c>
      <c r="L64" s="11" t="s">
        <v>441</v>
      </c>
      <c r="M64" s="18">
        <v>3995649</v>
      </c>
      <c r="N64" s="14" t="s">
        <v>36</v>
      </c>
      <c r="O64" s="11">
        <v>57</v>
      </c>
      <c r="P64" s="14" t="s">
        <v>39</v>
      </c>
      <c r="Q64" s="15">
        <v>43798</v>
      </c>
      <c r="R64" s="15">
        <v>43812</v>
      </c>
    </row>
    <row r="65" spans="1:18" s="19" customFormat="1" ht="171">
      <c r="A65" s="11" t="s">
        <v>443</v>
      </c>
      <c r="B65" s="11" t="s">
        <v>44</v>
      </c>
      <c r="C65" s="8" t="s">
        <v>146</v>
      </c>
      <c r="D65" s="12">
        <v>43762</v>
      </c>
      <c r="E65" s="8" t="s">
        <v>238</v>
      </c>
      <c r="F65" s="13" t="s">
        <v>306</v>
      </c>
      <c r="G65" s="12">
        <v>43767</v>
      </c>
      <c r="H65" s="12">
        <v>43773</v>
      </c>
      <c r="I65" s="11">
        <v>58</v>
      </c>
      <c r="J65" s="12">
        <v>43784</v>
      </c>
      <c r="K65" s="13" t="s">
        <v>401</v>
      </c>
      <c r="L65" s="11" t="s">
        <v>441</v>
      </c>
      <c r="M65" s="18">
        <v>17864000</v>
      </c>
      <c r="N65" s="14" t="s">
        <v>36</v>
      </c>
      <c r="O65" s="11">
        <v>58</v>
      </c>
      <c r="P65" s="14" t="s">
        <v>39</v>
      </c>
      <c r="Q65" s="15">
        <v>43789</v>
      </c>
      <c r="R65" s="15"/>
    </row>
    <row r="66" spans="1:18" s="19" customFormat="1" ht="171">
      <c r="A66" s="11" t="s">
        <v>443</v>
      </c>
      <c r="B66" s="11" t="s">
        <v>44</v>
      </c>
      <c r="C66" s="8" t="s">
        <v>147</v>
      </c>
      <c r="D66" s="12">
        <v>43762</v>
      </c>
      <c r="E66" s="8" t="s">
        <v>239</v>
      </c>
      <c r="F66" s="13" t="s">
        <v>307</v>
      </c>
      <c r="G66" s="12">
        <v>43768</v>
      </c>
      <c r="H66" s="12">
        <v>43774</v>
      </c>
      <c r="I66" s="11">
        <v>59</v>
      </c>
      <c r="J66" s="12">
        <v>43783</v>
      </c>
      <c r="K66" s="13" t="s">
        <v>402</v>
      </c>
      <c r="L66" s="11" t="s">
        <v>38</v>
      </c>
      <c r="M66" s="18">
        <v>4869000</v>
      </c>
      <c r="N66" s="14" t="s">
        <v>36</v>
      </c>
      <c r="O66" s="11">
        <v>59</v>
      </c>
      <c r="P66" s="14" t="s">
        <v>39</v>
      </c>
      <c r="Q66" s="15">
        <v>43789</v>
      </c>
      <c r="R66" s="15">
        <v>43819</v>
      </c>
    </row>
    <row r="67" spans="1:18" s="19" customFormat="1" ht="85.5">
      <c r="A67" s="11" t="s">
        <v>32</v>
      </c>
      <c r="B67" s="11" t="s">
        <v>33</v>
      </c>
      <c r="C67" s="8" t="s">
        <v>148</v>
      </c>
      <c r="D67" s="12">
        <v>43767</v>
      </c>
      <c r="E67" s="8" t="s">
        <v>34</v>
      </c>
      <c r="F67" s="13" t="s">
        <v>308</v>
      </c>
      <c r="G67" s="12">
        <v>43769</v>
      </c>
      <c r="H67" s="12">
        <v>43781</v>
      </c>
      <c r="I67" s="11">
        <v>60</v>
      </c>
      <c r="J67" s="12">
        <v>43789</v>
      </c>
      <c r="K67" s="13" t="s">
        <v>384</v>
      </c>
      <c r="L67" s="11" t="s">
        <v>41</v>
      </c>
      <c r="M67" s="18">
        <v>383960</v>
      </c>
      <c r="N67" s="14" t="s">
        <v>36</v>
      </c>
      <c r="O67" s="11">
        <v>60</v>
      </c>
      <c r="P67" s="14" t="s">
        <v>39</v>
      </c>
      <c r="Q67" s="15">
        <v>43796</v>
      </c>
      <c r="R67" s="15">
        <v>43797</v>
      </c>
    </row>
    <row r="68" spans="1:18" s="19" customFormat="1" ht="142.5">
      <c r="A68" s="11" t="s">
        <v>32</v>
      </c>
      <c r="B68" s="11" t="s">
        <v>33</v>
      </c>
      <c r="C68" s="8" t="s">
        <v>149</v>
      </c>
      <c r="D68" s="12">
        <v>43767</v>
      </c>
      <c r="E68" s="8" t="s">
        <v>238</v>
      </c>
      <c r="F68" s="13" t="s">
        <v>309</v>
      </c>
      <c r="G68" s="12">
        <v>43769</v>
      </c>
      <c r="H68" s="12">
        <v>43775</v>
      </c>
      <c r="I68" s="11">
        <v>61</v>
      </c>
      <c r="J68" s="12">
        <v>43789</v>
      </c>
      <c r="K68" s="11" t="s">
        <v>35</v>
      </c>
      <c r="L68" s="11" t="s">
        <v>35</v>
      </c>
      <c r="M68" s="18"/>
      <c r="N68" s="14" t="s">
        <v>36</v>
      </c>
      <c r="O68" s="11">
        <v>61</v>
      </c>
      <c r="P68" s="14" t="s">
        <v>35</v>
      </c>
      <c r="Q68" s="15"/>
      <c r="R68" s="15"/>
    </row>
    <row r="69" spans="1:18" s="19" customFormat="1" ht="142.5">
      <c r="A69" s="11" t="s">
        <v>32</v>
      </c>
      <c r="B69" s="11" t="s">
        <v>33</v>
      </c>
      <c r="C69" s="8" t="s">
        <v>150</v>
      </c>
      <c r="D69" s="12">
        <v>43767</v>
      </c>
      <c r="E69" s="8" t="s">
        <v>42</v>
      </c>
      <c r="F69" s="13" t="s">
        <v>310</v>
      </c>
      <c r="G69" s="12">
        <v>43769</v>
      </c>
      <c r="H69" s="12">
        <v>43776</v>
      </c>
      <c r="I69" s="11">
        <v>62</v>
      </c>
      <c r="J69" s="12">
        <v>43789</v>
      </c>
      <c r="K69" s="13" t="s">
        <v>383</v>
      </c>
      <c r="L69" s="11" t="s">
        <v>38</v>
      </c>
      <c r="M69" s="18">
        <v>1394568.51</v>
      </c>
      <c r="N69" s="14" t="s">
        <v>36</v>
      </c>
      <c r="O69" s="11">
        <v>62</v>
      </c>
      <c r="P69" s="14" t="s">
        <v>39</v>
      </c>
      <c r="Q69" s="15">
        <v>43805</v>
      </c>
      <c r="R69" s="15">
        <v>43820</v>
      </c>
    </row>
    <row r="70" spans="1:18" s="19" customFormat="1" ht="85.5">
      <c r="A70" s="11" t="s">
        <v>32</v>
      </c>
      <c r="B70" s="11" t="s">
        <v>33</v>
      </c>
      <c r="C70" s="8" t="s">
        <v>151</v>
      </c>
      <c r="D70" s="12">
        <v>43767</v>
      </c>
      <c r="E70" s="8" t="s">
        <v>34</v>
      </c>
      <c r="F70" s="13" t="s">
        <v>311</v>
      </c>
      <c r="G70" s="12">
        <v>43769</v>
      </c>
      <c r="H70" s="12">
        <v>43775</v>
      </c>
      <c r="I70" s="11">
        <v>63</v>
      </c>
      <c r="J70" s="12">
        <v>43789</v>
      </c>
      <c r="K70" s="13" t="s">
        <v>374</v>
      </c>
      <c r="L70" s="11" t="s">
        <v>41</v>
      </c>
      <c r="M70" s="18">
        <v>2267668.92</v>
      </c>
      <c r="N70" s="14" t="s">
        <v>36</v>
      </c>
      <c r="O70" s="11">
        <v>63</v>
      </c>
      <c r="P70" s="14" t="s">
        <v>39</v>
      </c>
      <c r="Q70" s="15">
        <v>43796</v>
      </c>
      <c r="R70" s="15">
        <v>43811</v>
      </c>
    </row>
    <row r="71" spans="1:18" s="19" customFormat="1" ht="99.75">
      <c r="A71" s="11" t="s">
        <v>32</v>
      </c>
      <c r="B71" s="11" t="s">
        <v>33</v>
      </c>
      <c r="C71" s="8" t="s">
        <v>152</v>
      </c>
      <c r="D71" s="12">
        <v>43767</v>
      </c>
      <c r="E71" s="8" t="s">
        <v>42</v>
      </c>
      <c r="F71" s="13" t="s">
        <v>312</v>
      </c>
      <c r="G71" s="12">
        <v>43769</v>
      </c>
      <c r="H71" s="12">
        <v>43775</v>
      </c>
      <c r="I71" s="11">
        <v>64</v>
      </c>
      <c r="J71" s="12">
        <v>43789</v>
      </c>
      <c r="K71" s="13" t="s">
        <v>68</v>
      </c>
      <c r="L71" s="11" t="s">
        <v>38</v>
      </c>
      <c r="M71" s="18">
        <v>1972734.28</v>
      </c>
      <c r="N71" s="14" t="s">
        <v>36</v>
      </c>
      <c r="O71" s="11">
        <v>64</v>
      </c>
      <c r="P71" s="14" t="s">
        <v>39</v>
      </c>
      <c r="Q71" s="15">
        <v>43796</v>
      </c>
      <c r="R71" s="15">
        <v>43810</v>
      </c>
    </row>
    <row r="72" spans="1:18" s="19" customFormat="1" ht="57">
      <c r="A72" s="11" t="s">
        <v>32</v>
      </c>
      <c r="B72" s="11" t="s">
        <v>33</v>
      </c>
      <c r="C72" s="8" t="s">
        <v>153</v>
      </c>
      <c r="D72" s="12">
        <v>43767</v>
      </c>
      <c r="E72" s="8" t="s">
        <v>240</v>
      </c>
      <c r="F72" s="13" t="s">
        <v>313</v>
      </c>
      <c r="G72" s="12">
        <v>43769</v>
      </c>
      <c r="H72" s="12">
        <v>43773</v>
      </c>
      <c r="I72" s="11">
        <v>65</v>
      </c>
      <c r="J72" s="12">
        <v>43776</v>
      </c>
      <c r="K72" s="11" t="s">
        <v>35</v>
      </c>
      <c r="L72" s="11" t="s">
        <v>35</v>
      </c>
      <c r="M72" s="18"/>
      <c r="N72" s="14" t="s">
        <v>36</v>
      </c>
      <c r="O72" s="11">
        <v>65</v>
      </c>
      <c r="P72" s="14" t="s">
        <v>35</v>
      </c>
      <c r="Q72" s="15"/>
      <c r="R72" s="15"/>
    </row>
    <row r="73" spans="1:18" s="19" customFormat="1" ht="114">
      <c r="A73" s="11" t="s">
        <v>32</v>
      </c>
      <c r="B73" s="11" t="s">
        <v>33</v>
      </c>
      <c r="C73" s="8" t="s">
        <v>154</v>
      </c>
      <c r="D73" s="12">
        <v>43767</v>
      </c>
      <c r="E73" s="8" t="s">
        <v>40</v>
      </c>
      <c r="F73" s="13" t="s">
        <v>314</v>
      </c>
      <c r="G73" s="12">
        <v>43769</v>
      </c>
      <c r="H73" s="12">
        <v>43775</v>
      </c>
      <c r="I73" s="11">
        <v>66</v>
      </c>
      <c r="J73" s="12">
        <v>43789</v>
      </c>
      <c r="K73" s="13" t="s">
        <v>403</v>
      </c>
      <c r="L73" s="11" t="s">
        <v>38</v>
      </c>
      <c r="M73" s="18">
        <v>1482366.25</v>
      </c>
      <c r="N73" s="14" t="s">
        <v>36</v>
      </c>
      <c r="O73" s="11">
        <v>66</v>
      </c>
      <c r="P73" s="14" t="s">
        <v>39</v>
      </c>
      <c r="Q73" s="15">
        <v>43796</v>
      </c>
      <c r="R73" s="15">
        <v>43799</v>
      </c>
    </row>
    <row r="74" spans="1:18" s="19" customFormat="1" ht="142.5">
      <c r="A74" s="11" t="s">
        <v>51</v>
      </c>
      <c r="B74" s="11" t="s">
        <v>44</v>
      </c>
      <c r="C74" s="8" t="s">
        <v>155</v>
      </c>
      <c r="D74" s="12">
        <v>43767</v>
      </c>
      <c r="E74" s="8" t="s">
        <v>66</v>
      </c>
      <c r="F74" s="13" t="s">
        <v>315</v>
      </c>
      <c r="G74" s="12">
        <v>43769</v>
      </c>
      <c r="H74" s="12">
        <v>43775</v>
      </c>
      <c r="I74" s="11">
        <v>67</v>
      </c>
      <c r="J74" s="12">
        <v>43790</v>
      </c>
      <c r="K74" s="11" t="s">
        <v>35</v>
      </c>
      <c r="L74" s="11" t="s">
        <v>35</v>
      </c>
      <c r="M74" s="18"/>
      <c r="N74" s="14" t="s">
        <v>36</v>
      </c>
      <c r="O74" s="11">
        <v>67</v>
      </c>
      <c r="P74" s="14" t="s">
        <v>35</v>
      </c>
      <c r="Q74" s="15"/>
      <c r="R74" s="15"/>
    </row>
    <row r="75" spans="1:18" s="19" customFormat="1" ht="171">
      <c r="A75" s="11" t="s">
        <v>51</v>
      </c>
      <c r="B75" s="11" t="s">
        <v>44</v>
      </c>
      <c r="C75" s="8" t="s">
        <v>156</v>
      </c>
      <c r="D75" s="12">
        <v>43767</v>
      </c>
      <c r="E75" s="8" t="s">
        <v>62</v>
      </c>
      <c r="F75" s="13" t="s">
        <v>316</v>
      </c>
      <c r="G75" s="12">
        <v>43769</v>
      </c>
      <c r="H75" s="12">
        <v>43773</v>
      </c>
      <c r="I75" s="11">
        <v>68</v>
      </c>
      <c r="J75" s="12">
        <v>43776</v>
      </c>
      <c r="K75" s="13" t="s">
        <v>54</v>
      </c>
      <c r="L75" s="11" t="s">
        <v>41</v>
      </c>
      <c r="M75" s="18">
        <v>4248323.68</v>
      </c>
      <c r="N75" s="14" t="s">
        <v>36</v>
      </c>
      <c r="O75" s="11">
        <v>68</v>
      </c>
      <c r="P75" s="14" t="s">
        <v>39</v>
      </c>
      <c r="Q75" s="15">
        <v>43784</v>
      </c>
      <c r="R75" s="15">
        <v>43781</v>
      </c>
    </row>
    <row r="76" spans="1:18" s="19" customFormat="1" ht="85.5">
      <c r="A76" s="11" t="s">
        <v>443</v>
      </c>
      <c r="B76" s="11" t="s">
        <v>33</v>
      </c>
      <c r="C76" s="8" t="s">
        <v>157</v>
      </c>
      <c r="D76" s="12">
        <v>43767</v>
      </c>
      <c r="E76" s="8" t="s">
        <v>37</v>
      </c>
      <c r="F76" s="13" t="s">
        <v>317</v>
      </c>
      <c r="G76" s="12">
        <v>43769</v>
      </c>
      <c r="H76" s="12">
        <v>43775</v>
      </c>
      <c r="I76" s="11">
        <v>69</v>
      </c>
      <c r="J76" s="12">
        <v>43789</v>
      </c>
      <c r="K76" s="13" t="s">
        <v>396</v>
      </c>
      <c r="L76" s="11" t="s">
        <v>38</v>
      </c>
      <c r="M76" s="18">
        <v>699480</v>
      </c>
      <c r="N76" s="14" t="s">
        <v>36</v>
      </c>
      <c r="O76" s="11">
        <v>69</v>
      </c>
      <c r="P76" s="14" t="s">
        <v>39</v>
      </c>
      <c r="Q76" s="15">
        <v>43796</v>
      </c>
      <c r="R76" s="15">
        <v>43826</v>
      </c>
    </row>
    <row r="77" spans="1:18" s="19" customFormat="1" ht="114">
      <c r="A77" s="11" t="s">
        <v>51</v>
      </c>
      <c r="B77" s="11" t="s">
        <v>44</v>
      </c>
      <c r="C77" s="8" t="s">
        <v>158</v>
      </c>
      <c r="D77" s="12">
        <v>43768</v>
      </c>
      <c r="E77" s="8" t="s">
        <v>241</v>
      </c>
      <c r="F77" s="13" t="s">
        <v>318</v>
      </c>
      <c r="G77" s="12">
        <v>43774</v>
      </c>
      <c r="H77" s="12">
        <v>43776</v>
      </c>
      <c r="I77" s="11">
        <v>70</v>
      </c>
      <c r="J77" s="12">
        <v>43783</v>
      </c>
      <c r="K77" s="13" t="s">
        <v>46</v>
      </c>
      <c r="L77" s="11" t="s">
        <v>41</v>
      </c>
      <c r="M77" s="18">
        <v>4109880</v>
      </c>
      <c r="N77" s="14" t="s">
        <v>36</v>
      </c>
      <c r="O77" s="11">
        <v>70</v>
      </c>
      <c r="P77" s="14" t="s">
        <v>39</v>
      </c>
      <c r="Q77" s="15">
        <v>43789</v>
      </c>
      <c r="R77" s="15">
        <v>43809</v>
      </c>
    </row>
    <row r="78" spans="1:18" s="19" customFormat="1" ht="156.75">
      <c r="A78" s="11" t="s">
        <v>51</v>
      </c>
      <c r="B78" s="11" t="s">
        <v>44</v>
      </c>
      <c r="C78" s="8" t="s">
        <v>159</v>
      </c>
      <c r="D78" s="12">
        <v>43768</v>
      </c>
      <c r="E78" s="8" t="s">
        <v>241</v>
      </c>
      <c r="F78" s="13" t="s">
        <v>319</v>
      </c>
      <c r="G78" s="12">
        <v>43774</v>
      </c>
      <c r="H78" s="12">
        <v>43776</v>
      </c>
      <c r="I78" s="11">
        <v>71</v>
      </c>
      <c r="J78" s="12">
        <v>43783</v>
      </c>
      <c r="K78" s="13" t="s">
        <v>404</v>
      </c>
      <c r="L78" s="11" t="s">
        <v>41</v>
      </c>
      <c r="M78" s="18">
        <v>4164400</v>
      </c>
      <c r="N78" s="14" t="s">
        <v>36</v>
      </c>
      <c r="O78" s="11">
        <v>71</v>
      </c>
      <c r="P78" s="14" t="s">
        <v>39</v>
      </c>
      <c r="Q78" s="15">
        <v>43789</v>
      </c>
      <c r="R78" s="15">
        <v>43810</v>
      </c>
    </row>
    <row r="79" spans="1:18" s="19" customFormat="1" ht="128.25">
      <c r="A79" s="11" t="s">
        <v>51</v>
      </c>
      <c r="B79" s="11" t="s">
        <v>44</v>
      </c>
      <c r="C79" s="8" t="s">
        <v>160</v>
      </c>
      <c r="D79" s="12">
        <v>43768</v>
      </c>
      <c r="E79" s="8" t="s">
        <v>40</v>
      </c>
      <c r="F79" s="13" t="s">
        <v>556</v>
      </c>
      <c r="G79" s="12">
        <v>43774</v>
      </c>
      <c r="H79" s="12">
        <v>43776</v>
      </c>
      <c r="I79" s="11">
        <v>72</v>
      </c>
      <c r="J79" s="12">
        <v>43783</v>
      </c>
      <c r="K79" s="13" t="s">
        <v>405</v>
      </c>
      <c r="L79" s="11" t="s">
        <v>41</v>
      </c>
      <c r="M79" s="18">
        <v>5211880</v>
      </c>
      <c r="N79" s="14" t="s">
        <v>36</v>
      </c>
      <c r="O79" s="11">
        <v>72</v>
      </c>
      <c r="P79" s="14" t="s">
        <v>39</v>
      </c>
      <c r="Q79" s="15">
        <v>43789</v>
      </c>
      <c r="R79" s="15">
        <v>43810</v>
      </c>
    </row>
    <row r="80" spans="1:18" s="19" customFormat="1" ht="128.25">
      <c r="A80" s="11" t="s">
        <v>32</v>
      </c>
      <c r="B80" s="11" t="s">
        <v>33</v>
      </c>
      <c r="C80" s="8" t="s">
        <v>161</v>
      </c>
      <c r="D80" s="12">
        <v>43774</v>
      </c>
      <c r="E80" s="8" t="s">
        <v>79</v>
      </c>
      <c r="F80" s="13" t="s">
        <v>320</v>
      </c>
      <c r="G80" s="12">
        <v>43776</v>
      </c>
      <c r="H80" s="12">
        <v>43781</v>
      </c>
      <c r="I80" s="11">
        <v>73</v>
      </c>
      <c r="J80" s="12">
        <v>43796</v>
      </c>
      <c r="K80" s="13" t="s">
        <v>28</v>
      </c>
      <c r="L80" s="11" t="s">
        <v>38</v>
      </c>
      <c r="M80" s="18">
        <v>479787.6</v>
      </c>
      <c r="N80" s="14" t="s">
        <v>36</v>
      </c>
      <c r="O80" s="11">
        <v>73</v>
      </c>
      <c r="P80" s="14" t="s">
        <v>39</v>
      </c>
      <c r="Q80" s="15">
        <v>43802</v>
      </c>
      <c r="R80" s="15">
        <v>43812</v>
      </c>
    </row>
    <row r="81" spans="1:18" s="19" customFormat="1" ht="128.25">
      <c r="A81" s="11" t="s">
        <v>32</v>
      </c>
      <c r="B81" s="11" t="s">
        <v>33</v>
      </c>
      <c r="C81" s="8" t="s">
        <v>162</v>
      </c>
      <c r="D81" s="12">
        <v>43774</v>
      </c>
      <c r="E81" s="8" t="s">
        <v>241</v>
      </c>
      <c r="F81" s="13" t="s">
        <v>321</v>
      </c>
      <c r="G81" s="12">
        <v>43776</v>
      </c>
      <c r="H81" s="12">
        <v>43781</v>
      </c>
      <c r="I81" s="11">
        <v>74</v>
      </c>
      <c r="J81" s="12">
        <v>43796</v>
      </c>
      <c r="K81" s="13" t="s">
        <v>406</v>
      </c>
      <c r="L81" s="11" t="s">
        <v>41</v>
      </c>
      <c r="M81" s="18">
        <v>1483972.15</v>
      </c>
      <c r="N81" s="14" t="s">
        <v>36</v>
      </c>
      <c r="O81" s="11">
        <v>74</v>
      </c>
      <c r="P81" s="14" t="s">
        <v>39</v>
      </c>
      <c r="Q81" s="15">
        <v>43802</v>
      </c>
      <c r="R81" s="15">
        <v>43812</v>
      </c>
    </row>
    <row r="82" spans="1:18" s="19" customFormat="1" ht="270.75">
      <c r="A82" s="11" t="s">
        <v>32</v>
      </c>
      <c r="B82" s="11" t="s">
        <v>33</v>
      </c>
      <c r="C82" s="8" t="s">
        <v>163</v>
      </c>
      <c r="D82" s="12">
        <v>43774</v>
      </c>
      <c r="E82" s="8" t="s">
        <v>52</v>
      </c>
      <c r="F82" s="13" t="s">
        <v>322</v>
      </c>
      <c r="G82" s="12">
        <v>43776</v>
      </c>
      <c r="H82" s="12">
        <v>43781</v>
      </c>
      <c r="I82" s="11">
        <v>75</v>
      </c>
      <c r="J82" s="12">
        <v>43796</v>
      </c>
      <c r="K82" s="13" t="s">
        <v>407</v>
      </c>
      <c r="L82" s="11" t="s">
        <v>441</v>
      </c>
      <c r="M82" s="18">
        <v>944459.01</v>
      </c>
      <c r="N82" s="14" t="s">
        <v>36</v>
      </c>
      <c r="O82" s="11">
        <v>75</v>
      </c>
      <c r="P82" s="14" t="s">
        <v>39</v>
      </c>
      <c r="Q82" s="15">
        <v>43802</v>
      </c>
      <c r="R82" s="15">
        <v>43832</v>
      </c>
    </row>
    <row r="83" spans="1:18" s="19" customFormat="1" ht="71.25">
      <c r="A83" s="11" t="s">
        <v>51</v>
      </c>
      <c r="B83" s="11" t="s">
        <v>33</v>
      </c>
      <c r="C83" s="8" t="s">
        <v>164</v>
      </c>
      <c r="D83" s="12">
        <v>43774</v>
      </c>
      <c r="E83" s="8" t="s">
        <v>59</v>
      </c>
      <c r="F83" s="13" t="s">
        <v>323</v>
      </c>
      <c r="G83" s="12">
        <v>43777</v>
      </c>
      <c r="H83" s="12">
        <v>43781</v>
      </c>
      <c r="I83" s="11">
        <v>76</v>
      </c>
      <c r="J83" s="12">
        <v>43796</v>
      </c>
      <c r="K83" s="13" t="s">
        <v>408</v>
      </c>
      <c r="L83" s="11" t="s">
        <v>41</v>
      </c>
      <c r="M83" s="18">
        <v>4847884.01</v>
      </c>
      <c r="N83" s="14" t="s">
        <v>36</v>
      </c>
      <c r="O83" s="11">
        <v>76</v>
      </c>
      <c r="P83" s="14" t="s">
        <v>39</v>
      </c>
      <c r="Q83" s="15">
        <v>43802</v>
      </c>
      <c r="R83" s="15">
        <v>43829</v>
      </c>
    </row>
    <row r="84" spans="1:18" s="19" customFormat="1" ht="85.5">
      <c r="A84" s="11" t="s">
        <v>51</v>
      </c>
      <c r="B84" s="11" t="s">
        <v>33</v>
      </c>
      <c r="C84" s="8" t="s">
        <v>165</v>
      </c>
      <c r="D84" s="12">
        <v>43802</v>
      </c>
      <c r="E84" s="8" t="s">
        <v>241</v>
      </c>
      <c r="F84" s="13" t="s">
        <v>324</v>
      </c>
      <c r="G84" s="12">
        <v>43777</v>
      </c>
      <c r="H84" s="12">
        <v>43780</v>
      </c>
      <c r="I84" s="11">
        <v>77</v>
      </c>
      <c r="J84" s="12">
        <v>43796</v>
      </c>
      <c r="K84" s="13" t="s">
        <v>409</v>
      </c>
      <c r="L84" s="11" t="s">
        <v>38</v>
      </c>
      <c r="M84" s="18">
        <v>14074164</v>
      </c>
      <c r="N84" s="14" t="s">
        <v>36</v>
      </c>
      <c r="O84" s="11">
        <v>77</v>
      </c>
      <c r="P84" s="14" t="s">
        <v>39</v>
      </c>
      <c r="Q84" s="15">
        <v>43802</v>
      </c>
      <c r="R84" s="15">
        <v>43832</v>
      </c>
    </row>
    <row r="85" spans="1:18" s="19" customFormat="1" ht="128.25">
      <c r="A85" s="11" t="s">
        <v>51</v>
      </c>
      <c r="B85" s="11" t="s">
        <v>44</v>
      </c>
      <c r="C85" s="8" t="s">
        <v>166</v>
      </c>
      <c r="D85" s="12">
        <v>43774</v>
      </c>
      <c r="E85" s="8" t="s">
        <v>53</v>
      </c>
      <c r="F85" s="13" t="s">
        <v>325</v>
      </c>
      <c r="G85" s="12">
        <v>43776</v>
      </c>
      <c r="H85" s="12">
        <v>43780</v>
      </c>
      <c r="I85" s="11">
        <v>78</v>
      </c>
      <c r="J85" s="12">
        <v>43789</v>
      </c>
      <c r="K85" s="13" t="s">
        <v>410</v>
      </c>
      <c r="L85" s="11" t="s">
        <v>41</v>
      </c>
      <c r="M85" s="18">
        <v>10985300</v>
      </c>
      <c r="N85" s="14" t="s">
        <v>36</v>
      </c>
      <c r="O85" s="11">
        <v>78</v>
      </c>
      <c r="P85" s="14" t="s">
        <v>39</v>
      </c>
      <c r="Q85" s="15">
        <v>43796</v>
      </c>
      <c r="R85" s="15">
        <v>43826</v>
      </c>
    </row>
    <row r="86" spans="1:18" s="19" customFormat="1" ht="114">
      <c r="A86" s="11" t="s">
        <v>443</v>
      </c>
      <c r="B86" s="11" t="s">
        <v>33</v>
      </c>
      <c r="C86" s="8" t="s">
        <v>167</v>
      </c>
      <c r="D86" s="12">
        <v>43774</v>
      </c>
      <c r="E86" s="8" t="s">
        <v>43</v>
      </c>
      <c r="F86" s="13" t="s">
        <v>326</v>
      </c>
      <c r="G86" s="12">
        <v>43776</v>
      </c>
      <c r="H86" s="12">
        <v>43780</v>
      </c>
      <c r="I86" s="11">
        <v>79</v>
      </c>
      <c r="J86" s="12">
        <v>43789</v>
      </c>
      <c r="K86" s="13" t="s">
        <v>411</v>
      </c>
      <c r="L86" s="11" t="s">
        <v>38</v>
      </c>
      <c r="M86" s="18">
        <v>4057391.74</v>
      </c>
      <c r="N86" s="14" t="s">
        <v>36</v>
      </c>
      <c r="O86" s="11">
        <v>79</v>
      </c>
      <c r="P86" s="14" t="s">
        <v>39</v>
      </c>
      <c r="Q86" s="15">
        <v>43796</v>
      </c>
      <c r="R86" s="15">
        <v>43826</v>
      </c>
    </row>
    <row r="87" spans="1:18" s="19" customFormat="1" ht="128.25">
      <c r="A87" s="11" t="s">
        <v>443</v>
      </c>
      <c r="B87" s="11" t="s">
        <v>44</v>
      </c>
      <c r="C87" s="8" t="s">
        <v>168</v>
      </c>
      <c r="D87" s="12">
        <v>43774</v>
      </c>
      <c r="E87" s="8" t="s">
        <v>52</v>
      </c>
      <c r="F87" s="13" t="s">
        <v>327</v>
      </c>
      <c r="G87" s="12">
        <v>43776</v>
      </c>
      <c r="H87" s="12">
        <v>43780</v>
      </c>
      <c r="I87" s="11">
        <v>80</v>
      </c>
      <c r="J87" s="12">
        <v>43789</v>
      </c>
      <c r="K87" s="13" t="s">
        <v>412</v>
      </c>
      <c r="L87" s="11" t="s">
        <v>41</v>
      </c>
      <c r="M87" s="18">
        <v>840930.82</v>
      </c>
      <c r="N87" s="14" t="s">
        <v>36</v>
      </c>
      <c r="O87" s="11">
        <v>80</v>
      </c>
      <c r="P87" s="14" t="s">
        <v>39</v>
      </c>
      <c r="Q87" s="15">
        <v>43796</v>
      </c>
      <c r="R87" s="15">
        <v>43826</v>
      </c>
    </row>
    <row r="88" spans="1:18" s="19" customFormat="1" ht="128.25">
      <c r="A88" s="11" t="s">
        <v>443</v>
      </c>
      <c r="B88" s="11" t="s">
        <v>44</v>
      </c>
      <c r="C88" s="8" t="s">
        <v>557</v>
      </c>
      <c r="D88" s="12">
        <v>43774</v>
      </c>
      <c r="E88" s="8" t="s">
        <v>242</v>
      </c>
      <c r="F88" s="13" t="s">
        <v>328</v>
      </c>
      <c r="G88" s="12">
        <v>43776</v>
      </c>
      <c r="H88" s="12">
        <v>43780</v>
      </c>
      <c r="I88" s="11">
        <v>81</v>
      </c>
      <c r="J88" s="12">
        <v>43789</v>
      </c>
      <c r="K88" s="13" t="s">
        <v>413</v>
      </c>
      <c r="L88" s="11" t="s">
        <v>441</v>
      </c>
      <c r="M88" s="18">
        <v>872763.12</v>
      </c>
      <c r="N88" s="14" t="s">
        <v>36</v>
      </c>
      <c r="O88" s="11">
        <v>81</v>
      </c>
      <c r="P88" s="14" t="s">
        <v>39</v>
      </c>
      <c r="Q88" s="15">
        <v>43796</v>
      </c>
      <c r="R88" s="15">
        <v>43811</v>
      </c>
    </row>
    <row r="89" spans="1:18" s="19" customFormat="1" ht="171">
      <c r="A89" s="11" t="s">
        <v>51</v>
      </c>
      <c r="B89" s="11" t="s">
        <v>44</v>
      </c>
      <c r="C89" s="8" t="s">
        <v>169</v>
      </c>
      <c r="D89" s="12">
        <v>43776</v>
      </c>
      <c r="E89" s="8" t="s">
        <v>69</v>
      </c>
      <c r="F89" s="13" t="s">
        <v>329</v>
      </c>
      <c r="G89" s="12">
        <v>43781</v>
      </c>
      <c r="H89" s="12">
        <v>43782</v>
      </c>
      <c r="I89" s="11">
        <v>82</v>
      </c>
      <c r="J89" s="12">
        <v>43789</v>
      </c>
      <c r="K89" s="11" t="s">
        <v>35</v>
      </c>
      <c r="L89" s="11" t="s">
        <v>35</v>
      </c>
      <c r="M89" s="18"/>
      <c r="N89" s="14" t="s">
        <v>36</v>
      </c>
      <c r="O89" s="11">
        <v>82</v>
      </c>
      <c r="P89" s="14" t="s">
        <v>35</v>
      </c>
      <c r="Q89" s="15"/>
      <c r="R89" s="15"/>
    </row>
    <row r="90" spans="1:18" s="19" customFormat="1" ht="171">
      <c r="A90" s="11" t="s">
        <v>51</v>
      </c>
      <c r="B90" s="11" t="s">
        <v>33</v>
      </c>
      <c r="C90" s="8" t="s">
        <v>170</v>
      </c>
      <c r="D90" s="12">
        <v>43776</v>
      </c>
      <c r="E90" s="8" t="s">
        <v>232</v>
      </c>
      <c r="F90" s="13" t="s">
        <v>330</v>
      </c>
      <c r="G90" s="12">
        <v>43782</v>
      </c>
      <c r="H90" s="12">
        <v>43789</v>
      </c>
      <c r="I90" s="11">
        <v>83</v>
      </c>
      <c r="J90" s="12">
        <v>43796</v>
      </c>
      <c r="K90" s="13" t="s">
        <v>414</v>
      </c>
      <c r="L90" s="11" t="s">
        <v>441</v>
      </c>
      <c r="M90" s="18">
        <v>2002968.03</v>
      </c>
      <c r="N90" s="14" t="s">
        <v>36</v>
      </c>
      <c r="O90" s="11">
        <v>83</v>
      </c>
      <c r="P90" s="14" t="s">
        <v>39</v>
      </c>
      <c r="Q90" s="15">
        <v>43805</v>
      </c>
      <c r="R90" s="15">
        <v>43820</v>
      </c>
    </row>
    <row r="91" spans="1:18" s="19" customFormat="1" ht="114">
      <c r="A91" s="11" t="s">
        <v>32</v>
      </c>
      <c r="B91" s="11" t="s">
        <v>88</v>
      </c>
      <c r="C91" s="8" t="s">
        <v>171</v>
      </c>
      <c r="D91" s="12">
        <v>43781</v>
      </c>
      <c r="E91" s="8" t="s">
        <v>243</v>
      </c>
      <c r="F91" s="13" t="s">
        <v>331</v>
      </c>
      <c r="G91" s="12">
        <v>43783</v>
      </c>
      <c r="H91" s="12">
        <v>43788</v>
      </c>
      <c r="I91" s="11">
        <v>84</v>
      </c>
      <c r="J91" s="12">
        <v>43796</v>
      </c>
      <c r="K91" s="13" t="s">
        <v>415</v>
      </c>
      <c r="L91" s="11" t="s">
        <v>41</v>
      </c>
      <c r="M91" s="18">
        <v>379531</v>
      </c>
      <c r="N91" s="14" t="s">
        <v>36</v>
      </c>
      <c r="O91" s="11">
        <v>84</v>
      </c>
      <c r="P91" s="14" t="s">
        <v>39</v>
      </c>
      <c r="Q91" s="15">
        <v>43805</v>
      </c>
      <c r="R91" s="15">
        <v>43825</v>
      </c>
    </row>
    <row r="92" spans="1:18" s="19" customFormat="1" ht="114">
      <c r="A92" s="11" t="s">
        <v>32</v>
      </c>
      <c r="B92" s="11" t="s">
        <v>33</v>
      </c>
      <c r="C92" s="8" t="s">
        <v>172</v>
      </c>
      <c r="D92" s="12">
        <v>43781</v>
      </c>
      <c r="E92" s="8" t="s">
        <v>40</v>
      </c>
      <c r="F92" s="13" t="s">
        <v>332</v>
      </c>
      <c r="G92" s="12">
        <v>43783</v>
      </c>
      <c r="H92" s="12">
        <v>43789</v>
      </c>
      <c r="I92" s="11">
        <v>85</v>
      </c>
      <c r="J92" s="12">
        <v>43796</v>
      </c>
      <c r="K92" s="11" t="s">
        <v>35</v>
      </c>
      <c r="L92" s="11" t="s">
        <v>35</v>
      </c>
      <c r="M92" s="18"/>
      <c r="N92" s="14" t="s">
        <v>36</v>
      </c>
      <c r="O92" s="11">
        <v>85</v>
      </c>
      <c r="P92" s="14" t="s">
        <v>35</v>
      </c>
      <c r="Q92" s="15"/>
      <c r="R92" s="15"/>
    </row>
    <row r="93" spans="1:18" s="19" customFormat="1" ht="99.75">
      <c r="A93" s="11" t="s">
        <v>32</v>
      </c>
      <c r="B93" s="11" t="s">
        <v>33</v>
      </c>
      <c r="C93" s="8" t="s">
        <v>173</v>
      </c>
      <c r="D93" s="12">
        <v>43781</v>
      </c>
      <c r="E93" s="8" t="s">
        <v>42</v>
      </c>
      <c r="F93" s="13" t="s">
        <v>333</v>
      </c>
      <c r="G93" s="12">
        <v>43783</v>
      </c>
      <c r="H93" s="12">
        <v>43789</v>
      </c>
      <c r="I93" s="11">
        <v>86</v>
      </c>
      <c r="J93" s="12">
        <v>43802</v>
      </c>
      <c r="K93" s="13" t="s">
        <v>27</v>
      </c>
      <c r="L93" s="11" t="s">
        <v>38</v>
      </c>
      <c r="M93" s="18">
        <v>1290244.8</v>
      </c>
      <c r="N93" s="14" t="s">
        <v>36</v>
      </c>
      <c r="O93" s="11">
        <v>86</v>
      </c>
      <c r="P93" s="14" t="s">
        <v>39</v>
      </c>
      <c r="Q93" s="15">
        <v>43812</v>
      </c>
      <c r="R93" s="15">
        <v>43822</v>
      </c>
    </row>
    <row r="94" spans="1:18" s="19" customFormat="1" ht="99.75">
      <c r="A94" s="11" t="s">
        <v>32</v>
      </c>
      <c r="B94" s="11" t="s">
        <v>44</v>
      </c>
      <c r="C94" s="8" t="s">
        <v>174</v>
      </c>
      <c r="D94" s="12">
        <v>43781</v>
      </c>
      <c r="E94" s="8" t="s">
        <v>40</v>
      </c>
      <c r="F94" s="13" t="s">
        <v>334</v>
      </c>
      <c r="G94" s="12">
        <v>43783</v>
      </c>
      <c r="H94" s="12">
        <v>43789</v>
      </c>
      <c r="I94" s="11">
        <v>87</v>
      </c>
      <c r="J94" s="12">
        <v>43796</v>
      </c>
      <c r="K94" s="13" t="s">
        <v>55</v>
      </c>
      <c r="L94" s="11" t="s">
        <v>38</v>
      </c>
      <c r="M94" s="18">
        <v>1914580</v>
      </c>
      <c r="N94" s="14" t="s">
        <v>36</v>
      </c>
      <c r="O94" s="11">
        <v>87</v>
      </c>
      <c r="P94" s="14" t="s">
        <v>39</v>
      </c>
      <c r="Q94" s="15">
        <v>43812</v>
      </c>
      <c r="R94" s="15"/>
    </row>
    <row r="95" spans="1:18" s="19" customFormat="1" ht="256.5">
      <c r="A95" s="11" t="s">
        <v>32</v>
      </c>
      <c r="B95" s="11" t="s">
        <v>44</v>
      </c>
      <c r="C95" s="8" t="s">
        <v>175</v>
      </c>
      <c r="D95" s="12">
        <v>43781</v>
      </c>
      <c r="E95" s="8" t="s">
        <v>69</v>
      </c>
      <c r="F95" s="13" t="s">
        <v>335</v>
      </c>
      <c r="G95" s="12">
        <v>43783</v>
      </c>
      <c r="H95" s="12">
        <v>43790</v>
      </c>
      <c r="I95" s="11">
        <v>88</v>
      </c>
      <c r="J95" s="12">
        <v>43802</v>
      </c>
      <c r="K95" s="11" t="s">
        <v>35</v>
      </c>
      <c r="L95" s="11" t="s">
        <v>35</v>
      </c>
      <c r="M95" s="18"/>
      <c r="N95" s="14" t="s">
        <v>36</v>
      </c>
      <c r="O95" s="11">
        <v>88</v>
      </c>
      <c r="P95" s="14" t="s">
        <v>35</v>
      </c>
      <c r="Q95" s="15"/>
      <c r="R95" s="15"/>
    </row>
    <row r="96" spans="1:18" s="19" customFormat="1" ht="99.75">
      <c r="A96" s="11" t="s">
        <v>51</v>
      </c>
      <c r="B96" s="11" t="s">
        <v>33</v>
      </c>
      <c r="C96" s="8" t="s">
        <v>176</v>
      </c>
      <c r="D96" s="12">
        <v>43781</v>
      </c>
      <c r="E96" s="8" t="s">
        <v>34</v>
      </c>
      <c r="F96" s="13" t="s">
        <v>336</v>
      </c>
      <c r="G96" s="12">
        <v>43783</v>
      </c>
      <c r="H96" s="12">
        <v>43790</v>
      </c>
      <c r="I96" s="11">
        <v>89</v>
      </c>
      <c r="J96" s="12">
        <v>43802</v>
      </c>
      <c r="K96" s="13" t="s">
        <v>416</v>
      </c>
      <c r="L96" s="11" t="s">
        <v>38</v>
      </c>
      <c r="M96" s="18">
        <v>8709420.3599999994</v>
      </c>
      <c r="N96" s="14" t="s">
        <v>36</v>
      </c>
      <c r="O96" s="11">
        <v>89</v>
      </c>
      <c r="P96" s="14" t="s">
        <v>39</v>
      </c>
      <c r="Q96" s="15">
        <v>43816</v>
      </c>
      <c r="R96" s="15">
        <v>43847</v>
      </c>
    </row>
    <row r="97" spans="1:18" s="19" customFormat="1" ht="114">
      <c r="A97" s="11" t="s">
        <v>443</v>
      </c>
      <c r="B97" s="11" t="s">
        <v>33</v>
      </c>
      <c r="C97" s="8" t="s">
        <v>177</v>
      </c>
      <c r="D97" s="12">
        <v>43781</v>
      </c>
      <c r="E97" s="8" t="s">
        <v>34</v>
      </c>
      <c r="F97" s="13" t="s">
        <v>337</v>
      </c>
      <c r="G97" s="12">
        <v>43783</v>
      </c>
      <c r="H97" s="12">
        <v>43790</v>
      </c>
      <c r="I97" s="11">
        <v>90</v>
      </c>
      <c r="J97" s="12">
        <v>43802</v>
      </c>
      <c r="K97" s="11" t="s">
        <v>35</v>
      </c>
      <c r="L97" s="11" t="s">
        <v>35</v>
      </c>
      <c r="M97" s="18"/>
      <c r="N97" s="14" t="s">
        <v>36</v>
      </c>
      <c r="O97" s="11">
        <v>90</v>
      </c>
      <c r="P97" s="14" t="s">
        <v>35</v>
      </c>
      <c r="Q97" s="15"/>
      <c r="R97" s="15"/>
    </row>
    <row r="98" spans="1:18" s="19" customFormat="1" ht="99.75">
      <c r="A98" s="11" t="s">
        <v>32</v>
      </c>
      <c r="B98" s="11" t="s">
        <v>44</v>
      </c>
      <c r="C98" s="8" t="s">
        <v>178</v>
      </c>
      <c r="D98" s="12">
        <v>43788</v>
      </c>
      <c r="E98" s="8" t="s">
        <v>56</v>
      </c>
      <c r="F98" s="13" t="s">
        <v>338</v>
      </c>
      <c r="G98" s="12">
        <v>43790</v>
      </c>
      <c r="H98" s="12">
        <v>43795</v>
      </c>
      <c r="I98" s="11">
        <v>91</v>
      </c>
      <c r="J98" s="12">
        <v>43797</v>
      </c>
      <c r="K98" s="13" t="s">
        <v>417</v>
      </c>
      <c r="L98" s="11" t="s">
        <v>41</v>
      </c>
      <c r="M98" s="18">
        <v>1375537.28</v>
      </c>
      <c r="N98" s="14" t="s">
        <v>36</v>
      </c>
      <c r="O98" s="11">
        <v>91</v>
      </c>
      <c r="P98" s="14" t="s">
        <v>39</v>
      </c>
      <c r="Q98" s="15">
        <v>43812</v>
      </c>
      <c r="R98" s="15">
        <v>43829</v>
      </c>
    </row>
    <row r="99" spans="1:18" s="19" customFormat="1" ht="142.5">
      <c r="A99" s="11" t="s">
        <v>32</v>
      </c>
      <c r="B99" s="11" t="s">
        <v>33</v>
      </c>
      <c r="C99" s="8" t="s">
        <v>179</v>
      </c>
      <c r="D99" s="12">
        <v>43788</v>
      </c>
      <c r="E99" s="8" t="s">
        <v>52</v>
      </c>
      <c r="F99" s="13" t="s">
        <v>339</v>
      </c>
      <c r="G99" s="12">
        <v>43790</v>
      </c>
      <c r="H99" s="12">
        <v>43794</v>
      </c>
      <c r="I99" s="11">
        <v>92</v>
      </c>
      <c r="J99" s="12">
        <v>43802</v>
      </c>
      <c r="K99" s="13" t="s">
        <v>418</v>
      </c>
      <c r="L99" s="11" t="s">
        <v>41</v>
      </c>
      <c r="M99" s="18">
        <v>733012.12</v>
      </c>
      <c r="N99" s="14" t="s">
        <v>36</v>
      </c>
      <c r="O99" s="11">
        <v>92</v>
      </c>
      <c r="P99" s="14" t="s">
        <v>39</v>
      </c>
      <c r="Q99" s="15">
        <v>43812</v>
      </c>
      <c r="R99" s="15">
        <v>43833</v>
      </c>
    </row>
    <row r="100" spans="1:18" s="19" customFormat="1" ht="128.25">
      <c r="A100" s="11" t="s">
        <v>32</v>
      </c>
      <c r="B100" s="11" t="s">
        <v>33</v>
      </c>
      <c r="C100" s="8" t="s">
        <v>180</v>
      </c>
      <c r="D100" s="12">
        <v>43788</v>
      </c>
      <c r="E100" s="8" t="s">
        <v>244</v>
      </c>
      <c r="F100" s="13" t="s">
        <v>340</v>
      </c>
      <c r="G100" s="12">
        <v>43790</v>
      </c>
      <c r="H100" s="12">
        <v>43794</v>
      </c>
      <c r="I100" s="11">
        <v>93</v>
      </c>
      <c r="J100" s="12">
        <v>43796</v>
      </c>
      <c r="K100" s="11" t="s">
        <v>35</v>
      </c>
      <c r="L100" s="11" t="s">
        <v>35</v>
      </c>
      <c r="M100" s="18"/>
      <c r="N100" s="14" t="s">
        <v>36</v>
      </c>
      <c r="O100" s="11">
        <v>93</v>
      </c>
      <c r="P100" s="14" t="s">
        <v>35</v>
      </c>
      <c r="Q100" s="15"/>
      <c r="R100" s="15"/>
    </row>
    <row r="101" spans="1:18" s="19" customFormat="1" ht="142.5">
      <c r="A101" s="11" t="s">
        <v>32</v>
      </c>
      <c r="B101" s="11" t="s">
        <v>44</v>
      </c>
      <c r="C101" s="8" t="s">
        <v>181</v>
      </c>
      <c r="D101" s="12">
        <v>43788</v>
      </c>
      <c r="E101" s="8" t="s">
        <v>52</v>
      </c>
      <c r="F101" s="13" t="s">
        <v>341</v>
      </c>
      <c r="G101" s="12">
        <v>43790</v>
      </c>
      <c r="H101" s="12">
        <v>43794</v>
      </c>
      <c r="I101" s="11">
        <v>94</v>
      </c>
      <c r="J101" s="12">
        <v>43802</v>
      </c>
      <c r="K101" s="13" t="s">
        <v>419</v>
      </c>
      <c r="L101" s="11" t="s">
        <v>41</v>
      </c>
      <c r="M101" s="18">
        <v>2586800</v>
      </c>
      <c r="N101" s="14" t="s">
        <v>36</v>
      </c>
      <c r="O101" s="11">
        <v>94</v>
      </c>
      <c r="P101" s="14" t="s">
        <v>39</v>
      </c>
      <c r="Q101" s="15">
        <v>43812</v>
      </c>
      <c r="R101" s="15">
        <v>43819</v>
      </c>
    </row>
    <row r="102" spans="1:18" s="19" customFormat="1" ht="99.75">
      <c r="A102" s="11" t="s">
        <v>32</v>
      </c>
      <c r="B102" s="11" t="s">
        <v>44</v>
      </c>
      <c r="C102" s="8" t="s">
        <v>182</v>
      </c>
      <c r="D102" s="12">
        <v>43788</v>
      </c>
      <c r="E102" s="8" t="s">
        <v>40</v>
      </c>
      <c r="F102" s="13" t="s">
        <v>342</v>
      </c>
      <c r="G102" s="12">
        <v>43790</v>
      </c>
      <c r="H102" s="12">
        <v>43797</v>
      </c>
      <c r="I102" s="11">
        <v>95</v>
      </c>
      <c r="J102" s="12">
        <v>43804</v>
      </c>
      <c r="K102" s="13" t="s">
        <v>420</v>
      </c>
      <c r="L102" s="11" t="s">
        <v>38</v>
      </c>
      <c r="M102" s="18">
        <v>437505.6</v>
      </c>
      <c r="N102" s="14" t="s">
        <v>36</v>
      </c>
      <c r="O102" s="11">
        <v>95</v>
      </c>
      <c r="P102" s="14" t="s">
        <v>39</v>
      </c>
      <c r="Q102" s="15">
        <v>43826</v>
      </c>
      <c r="R102" s="15"/>
    </row>
    <row r="103" spans="1:18" s="19" customFormat="1" ht="85.5">
      <c r="A103" s="11" t="s">
        <v>32</v>
      </c>
      <c r="B103" s="11" t="s">
        <v>33</v>
      </c>
      <c r="C103" s="8" t="s">
        <v>183</v>
      </c>
      <c r="D103" s="12">
        <v>43788</v>
      </c>
      <c r="E103" s="8" t="s">
        <v>34</v>
      </c>
      <c r="F103" s="13" t="s">
        <v>343</v>
      </c>
      <c r="G103" s="12">
        <v>43790</v>
      </c>
      <c r="H103" s="12">
        <v>43797</v>
      </c>
      <c r="I103" s="11">
        <v>96</v>
      </c>
      <c r="J103" s="12">
        <v>43805</v>
      </c>
      <c r="K103" s="13" t="s">
        <v>421</v>
      </c>
      <c r="L103" s="11" t="s">
        <v>38</v>
      </c>
      <c r="M103" s="18">
        <v>634085</v>
      </c>
      <c r="N103" s="14" t="s">
        <v>36</v>
      </c>
      <c r="O103" s="11">
        <v>96</v>
      </c>
      <c r="P103" s="14" t="s">
        <v>39</v>
      </c>
      <c r="Q103" s="15">
        <v>43826</v>
      </c>
      <c r="R103" s="15">
        <v>43843</v>
      </c>
    </row>
    <row r="104" spans="1:18" s="19" customFormat="1" ht="114">
      <c r="A104" s="11" t="s">
        <v>443</v>
      </c>
      <c r="B104" s="11" t="s">
        <v>44</v>
      </c>
      <c r="C104" s="8" t="s">
        <v>184</v>
      </c>
      <c r="D104" s="12">
        <v>43788</v>
      </c>
      <c r="E104" s="8" t="s">
        <v>34</v>
      </c>
      <c r="F104" s="13" t="s">
        <v>344</v>
      </c>
      <c r="G104" s="12">
        <v>43791</v>
      </c>
      <c r="H104" s="12">
        <v>43795</v>
      </c>
      <c r="I104" s="11">
        <v>97</v>
      </c>
      <c r="J104" s="12">
        <v>43802</v>
      </c>
      <c r="K104" s="13" t="s">
        <v>422</v>
      </c>
      <c r="L104" s="11" t="s">
        <v>38</v>
      </c>
      <c r="M104" s="18">
        <v>6499999.96</v>
      </c>
      <c r="N104" s="14" t="s">
        <v>36</v>
      </c>
      <c r="O104" s="11">
        <v>97</v>
      </c>
      <c r="P104" s="14" t="s">
        <v>39</v>
      </c>
      <c r="Q104" s="15">
        <v>43812</v>
      </c>
      <c r="R104" s="15">
        <v>43913</v>
      </c>
    </row>
    <row r="105" spans="1:18" s="19" customFormat="1" ht="85.5">
      <c r="A105" s="11" t="s">
        <v>443</v>
      </c>
      <c r="B105" s="11" t="s">
        <v>33</v>
      </c>
      <c r="C105" s="8" t="s">
        <v>185</v>
      </c>
      <c r="D105" s="12">
        <v>43788</v>
      </c>
      <c r="E105" s="8" t="s">
        <v>69</v>
      </c>
      <c r="F105" s="13" t="s">
        <v>345</v>
      </c>
      <c r="G105" s="12">
        <v>43791</v>
      </c>
      <c r="H105" s="12">
        <v>43798</v>
      </c>
      <c r="I105" s="11">
        <v>98</v>
      </c>
      <c r="J105" s="12">
        <v>43805</v>
      </c>
      <c r="K105" s="13" t="s">
        <v>423</v>
      </c>
      <c r="L105" s="11" t="s">
        <v>41</v>
      </c>
      <c r="M105" s="18">
        <v>10975050</v>
      </c>
      <c r="N105" s="14" t="s">
        <v>36</v>
      </c>
      <c r="O105" s="11">
        <v>98</v>
      </c>
      <c r="P105" s="14" t="s">
        <v>39</v>
      </c>
      <c r="Q105" s="15">
        <v>43826</v>
      </c>
      <c r="R105" s="15">
        <v>43836</v>
      </c>
    </row>
    <row r="106" spans="1:18" s="19" customFormat="1" ht="171">
      <c r="A106" s="11" t="s">
        <v>51</v>
      </c>
      <c r="B106" s="11" t="s">
        <v>33</v>
      </c>
      <c r="C106" s="8" t="s">
        <v>186</v>
      </c>
      <c r="D106" s="12">
        <v>43788</v>
      </c>
      <c r="E106" s="8" t="s">
        <v>43</v>
      </c>
      <c r="F106" s="13" t="s">
        <v>346</v>
      </c>
      <c r="G106" s="12">
        <v>43791</v>
      </c>
      <c r="H106" s="12">
        <v>43795</v>
      </c>
      <c r="I106" s="11">
        <v>99</v>
      </c>
      <c r="J106" s="12">
        <v>43803</v>
      </c>
      <c r="K106" s="13" t="s">
        <v>558</v>
      </c>
      <c r="L106" s="11" t="s">
        <v>441</v>
      </c>
      <c r="M106" s="18">
        <v>546044.80000000005</v>
      </c>
      <c r="N106" s="14" t="s">
        <v>36</v>
      </c>
      <c r="O106" s="11">
        <v>99</v>
      </c>
      <c r="P106" s="14" t="s">
        <v>39</v>
      </c>
      <c r="Q106" s="15">
        <v>43812</v>
      </c>
      <c r="R106" s="15">
        <v>43833</v>
      </c>
    </row>
    <row r="107" spans="1:18" s="19" customFormat="1" ht="114">
      <c r="A107" s="11" t="s">
        <v>32</v>
      </c>
      <c r="B107" s="11" t="s">
        <v>44</v>
      </c>
      <c r="C107" s="8" t="s">
        <v>187</v>
      </c>
      <c r="D107" s="12">
        <v>43788</v>
      </c>
      <c r="E107" s="8" t="s">
        <v>56</v>
      </c>
      <c r="F107" s="13" t="s">
        <v>347</v>
      </c>
      <c r="G107" s="12">
        <v>43790</v>
      </c>
      <c r="H107" s="12">
        <v>43795</v>
      </c>
      <c r="I107" s="11">
        <v>100</v>
      </c>
      <c r="J107" s="12">
        <v>43797</v>
      </c>
      <c r="K107" s="13" t="s">
        <v>424</v>
      </c>
      <c r="L107" s="11" t="s">
        <v>41</v>
      </c>
      <c r="M107" s="18">
        <v>647320.4</v>
      </c>
      <c r="N107" s="14" t="s">
        <v>36</v>
      </c>
      <c r="O107" s="11">
        <v>100</v>
      </c>
      <c r="P107" s="14" t="s">
        <v>39</v>
      </c>
      <c r="Q107" s="15">
        <v>43804</v>
      </c>
      <c r="R107" s="15">
        <v>43808</v>
      </c>
    </row>
    <row r="108" spans="1:18" s="19" customFormat="1" ht="128.25">
      <c r="A108" s="11" t="s">
        <v>32</v>
      </c>
      <c r="B108" s="11" t="s">
        <v>44</v>
      </c>
      <c r="C108" s="8" t="s">
        <v>188</v>
      </c>
      <c r="D108" s="12">
        <v>43795</v>
      </c>
      <c r="E108" s="8" t="s">
        <v>245</v>
      </c>
      <c r="F108" s="13" t="s">
        <v>348</v>
      </c>
      <c r="G108" s="12">
        <v>43797</v>
      </c>
      <c r="H108" s="12">
        <v>43798</v>
      </c>
      <c r="I108" s="11">
        <v>101</v>
      </c>
      <c r="J108" s="12">
        <v>43802</v>
      </c>
      <c r="K108" s="11" t="s">
        <v>35</v>
      </c>
      <c r="L108" s="11" t="s">
        <v>35</v>
      </c>
      <c r="M108" s="18"/>
      <c r="N108" s="14" t="s">
        <v>36</v>
      </c>
      <c r="O108" s="11">
        <v>101</v>
      </c>
      <c r="P108" s="14" t="s">
        <v>35</v>
      </c>
      <c r="Q108" s="15"/>
      <c r="R108" s="15"/>
    </row>
    <row r="109" spans="1:18" s="19" customFormat="1" ht="185.25">
      <c r="A109" s="11" t="s">
        <v>32</v>
      </c>
      <c r="B109" s="11" t="s">
        <v>44</v>
      </c>
      <c r="C109" s="8" t="s">
        <v>559</v>
      </c>
      <c r="D109" s="12">
        <v>43795</v>
      </c>
      <c r="E109" s="8" t="s">
        <v>246</v>
      </c>
      <c r="F109" s="13" t="s">
        <v>349</v>
      </c>
      <c r="G109" s="12">
        <v>43797</v>
      </c>
      <c r="H109" s="12">
        <v>43798</v>
      </c>
      <c r="I109" s="11">
        <v>102</v>
      </c>
      <c r="J109" s="12">
        <v>43802</v>
      </c>
      <c r="K109" s="13" t="s">
        <v>425</v>
      </c>
      <c r="L109" s="11" t="s">
        <v>41</v>
      </c>
      <c r="M109" s="18">
        <v>2226682.19</v>
      </c>
      <c r="N109" s="14" t="s">
        <v>36</v>
      </c>
      <c r="O109" s="11">
        <v>102</v>
      </c>
      <c r="P109" s="14" t="s">
        <v>39</v>
      </c>
      <c r="Q109" s="15">
        <v>43812</v>
      </c>
      <c r="R109" s="15">
        <v>43822</v>
      </c>
    </row>
    <row r="110" spans="1:18" s="19" customFormat="1" ht="199.5">
      <c r="A110" s="11" t="s">
        <v>32</v>
      </c>
      <c r="B110" s="11" t="s">
        <v>33</v>
      </c>
      <c r="C110" s="8" t="s">
        <v>189</v>
      </c>
      <c r="D110" s="12">
        <v>43795</v>
      </c>
      <c r="E110" s="8" t="s">
        <v>52</v>
      </c>
      <c r="F110" s="13" t="s">
        <v>350</v>
      </c>
      <c r="G110" s="12">
        <v>43797</v>
      </c>
      <c r="H110" s="12">
        <v>43805</v>
      </c>
      <c r="I110" s="11">
        <v>103</v>
      </c>
      <c r="J110" s="12">
        <v>43810</v>
      </c>
      <c r="K110" s="13" t="s">
        <v>426</v>
      </c>
      <c r="L110" s="11" t="s">
        <v>441</v>
      </c>
      <c r="M110" s="18">
        <v>171816.88</v>
      </c>
      <c r="N110" s="14" t="s">
        <v>36</v>
      </c>
      <c r="O110" s="11">
        <v>103</v>
      </c>
      <c r="P110" s="14" t="s">
        <v>39</v>
      </c>
      <c r="Q110" s="15">
        <v>43819</v>
      </c>
      <c r="R110" s="15">
        <v>43836</v>
      </c>
    </row>
    <row r="111" spans="1:18" s="19" customFormat="1" ht="99.75">
      <c r="A111" s="11" t="s">
        <v>32</v>
      </c>
      <c r="B111" s="11" t="s">
        <v>44</v>
      </c>
      <c r="C111" s="8" t="s">
        <v>190</v>
      </c>
      <c r="D111" s="12">
        <v>43795</v>
      </c>
      <c r="E111" s="8" t="s">
        <v>66</v>
      </c>
      <c r="F111" s="13" t="s">
        <v>351</v>
      </c>
      <c r="G111" s="12">
        <v>43797</v>
      </c>
      <c r="H111" s="12">
        <v>43801</v>
      </c>
      <c r="I111" s="11">
        <v>104</v>
      </c>
      <c r="J111" s="12">
        <v>43809</v>
      </c>
      <c r="K111" s="13" t="s">
        <v>427</v>
      </c>
      <c r="L111" s="11" t="s">
        <v>38</v>
      </c>
      <c r="M111" s="18">
        <v>1745300</v>
      </c>
      <c r="N111" s="14" t="s">
        <v>36</v>
      </c>
      <c r="O111" s="11">
        <v>104</v>
      </c>
      <c r="P111" s="14" t="s">
        <v>39</v>
      </c>
      <c r="Q111" s="15">
        <v>43819</v>
      </c>
      <c r="R111" s="15">
        <v>43829</v>
      </c>
    </row>
    <row r="112" spans="1:18" s="19" customFormat="1" ht="114">
      <c r="A112" s="11" t="s">
        <v>32</v>
      </c>
      <c r="B112" s="11" t="s">
        <v>33</v>
      </c>
      <c r="C112" s="8" t="s">
        <v>191</v>
      </c>
      <c r="D112" s="12">
        <v>43795</v>
      </c>
      <c r="E112" s="8" t="s">
        <v>247</v>
      </c>
      <c r="F112" s="13" t="s">
        <v>352</v>
      </c>
      <c r="G112" s="12">
        <v>43797</v>
      </c>
      <c r="H112" s="12">
        <v>43801</v>
      </c>
      <c r="I112" s="11">
        <v>105</v>
      </c>
      <c r="J112" s="12">
        <v>43809</v>
      </c>
      <c r="K112" s="13" t="s">
        <v>428</v>
      </c>
      <c r="L112" s="11" t="s">
        <v>41</v>
      </c>
      <c r="M112" s="18">
        <v>2476225.64</v>
      </c>
      <c r="N112" s="14" t="s">
        <v>36</v>
      </c>
      <c r="O112" s="11">
        <v>105</v>
      </c>
      <c r="P112" s="14" t="s">
        <v>39</v>
      </c>
      <c r="Q112" s="15">
        <v>43819</v>
      </c>
      <c r="R112" s="15">
        <v>43829</v>
      </c>
    </row>
    <row r="113" spans="1:18" s="19" customFormat="1" ht="156.75">
      <c r="A113" s="11" t="s">
        <v>32</v>
      </c>
      <c r="B113" s="11" t="s">
        <v>44</v>
      </c>
      <c r="C113" s="8" t="s">
        <v>192</v>
      </c>
      <c r="D113" s="12">
        <v>43795</v>
      </c>
      <c r="E113" s="8" t="s">
        <v>247</v>
      </c>
      <c r="F113" s="13" t="s">
        <v>353</v>
      </c>
      <c r="G113" s="12">
        <v>43797</v>
      </c>
      <c r="H113" s="12">
        <v>43801</v>
      </c>
      <c r="I113" s="11">
        <v>106</v>
      </c>
      <c r="J113" s="12">
        <v>43809</v>
      </c>
      <c r="K113" s="13" t="s">
        <v>403</v>
      </c>
      <c r="L113" s="11" t="s">
        <v>38</v>
      </c>
      <c r="M113" s="18">
        <v>3117353.77</v>
      </c>
      <c r="N113" s="14" t="s">
        <v>36</v>
      </c>
      <c r="O113" s="11">
        <v>106</v>
      </c>
      <c r="P113" s="14" t="s">
        <v>39</v>
      </c>
      <c r="Q113" s="15">
        <v>43819</v>
      </c>
      <c r="R113" s="15">
        <v>43840</v>
      </c>
    </row>
    <row r="114" spans="1:18" s="19" customFormat="1" ht="114">
      <c r="A114" s="11" t="s">
        <v>51</v>
      </c>
      <c r="B114" s="11" t="s">
        <v>33</v>
      </c>
      <c r="C114" s="8" t="s">
        <v>193</v>
      </c>
      <c r="D114" s="12">
        <v>43795</v>
      </c>
      <c r="E114" s="8" t="s">
        <v>40</v>
      </c>
      <c r="F114" s="13" t="s">
        <v>354</v>
      </c>
      <c r="G114" s="12">
        <v>43797</v>
      </c>
      <c r="H114" s="12">
        <v>43801</v>
      </c>
      <c r="I114" s="11">
        <v>107</v>
      </c>
      <c r="J114" s="12">
        <v>43802</v>
      </c>
      <c r="K114" s="13" t="s">
        <v>68</v>
      </c>
      <c r="L114" s="11" t="s">
        <v>38</v>
      </c>
      <c r="M114" s="18">
        <f>19525920.4</f>
        <v>19525920.399999999</v>
      </c>
      <c r="N114" s="14" t="s">
        <v>36</v>
      </c>
      <c r="O114" s="11">
        <v>107</v>
      </c>
      <c r="P114" s="14" t="s">
        <v>39</v>
      </c>
      <c r="Q114" s="15">
        <v>43819</v>
      </c>
      <c r="R114" s="15">
        <v>43838</v>
      </c>
    </row>
    <row r="115" spans="1:18" s="19" customFormat="1" ht="99.75">
      <c r="A115" s="11" t="s">
        <v>443</v>
      </c>
      <c r="B115" s="11" t="s">
        <v>44</v>
      </c>
      <c r="C115" s="8" t="s">
        <v>194</v>
      </c>
      <c r="D115" s="12">
        <v>43795</v>
      </c>
      <c r="E115" s="8" t="s">
        <v>37</v>
      </c>
      <c r="F115" s="13" t="s">
        <v>355</v>
      </c>
      <c r="G115" s="12">
        <v>43798</v>
      </c>
      <c r="H115" s="12">
        <v>43802</v>
      </c>
      <c r="I115" s="11">
        <v>108</v>
      </c>
      <c r="J115" s="12">
        <v>43809</v>
      </c>
      <c r="K115" s="13" t="s">
        <v>396</v>
      </c>
      <c r="L115" s="11" t="s">
        <v>38</v>
      </c>
      <c r="M115" s="18">
        <f>8626920</f>
        <v>8626920</v>
      </c>
      <c r="N115" s="14" t="s">
        <v>36</v>
      </c>
      <c r="O115" s="11">
        <v>108</v>
      </c>
      <c r="P115" s="14" t="s">
        <v>39</v>
      </c>
      <c r="Q115" s="15">
        <v>43819</v>
      </c>
      <c r="R115" s="15">
        <v>43908</v>
      </c>
    </row>
    <row r="116" spans="1:18" s="19" customFormat="1" ht="42.75">
      <c r="A116" s="11" t="s">
        <v>32</v>
      </c>
      <c r="B116" s="11" t="s">
        <v>33</v>
      </c>
      <c r="C116" s="8" t="s">
        <v>195</v>
      </c>
      <c r="D116" s="12">
        <v>43795</v>
      </c>
      <c r="E116" s="8" t="s">
        <v>245</v>
      </c>
      <c r="F116" s="13" t="s">
        <v>356</v>
      </c>
      <c r="G116" s="12">
        <v>43797</v>
      </c>
      <c r="H116" s="12">
        <v>43801</v>
      </c>
      <c r="I116" s="11">
        <v>109</v>
      </c>
      <c r="J116" s="12">
        <v>43804</v>
      </c>
      <c r="K116" s="11" t="s">
        <v>35</v>
      </c>
      <c r="L116" s="11" t="s">
        <v>35</v>
      </c>
      <c r="M116" s="18"/>
      <c r="N116" s="14" t="s">
        <v>36</v>
      </c>
      <c r="O116" s="11">
        <v>109</v>
      </c>
      <c r="P116" s="14" t="s">
        <v>39</v>
      </c>
      <c r="Q116" s="15"/>
      <c r="R116" s="15"/>
    </row>
    <row r="117" spans="1:18" s="19" customFormat="1" ht="114">
      <c r="A117" s="11" t="s">
        <v>51</v>
      </c>
      <c r="B117" s="11" t="s">
        <v>44</v>
      </c>
      <c r="C117" s="8" t="s">
        <v>196</v>
      </c>
      <c r="D117" s="12">
        <v>43795</v>
      </c>
      <c r="E117" s="8" t="s">
        <v>52</v>
      </c>
      <c r="F117" s="13" t="s">
        <v>357</v>
      </c>
      <c r="G117" s="12">
        <v>43797</v>
      </c>
      <c r="H117" s="12">
        <v>43801</v>
      </c>
      <c r="I117" s="11">
        <v>110</v>
      </c>
      <c r="J117" s="12">
        <v>43804</v>
      </c>
      <c r="K117" s="13" t="s">
        <v>429</v>
      </c>
      <c r="L117" s="11" t="s">
        <v>38</v>
      </c>
      <c r="M117" s="18">
        <f>9994000</f>
        <v>9994000</v>
      </c>
      <c r="N117" s="14" t="s">
        <v>36</v>
      </c>
      <c r="O117" s="11">
        <v>110</v>
      </c>
      <c r="P117" s="14" t="s">
        <v>39</v>
      </c>
      <c r="Q117" s="15">
        <v>43819</v>
      </c>
      <c r="R117" s="15">
        <v>43832</v>
      </c>
    </row>
    <row r="118" spans="1:18" s="19" customFormat="1" ht="71.25">
      <c r="A118" s="11" t="s">
        <v>51</v>
      </c>
      <c r="B118" s="11" t="s">
        <v>44</v>
      </c>
      <c r="C118" s="8" t="s">
        <v>197</v>
      </c>
      <c r="D118" s="12">
        <v>43795</v>
      </c>
      <c r="E118" s="8" t="s">
        <v>52</v>
      </c>
      <c r="F118" s="13" t="s">
        <v>358</v>
      </c>
      <c r="G118" s="12">
        <v>43797</v>
      </c>
      <c r="H118" s="12">
        <v>43801</v>
      </c>
      <c r="I118" s="11">
        <v>111</v>
      </c>
      <c r="J118" s="12">
        <v>43804</v>
      </c>
      <c r="K118" s="13" t="s">
        <v>430</v>
      </c>
      <c r="L118" s="11" t="s">
        <v>38</v>
      </c>
      <c r="M118" s="18">
        <f>7796800</f>
        <v>7796800</v>
      </c>
      <c r="N118" s="14" t="s">
        <v>36</v>
      </c>
      <c r="O118" s="11">
        <v>111</v>
      </c>
      <c r="P118" s="14" t="s">
        <v>39</v>
      </c>
      <c r="Q118" s="15">
        <v>43812</v>
      </c>
      <c r="R118" s="15">
        <v>43826</v>
      </c>
    </row>
    <row r="119" spans="1:18" s="19" customFormat="1" ht="85.5">
      <c r="A119" s="11" t="s">
        <v>51</v>
      </c>
      <c r="B119" s="11" t="s">
        <v>44</v>
      </c>
      <c r="C119" s="8" t="s">
        <v>198</v>
      </c>
      <c r="D119" s="12">
        <v>43795</v>
      </c>
      <c r="E119" s="8" t="s">
        <v>52</v>
      </c>
      <c r="F119" s="13" t="s">
        <v>359</v>
      </c>
      <c r="G119" s="12">
        <v>43797</v>
      </c>
      <c r="H119" s="12">
        <v>43801</v>
      </c>
      <c r="I119" s="11">
        <v>112</v>
      </c>
      <c r="J119" s="12">
        <v>43804</v>
      </c>
      <c r="K119" s="13" t="s">
        <v>431</v>
      </c>
      <c r="L119" s="11" t="s">
        <v>38</v>
      </c>
      <c r="M119" s="18">
        <f>7195000</f>
        <v>7195000</v>
      </c>
      <c r="N119" s="14" t="s">
        <v>36</v>
      </c>
      <c r="O119" s="11">
        <v>112</v>
      </c>
      <c r="P119" s="14" t="s">
        <v>39</v>
      </c>
      <c r="Q119" s="15">
        <v>43812</v>
      </c>
      <c r="R119" s="15">
        <v>43826</v>
      </c>
    </row>
    <row r="120" spans="1:18" s="19" customFormat="1" ht="85.5">
      <c r="A120" s="11" t="s">
        <v>51</v>
      </c>
      <c r="B120" s="11" t="s">
        <v>44</v>
      </c>
      <c r="C120" s="8" t="s">
        <v>199</v>
      </c>
      <c r="D120" s="12">
        <v>43795</v>
      </c>
      <c r="E120" s="8" t="s">
        <v>52</v>
      </c>
      <c r="F120" s="13" t="s">
        <v>360</v>
      </c>
      <c r="G120" s="12">
        <v>43797</v>
      </c>
      <c r="H120" s="12">
        <v>43801</v>
      </c>
      <c r="I120" s="11">
        <v>113</v>
      </c>
      <c r="J120" s="12">
        <v>43804</v>
      </c>
      <c r="K120" s="13" t="s">
        <v>432</v>
      </c>
      <c r="L120" s="11" t="s">
        <v>38</v>
      </c>
      <c r="M120" s="18">
        <f>8896000</f>
        <v>8896000</v>
      </c>
      <c r="N120" s="14" t="s">
        <v>36</v>
      </c>
      <c r="O120" s="11">
        <v>113</v>
      </c>
      <c r="P120" s="14" t="s">
        <v>39</v>
      </c>
      <c r="Q120" s="15">
        <v>43819</v>
      </c>
      <c r="R120" s="15">
        <v>43833</v>
      </c>
    </row>
    <row r="121" spans="1:18" s="19" customFormat="1" ht="57">
      <c r="A121" s="11" t="s">
        <v>51</v>
      </c>
      <c r="B121" s="11" t="s">
        <v>33</v>
      </c>
      <c r="C121" s="8" t="s">
        <v>200</v>
      </c>
      <c r="D121" s="12">
        <v>43795</v>
      </c>
      <c r="E121" s="8" t="s">
        <v>78</v>
      </c>
      <c r="F121" s="13" t="s">
        <v>361</v>
      </c>
      <c r="G121" s="12">
        <v>43797</v>
      </c>
      <c r="H121" s="12">
        <v>43801</v>
      </c>
      <c r="I121" s="11">
        <v>114</v>
      </c>
      <c r="J121" s="12">
        <v>43804</v>
      </c>
      <c r="K121" s="11" t="s">
        <v>35</v>
      </c>
      <c r="L121" s="11" t="s">
        <v>35</v>
      </c>
      <c r="M121" s="18"/>
      <c r="N121" s="14" t="s">
        <v>36</v>
      </c>
      <c r="O121" s="11">
        <v>114</v>
      </c>
      <c r="P121" s="14" t="s">
        <v>39</v>
      </c>
      <c r="Q121" s="15"/>
      <c r="R121" s="15"/>
    </row>
    <row r="122" spans="1:18" s="19" customFormat="1" ht="99.75">
      <c r="A122" s="11" t="s">
        <v>51</v>
      </c>
      <c r="B122" s="11" t="s">
        <v>44</v>
      </c>
      <c r="C122" s="8" t="s">
        <v>201</v>
      </c>
      <c r="D122" s="12">
        <v>43795</v>
      </c>
      <c r="E122" s="8" t="s">
        <v>78</v>
      </c>
      <c r="F122" s="13" t="s">
        <v>362</v>
      </c>
      <c r="G122" s="12">
        <v>43797</v>
      </c>
      <c r="H122" s="12">
        <v>43801</v>
      </c>
      <c r="I122" s="11">
        <v>115</v>
      </c>
      <c r="J122" s="12">
        <v>43804</v>
      </c>
      <c r="K122" s="13" t="s">
        <v>46</v>
      </c>
      <c r="L122" s="11" t="s">
        <v>38</v>
      </c>
      <c r="M122" s="18">
        <f>6786000</f>
        <v>6786000</v>
      </c>
      <c r="N122" s="14" t="s">
        <v>36</v>
      </c>
      <c r="O122" s="11">
        <v>115</v>
      </c>
      <c r="P122" s="14" t="s">
        <v>39</v>
      </c>
      <c r="Q122" s="15">
        <v>43812</v>
      </c>
      <c r="R122" s="15">
        <v>43826</v>
      </c>
    </row>
    <row r="123" spans="1:18" s="19" customFormat="1" ht="114">
      <c r="A123" s="11" t="s">
        <v>51</v>
      </c>
      <c r="B123" s="11" t="s">
        <v>44</v>
      </c>
      <c r="C123" s="8" t="s">
        <v>202</v>
      </c>
      <c r="D123" s="12">
        <v>43795</v>
      </c>
      <c r="E123" s="8" t="s">
        <v>78</v>
      </c>
      <c r="F123" s="13" t="s">
        <v>363</v>
      </c>
      <c r="G123" s="12">
        <v>43797</v>
      </c>
      <c r="H123" s="12">
        <v>43801</v>
      </c>
      <c r="I123" s="11">
        <v>116</v>
      </c>
      <c r="J123" s="12">
        <v>43804</v>
      </c>
      <c r="K123" s="13" t="s">
        <v>433</v>
      </c>
      <c r="L123" s="11" t="s">
        <v>38</v>
      </c>
      <c r="M123" s="18">
        <v>5788400</v>
      </c>
      <c r="N123" s="14" t="s">
        <v>36</v>
      </c>
      <c r="O123" s="11">
        <v>116</v>
      </c>
      <c r="P123" s="14" t="s">
        <v>39</v>
      </c>
      <c r="Q123" s="15">
        <v>43812</v>
      </c>
      <c r="R123" s="15">
        <v>43826</v>
      </c>
    </row>
    <row r="124" spans="1:18" s="19" customFormat="1" ht="156.75">
      <c r="A124" s="11" t="s">
        <v>51</v>
      </c>
      <c r="B124" s="11" t="s">
        <v>44</v>
      </c>
      <c r="C124" s="8" t="s">
        <v>203</v>
      </c>
      <c r="D124" s="12">
        <v>43795</v>
      </c>
      <c r="E124" s="8" t="s">
        <v>225</v>
      </c>
      <c r="F124" s="13" t="s">
        <v>364</v>
      </c>
      <c r="G124" s="12">
        <v>43797</v>
      </c>
      <c r="H124" s="12">
        <v>43801</v>
      </c>
      <c r="I124" s="11">
        <v>117</v>
      </c>
      <c r="J124" s="12">
        <v>43804</v>
      </c>
      <c r="K124" s="13" t="s">
        <v>434</v>
      </c>
      <c r="L124" s="11" t="s">
        <v>38</v>
      </c>
      <c r="M124" s="18">
        <f>9030600</f>
        <v>9030600</v>
      </c>
      <c r="N124" s="14" t="s">
        <v>36</v>
      </c>
      <c r="O124" s="11">
        <v>117</v>
      </c>
      <c r="P124" s="14" t="s">
        <v>39</v>
      </c>
      <c r="Q124" s="15">
        <v>43812</v>
      </c>
      <c r="R124" s="15">
        <v>43826</v>
      </c>
    </row>
    <row r="125" spans="1:18" s="19" customFormat="1" ht="128.25">
      <c r="A125" s="11" t="s">
        <v>51</v>
      </c>
      <c r="B125" s="11" t="s">
        <v>44</v>
      </c>
      <c r="C125" s="8" t="s">
        <v>204</v>
      </c>
      <c r="D125" s="12">
        <v>43795</v>
      </c>
      <c r="E125" s="8" t="s">
        <v>62</v>
      </c>
      <c r="F125" s="13" t="s">
        <v>365</v>
      </c>
      <c r="G125" s="12">
        <v>43797</v>
      </c>
      <c r="H125" s="12">
        <v>43801</v>
      </c>
      <c r="I125" s="11">
        <v>118</v>
      </c>
      <c r="J125" s="12">
        <v>43804</v>
      </c>
      <c r="K125" s="13" t="s">
        <v>405</v>
      </c>
      <c r="L125" s="11" t="s">
        <v>38</v>
      </c>
      <c r="M125" s="18">
        <f>5945000</f>
        <v>5945000</v>
      </c>
      <c r="N125" s="14" t="s">
        <v>36</v>
      </c>
      <c r="O125" s="11">
        <v>118</v>
      </c>
      <c r="P125" s="14" t="s">
        <v>39</v>
      </c>
      <c r="Q125" s="15">
        <v>43812</v>
      </c>
      <c r="R125" s="15">
        <v>43819</v>
      </c>
    </row>
    <row r="126" spans="1:18" s="19" customFormat="1" ht="142.5">
      <c r="A126" s="11" t="s">
        <v>51</v>
      </c>
      <c r="B126" s="11" t="s">
        <v>44</v>
      </c>
      <c r="C126" s="8" t="s">
        <v>205</v>
      </c>
      <c r="D126" s="12">
        <v>43795</v>
      </c>
      <c r="E126" s="8" t="s">
        <v>248</v>
      </c>
      <c r="F126" s="13" t="s">
        <v>366</v>
      </c>
      <c r="G126" s="12">
        <v>43797</v>
      </c>
      <c r="H126" s="12">
        <v>43801</v>
      </c>
      <c r="I126" s="11">
        <v>119</v>
      </c>
      <c r="J126" s="12">
        <v>43804</v>
      </c>
      <c r="K126" s="13" t="s">
        <v>73</v>
      </c>
      <c r="L126" s="11" t="s">
        <v>38</v>
      </c>
      <c r="M126" s="18">
        <f>5626000</f>
        <v>5626000</v>
      </c>
      <c r="N126" s="14" t="s">
        <v>36</v>
      </c>
      <c r="O126" s="11">
        <v>119</v>
      </c>
      <c r="P126" s="14" t="s">
        <v>39</v>
      </c>
      <c r="Q126" s="15">
        <v>43812</v>
      </c>
      <c r="R126" s="15">
        <v>43816</v>
      </c>
    </row>
    <row r="127" spans="1:18" s="19" customFormat="1" ht="99.75">
      <c r="A127" s="11" t="s">
        <v>51</v>
      </c>
      <c r="B127" s="11" t="s">
        <v>44</v>
      </c>
      <c r="C127" s="8" t="s">
        <v>206</v>
      </c>
      <c r="D127" s="12">
        <v>43795</v>
      </c>
      <c r="E127" s="8" t="s">
        <v>52</v>
      </c>
      <c r="F127" s="13" t="s">
        <v>367</v>
      </c>
      <c r="G127" s="12">
        <v>43797</v>
      </c>
      <c r="H127" s="12">
        <v>43801</v>
      </c>
      <c r="I127" s="11">
        <v>120</v>
      </c>
      <c r="J127" s="12">
        <v>43805</v>
      </c>
      <c r="K127" s="13" t="s">
        <v>435</v>
      </c>
      <c r="L127" s="11" t="s">
        <v>38</v>
      </c>
      <c r="M127" s="18">
        <f>4275000</f>
        <v>4275000</v>
      </c>
      <c r="N127" s="14" t="s">
        <v>36</v>
      </c>
      <c r="O127" s="11">
        <v>120</v>
      </c>
      <c r="P127" s="14" t="s">
        <v>39</v>
      </c>
      <c r="Q127" s="15">
        <v>43812</v>
      </c>
      <c r="R127" s="15">
        <v>43824</v>
      </c>
    </row>
    <row r="128" spans="1:18" ht="171">
      <c r="A128" s="11" t="s">
        <v>51</v>
      </c>
      <c r="B128" s="11" t="s">
        <v>44</v>
      </c>
      <c r="C128" s="8" t="s">
        <v>207</v>
      </c>
      <c r="D128" s="12">
        <v>43795</v>
      </c>
      <c r="E128" s="8" t="s">
        <v>69</v>
      </c>
      <c r="F128" s="13" t="s">
        <v>368</v>
      </c>
      <c r="G128" s="12">
        <v>43797</v>
      </c>
      <c r="H128" s="12">
        <v>43801</v>
      </c>
      <c r="I128" s="11">
        <v>121</v>
      </c>
      <c r="J128" s="12">
        <v>43804</v>
      </c>
      <c r="K128" s="13" t="s">
        <v>436</v>
      </c>
      <c r="L128" s="11" t="s">
        <v>41</v>
      </c>
      <c r="M128" s="18">
        <f>8714000.01</f>
        <v>8714000.0099999998</v>
      </c>
      <c r="N128" s="14" t="s">
        <v>36</v>
      </c>
      <c r="O128" s="11">
        <v>121</v>
      </c>
      <c r="P128" s="14" t="s">
        <v>39</v>
      </c>
      <c r="Q128" s="15">
        <v>43812</v>
      </c>
      <c r="R128" s="15">
        <v>43833</v>
      </c>
    </row>
    <row r="129" spans="1:18" ht="285">
      <c r="A129" s="11" t="s">
        <v>443</v>
      </c>
      <c r="B129" s="11" t="s">
        <v>33</v>
      </c>
      <c r="C129" s="8" t="s">
        <v>208</v>
      </c>
      <c r="D129" s="12">
        <v>43795</v>
      </c>
      <c r="E129" s="8" t="s">
        <v>52</v>
      </c>
      <c r="F129" s="13" t="s">
        <v>369</v>
      </c>
      <c r="G129" s="12">
        <v>43797</v>
      </c>
      <c r="H129" s="12">
        <v>43801</v>
      </c>
      <c r="I129" s="11">
        <v>122</v>
      </c>
      <c r="J129" s="12">
        <v>43805</v>
      </c>
      <c r="K129" s="13" t="s">
        <v>437</v>
      </c>
      <c r="L129" s="11" t="s">
        <v>441</v>
      </c>
      <c r="M129" s="18">
        <f>359937.56+8750572.26+28541282.64+259735.6+4272810.21+33236633.36</f>
        <v>75420971.629999995</v>
      </c>
      <c r="N129" s="14" t="s">
        <v>36</v>
      </c>
      <c r="O129" s="11">
        <v>122</v>
      </c>
      <c r="P129" s="14" t="s">
        <v>39</v>
      </c>
      <c r="Q129" s="15">
        <v>43812</v>
      </c>
      <c r="R129" s="15">
        <v>43819</v>
      </c>
    </row>
    <row r="130" spans="1:18" ht="128.25">
      <c r="A130" s="11" t="s">
        <v>443</v>
      </c>
      <c r="B130" s="11" t="s">
        <v>44</v>
      </c>
      <c r="C130" s="8" t="s">
        <v>209</v>
      </c>
      <c r="D130" s="12">
        <v>43795</v>
      </c>
      <c r="E130" s="8" t="s">
        <v>78</v>
      </c>
      <c r="F130" s="13" t="s">
        <v>370</v>
      </c>
      <c r="G130" s="12">
        <v>43797</v>
      </c>
      <c r="H130" s="12">
        <v>43801</v>
      </c>
      <c r="I130" s="11">
        <v>123</v>
      </c>
      <c r="J130" s="12">
        <v>43805</v>
      </c>
      <c r="K130" s="13" t="s">
        <v>438</v>
      </c>
      <c r="L130" s="11" t="s">
        <v>38</v>
      </c>
      <c r="M130" s="18">
        <v>34789444</v>
      </c>
      <c r="N130" s="14" t="s">
        <v>36</v>
      </c>
      <c r="O130" s="11">
        <v>123</v>
      </c>
      <c r="P130" s="14" t="s">
        <v>39</v>
      </c>
      <c r="Q130" s="15">
        <v>43812</v>
      </c>
      <c r="R130" s="15">
        <v>43474</v>
      </c>
    </row>
    <row r="131" spans="1:18" ht="85.5">
      <c r="A131" s="11" t="s">
        <v>443</v>
      </c>
      <c r="B131" s="11" t="s">
        <v>33</v>
      </c>
      <c r="C131" s="8" t="s">
        <v>210</v>
      </c>
      <c r="D131" s="12">
        <v>43795</v>
      </c>
      <c r="E131" s="8" t="s">
        <v>37</v>
      </c>
      <c r="F131" s="13" t="s">
        <v>371</v>
      </c>
      <c r="G131" s="12">
        <v>43798</v>
      </c>
      <c r="H131" s="12">
        <v>43802</v>
      </c>
      <c r="I131" s="11">
        <v>124</v>
      </c>
      <c r="J131" s="12">
        <v>43812</v>
      </c>
      <c r="K131" s="13" t="s">
        <v>439</v>
      </c>
      <c r="L131" s="11" t="s">
        <v>441</v>
      </c>
      <c r="M131" s="18">
        <f>433747.42+2216661.84</f>
        <v>2650409.2599999998</v>
      </c>
      <c r="N131" s="14" t="s">
        <v>36</v>
      </c>
      <c r="O131" s="11">
        <v>124</v>
      </c>
      <c r="P131" s="14" t="s">
        <v>39</v>
      </c>
      <c r="Q131" s="15">
        <v>43819</v>
      </c>
      <c r="R131" s="15">
        <v>43850</v>
      </c>
    </row>
    <row r="132" spans="1:18" ht="85.5">
      <c r="A132" s="11" t="s">
        <v>32</v>
      </c>
      <c r="B132" s="11" t="s">
        <v>33</v>
      </c>
      <c r="C132" s="8" t="s">
        <v>211</v>
      </c>
      <c r="D132" s="12">
        <v>43801</v>
      </c>
      <c r="E132" s="8" t="s">
        <v>249</v>
      </c>
      <c r="F132" s="13" t="s">
        <v>372</v>
      </c>
      <c r="G132" s="12">
        <v>43803</v>
      </c>
      <c r="H132" s="12">
        <v>43804</v>
      </c>
      <c r="I132" s="11">
        <v>125</v>
      </c>
      <c r="J132" s="12">
        <v>43809</v>
      </c>
      <c r="K132" s="11" t="s">
        <v>35</v>
      </c>
      <c r="L132" s="11" t="s">
        <v>35</v>
      </c>
      <c r="M132" s="18"/>
      <c r="N132" s="14" t="s">
        <v>36</v>
      </c>
      <c r="O132" s="11">
        <v>125</v>
      </c>
      <c r="P132" s="14" t="s">
        <v>39</v>
      </c>
      <c r="Q132" s="15"/>
      <c r="R132" s="15"/>
    </row>
    <row r="133" spans="1:18" ht="99.75">
      <c r="A133" s="11" t="s">
        <v>32</v>
      </c>
      <c r="B133" s="11" t="s">
        <v>33</v>
      </c>
      <c r="C133" s="8" t="s">
        <v>212</v>
      </c>
      <c r="D133" s="12">
        <v>43803</v>
      </c>
      <c r="E133" s="8" t="s">
        <v>214</v>
      </c>
      <c r="F133" s="13" t="s">
        <v>373</v>
      </c>
      <c r="G133" s="12">
        <v>43805</v>
      </c>
      <c r="H133" s="12">
        <v>43808</v>
      </c>
      <c r="I133" s="11">
        <v>126</v>
      </c>
      <c r="J133" s="12">
        <v>43812</v>
      </c>
      <c r="K133" s="13" t="s">
        <v>440</v>
      </c>
      <c r="L133" s="11" t="s">
        <v>441</v>
      </c>
      <c r="M133" s="18">
        <f>78656.15+116945.4+204792.2</f>
        <v>400393.75</v>
      </c>
      <c r="N133" s="14" t="s">
        <v>36</v>
      </c>
      <c r="O133" s="11">
        <v>126</v>
      </c>
      <c r="P133" s="14" t="s">
        <v>39</v>
      </c>
      <c r="Q133" s="15">
        <v>43817</v>
      </c>
      <c r="R133" s="15">
        <v>43826</v>
      </c>
    </row>
    <row r="134" spans="1:18" ht="15.75" customHeight="1">
      <c r="A134" s="2"/>
      <c r="B134" s="2"/>
      <c r="C134" s="2"/>
      <c r="D134" s="2"/>
      <c r="E134" s="2"/>
      <c r="F134" s="2"/>
      <c r="G134" s="2"/>
      <c r="H134" s="2"/>
      <c r="I134" s="2"/>
      <c r="J134" s="2"/>
      <c r="K134" s="2"/>
      <c r="L134" s="2"/>
      <c r="M134" s="2"/>
      <c r="N134" s="2"/>
      <c r="O134" s="2"/>
      <c r="P134" s="2"/>
      <c r="Q134" s="2"/>
      <c r="R134" s="2"/>
    </row>
    <row r="135" spans="1:18" ht="15.75" customHeight="1">
      <c r="A135" s="2"/>
      <c r="B135" s="2"/>
      <c r="C135" s="2"/>
      <c r="D135" s="2"/>
      <c r="E135" s="2"/>
      <c r="F135" s="2"/>
      <c r="G135" s="2"/>
      <c r="H135" s="2"/>
      <c r="I135" s="2"/>
      <c r="J135" s="2"/>
      <c r="K135" s="2"/>
      <c r="L135" s="2"/>
      <c r="M135" s="2"/>
      <c r="N135" s="2"/>
      <c r="O135" s="2"/>
      <c r="P135" s="2"/>
      <c r="Q135" s="2"/>
      <c r="R135" s="2"/>
    </row>
    <row r="136" spans="1:18" ht="15.75" customHeight="1">
      <c r="A136" s="2" t="s">
        <v>85</v>
      </c>
      <c r="B136" s="2"/>
      <c r="C136" s="2"/>
      <c r="D136" s="2"/>
      <c r="E136" s="2"/>
      <c r="F136" s="2"/>
      <c r="G136" s="2"/>
      <c r="H136" s="2"/>
      <c r="I136" s="2"/>
      <c r="J136" s="2"/>
      <c r="K136" s="2"/>
      <c r="L136" s="2"/>
      <c r="M136" s="2"/>
      <c r="N136" s="2"/>
      <c r="O136" s="2"/>
      <c r="P136" s="2"/>
      <c r="Q136" s="2"/>
      <c r="R136" s="2"/>
    </row>
    <row r="137" spans="1:18" ht="15.75" customHeight="1">
      <c r="A137" s="2" t="s">
        <v>86</v>
      </c>
      <c r="B137" s="2"/>
      <c r="C137" s="2"/>
      <c r="D137" s="2"/>
      <c r="E137" s="2"/>
      <c r="F137" s="2"/>
      <c r="G137" s="2"/>
      <c r="H137" s="2"/>
      <c r="I137" s="2"/>
      <c r="J137" s="2"/>
      <c r="K137" s="2"/>
      <c r="L137" s="2"/>
      <c r="M137" s="2"/>
      <c r="N137" s="2"/>
      <c r="O137" s="2"/>
      <c r="P137" s="2"/>
      <c r="Q137" s="2"/>
      <c r="R137" s="2"/>
    </row>
    <row r="138" spans="1:18" ht="15.75" customHeight="1">
      <c r="A138" s="2"/>
      <c r="B138" s="2"/>
      <c r="C138" s="2"/>
      <c r="D138" s="2"/>
      <c r="E138" s="2"/>
      <c r="F138" s="2"/>
      <c r="G138" s="2"/>
      <c r="H138" s="2"/>
      <c r="I138" s="2"/>
      <c r="J138" s="2"/>
      <c r="K138" s="2"/>
      <c r="L138" s="2"/>
      <c r="M138" s="2"/>
      <c r="N138" s="2"/>
      <c r="O138" s="2"/>
      <c r="P138" s="2"/>
      <c r="Q138" s="2"/>
      <c r="R138" s="2"/>
    </row>
    <row r="139" spans="1:18" ht="15.75" customHeight="1">
      <c r="A139" s="2"/>
      <c r="B139" s="2"/>
      <c r="C139" s="2"/>
      <c r="D139" s="2"/>
      <c r="E139" s="2"/>
      <c r="F139" s="2"/>
      <c r="G139" s="2"/>
      <c r="H139" s="2"/>
      <c r="I139" s="2"/>
      <c r="J139" s="2"/>
      <c r="K139" s="2"/>
      <c r="L139" s="2"/>
      <c r="M139" s="2"/>
      <c r="N139" s="2"/>
      <c r="O139" s="2"/>
      <c r="P139" s="2"/>
      <c r="Q139" s="2"/>
      <c r="R139" s="2"/>
    </row>
    <row r="140" spans="1:18" ht="15.75" customHeight="1">
      <c r="A140" s="2"/>
      <c r="B140" s="2"/>
      <c r="C140" s="2"/>
      <c r="D140" s="2"/>
      <c r="E140" s="2"/>
      <c r="F140" s="2"/>
      <c r="G140" s="2"/>
      <c r="H140" s="2"/>
      <c r="I140" s="2"/>
      <c r="J140" s="2"/>
      <c r="K140" s="2"/>
      <c r="L140" s="2"/>
      <c r="M140" s="2"/>
      <c r="N140" s="2"/>
      <c r="O140" s="2"/>
      <c r="P140" s="2"/>
      <c r="Q140" s="2"/>
      <c r="R140" s="2"/>
    </row>
    <row r="141" spans="1:18" ht="15.75" customHeight="1">
      <c r="A141" s="2"/>
      <c r="B141" s="2"/>
      <c r="C141" s="2"/>
      <c r="D141" s="2"/>
      <c r="E141" s="2"/>
      <c r="F141" s="2"/>
      <c r="G141" s="2"/>
      <c r="H141" s="2"/>
      <c r="I141" s="2"/>
      <c r="J141" s="2"/>
      <c r="K141" s="2"/>
      <c r="L141" s="2"/>
      <c r="M141" s="2"/>
      <c r="N141" s="2"/>
      <c r="O141" s="2"/>
      <c r="P141" s="2"/>
      <c r="Q141" s="2"/>
      <c r="R141" s="2"/>
    </row>
    <row r="142" spans="1:18" ht="15.75" customHeight="1">
      <c r="A142" s="2"/>
      <c r="B142" s="2"/>
      <c r="C142" s="2"/>
      <c r="D142" s="2"/>
      <c r="E142" s="2"/>
      <c r="F142" s="2"/>
      <c r="G142" s="2"/>
      <c r="H142" s="2"/>
      <c r="I142" s="2"/>
      <c r="J142" s="2"/>
      <c r="K142" s="2"/>
      <c r="L142" s="2"/>
      <c r="M142" s="2"/>
      <c r="N142" s="2"/>
      <c r="O142" s="2"/>
      <c r="P142" s="2"/>
      <c r="Q142" s="2"/>
      <c r="R142" s="2"/>
    </row>
    <row r="143" spans="1:18" ht="15.75" customHeight="1">
      <c r="A143" s="2"/>
      <c r="B143" s="2"/>
      <c r="C143" s="2"/>
      <c r="D143" s="2"/>
      <c r="E143" s="2"/>
      <c r="F143" s="2"/>
      <c r="G143" s="2"/>
      <c r="H143" s="2"/>
      <c r="I143" s="2"/>
      <c r="J143" s="2"/>
      <c r="K143" s="2"/>
      <c r="L143" s="2"/>
      <c r="M143" s="2"/>
      <c r="N143" s="2"/>
      <c r="O143" s="2"/>
      <c r="P143" s="2"/>
      <c r="Q143" s="2"/>
      <c r="R143" s="2"/>
    </row>
    <row r="144" spans="1:18" ht="15.75" customHeight="1">
      <c r="A144" s="2"/>
      <c r="B144" s="2"/>
      <c r="C144" s="2"/>
      <c r="D144" s="2"/>
      <c r="E144" s="2"/>
      <c r="F144" s="2"/>
      <c r="G144" s="2"/>
      <c r="H144" s="2"/>
      <c r="I144" s="2"/>
      <c r="J144" s="2"/>
      <c r="K144" s="2"/>
      <c r="L144" s="2"/>
      <c r="M144" s="2"/>
      <c r="N144" s="2"/>
      <c r="O144" s="2"/>
      <c r="P144" s="2"/>
      <c r="Q144" s="2"/>
      <c r="R144" s="2"/>
    </row>
    <row r="145" spans="1:18" ht="15.75" customHeight="1">
      <c r="A145" s="2"/>
      <c r="B145" s="2"/>
      <c r="C145" s="2"/>
      <c r="D145" s="2"/>
      <c r="E145" s="2"/>
      <c r="F145" s="2"/>
      <c r="G145" s="2"/>
      <c r="H145" s="2"/>
      <c r="I145" s="2"/>
      <c r="J145" s="2"/>
      <c r="K145" s="2"/>
      <c r="L145" s="2"/>
      <c r="M145" s="2"/>
      <c r="N145" s="2"/>
      <c r="O145" s="2"/>
      <c r="P145" s="2"/>
      <c r="Q145" s="2"/>
      <c r="R145" s="2"/>
    </row>
    <row r="146" spans="1:18" ht="15.75" customHeight="1">
      <c r="A146" s="2"/>
      <c r="B146" s="2"/>
      <c r="C146" s="2"/>
      <c r="D146" s="2"/>
      <c r="E146" s="2"/>
      <c r="F146" s="2"/>
      <c r="G146" s="2"/>
      <c r="H146" s="2"/>
      <c r="I146" s="2"/>
      <c r="J146" s="2"/>
      <c r="K146" s="2"/>
      <c r="L146" s="2"/>
      <c r="M146" s="2"/>
      <c r="N146" s="2"/>
      <c r="O146" s="2"/>
      <c r="P146" s="2"/>
      <c r="Q146" s="2"/>
      <c r="R146" s="2"/>
    </row>
    <row r="147" spans="1:18" ht="15.75" customHeight="1">
      <c r="A147" s="2"/>
      <c r="B147" s="2"/>
      <c r="C147" s="2"/>
      <c r="D147" s="2"/>
      <c r="E147" s="2"/>
      <c r="F147" s="2"/>
      <c r="G147" s="2"/>
      <c r="H147" s="2"/>
      <c r="I147" s="2"/>
      <c r="J147" s="2"/>
      <c r="K147" s="2"/>
      <c r="L147" s="2"/>
      <c r="M147" s="2"/>
      <c r="N147" s="2"/>
      <c r="O147" s="2"/>
      <c r="P147" s="2"/>
      <c r="Q147" s="2"/>
      <c r="R147" s="2"/>
    </row>
    <row r="148" spans="1:18" ht="15.75" customHeight="1">
      <c r="A148" s="2"/>
      <c r="B148" s="2"/>
      <c r="C148" s="2"/>
      <c r="D148" s="2"/>
      <c r="E148" s="2"/>
      <c r="F148" s="2"/>
      <c r="G148" s="2"/>
      <c r="H148" s="2"/>
      <c r="I148" s="2"/>
      <c r="J148" s="2"/>
      <c r="K148" s="2"/>
      <c r="L148" s="2"/>
      <c r="M148" s="2"/>
      <c r="N148" s="2"/>
      <c r="O148" s="2"/>
      <c r="P148" s="2"/>
      <c r="Q148" s="2"/>
      <c r="R148" s="2"/>
    </row>
    <row r="149" spans="1:18" ht="15.75" customHeight="1">
      <c r="A149" s="2"/>
      <c r="B149" s="2"/>
      <c r="C149" s="2"/>
      <c r="D149" s="2"/>
      <c r="E149" s="2"/>
      <c r="F149" s="2"/>
      <c r="G149" s="2"/>
      <c r="H149" s="2"/>
      <c r="I149" s="2"/>
      <c r="J149" s="2"/>
      <c r="K149" s="2"/>
      <c r="L149" s="2"/>
      <c r="M149" s="2"/>
      <c r="N149" s="2"/>
      <c r="O149" s="2"/>
      <c r="P149" s="2"/>
      <c r="Q149" s="2"/>
      <c r="R149" s="2"/>
    </row>
    <row r="150" spans="1:18" ht="15.75" customHeight="1">
      <c r="A150" s="2"/>
      <c r="B150" s="2"/>
      <c r="C150" s="2"/>
      <c r="D150" s="2"/>
      <c r="E150" s="2"/>
      <c r="F150" s="2"/>
      <c r="G150" s="2"/>
      <c r="H150" s="2"/>
      <c r="I150" s="2"/>
      <c r="J150" s="2"/>
      <c r="K150" s="2"/>
      <c r="L150" s="2"/>
      <c r="M150" s="2"/>
      <c r="N150" s="2"/>
      <c r="O150" s="2"/>
      <c r="P150" s="2"/>
      <c r="Q150" s="2"/>
      <c r="R150" s="2"/>
    </row>
    <row r="151" spans="1:18" ht="15.75" customHeight="1">
      <c r="A151" s="2"/>
      <c r="B151" s="2"/>
      <c r="C151" s="2"/>
      <c r="D151" s="2"/>
      <c r="E151" s="2"/>
      <c r="F151" s="2"/>
      <c r="G151" s="2"/>
      <c r="H151" s="2"/>
      <c r="I151" s="2"/>
      <c r="J151" s="2"/>
      <c r="K151" s="2"/>
      <c r="L151" s="2"/>
      <c r="M151" s="2"/>
      <c r="N151" s="2"/>
      <c r="O151" s="2"/>
      <c r="P151" s="2"/>
      <c r="Q151" s="2"/>
      <c r="R151" s="2"/>
    </row>
    <row r="152" spans="1:18" ht="15.75" customHeight="1">
      <c r="A152" s="2"/>
      <c r="B152" s="2"/>
      <c r="C152" s="2"/>
      <c r="D152" s="2"/>
      <c r="E152" s="2"/>
      <c r="F152" s="2"/>
      <c r="G152" s="2"/>
      <c r="H152" s="2"/>
      <c r="I152" s="2"/>
      <c r="J152" s="2"/>
      <c r="K152" s="2"/>
      <c r="L152" s="2"/>
      <c r="M152" s="2"/>
      <c r="N152" s="2"/>
      <c r="O152" s="2"/>
      <c r="P152" s="2"/>
      <c r="Q152" s="2"/>
      <c r="R152" s="2"/>
    </row>
    <row r="153" spans="1:18" ht="15.75" customHeight="1">
      <c r="A153" s="2"/>
      <c r="B153" s="2"/>
      <c r="C153" s="2"/>
      <c r="D153" s="2"/>
      <c r="E153" s="2"/>
      <c r="F153" s="2"/>
      <c r="G153" s="2"/>
      <c r="H153" s="2"/>
      <c r="I153" s="2"/>
      <c r="J153" s="2"/>
      <c r="K153" s="2"/>
      <c r="L153" s="2"/>
      <c r="M153" s="2"/>
      <c r="N153" s="2"/>
      <c r="O153" s="2"/>
      <c r="P153" s="2"/>
      <c r="Q153" s="2"/>
      <c r="R153" s="2"/>
    </row>
    <row r="154" spans="1:18" ht="15.75" customHeight="1">
      <c r="A154" s="2"/>
      <c r="B154" s="2"/>
      <c r="C154" s="2"/>
      <c r="D154" s="2"/>
      <c r="E154" s="2"/>
      <c r="F154" s="2"/>
      <c r="G154" s="2"/>
      <c r="H154" s="2"/>
      <c r="I154" s="2"/>
      <c r="J154" s="2"/>
      <c r="K154" s="2"/>
      <c r="L154" s="2"/>
      <c r="M154" s="2"/>
      <c r="N154" s="2"/>
      <c r="O154" s="2"/>
      <c r="P154" s="2"/>
      <c r="Q154" s="2"/>
      <c r="R154" s="2"/>
    </row>
    <row r="155" spans="1:18" ht="15.75" customHeight="1">
      <c r="A155" s="2"/>
      <c r="B155" s="2"/>
      <c r="C155" s="2"/>
      <c r="D155" s="2"/>
      <c r="E155" s="2"/>
      <c r="F155" s="2"/>
      <c r="G155" s="2"/>
      <c r="H155" s="2"/>
      <c r="I155" s="2"/>
      <c r="J155" s="2"/>
      <c r="K155" s="2"/>
      <c r="L155" s="2"/>
      <c r="M155" s="2"/>
      <c r="N155" s="2"/>
      <c r="O155" s="2"/>
      <c r="P155" s="2"/>
      <c r="Q155" s="2"/>
      <c r="R155" s="2"/>
    </row>
    <row r="156" spans="1:18" ht="15.75" customHeight="1">
      <c r="A156" s="2"/>
      <c r="B156" s="2"/>
      <c r="C156" s="2"/>
      <c r="D156" s="2"/>
      <c r="E156" s="2"/>
      <c r="F156" s="2"/>
      <c r="G156" s="2"/>
      <c r="H156" s="2"/>
      <c r="I156" s="2"/>
      <c r="J156" s="2"/>
      <c r="K156" s="2"/>
      <c r="L156" s="2"/>
      <c r="M156" s="2"/>
      <c r="N156" s="2"/>
      <c r="O156" s="2"/>
      <c r="P156" s="2"/>
      <c r="Q156" s="2"/>
      <c r="R156" s="2"/>
    </row>
    <row r="157" spans="1:18" ht="15.75" customHeight="1">
      <c r="A157" s="2"/>
      <c r="B157" s="2"/>
      <c r="C157" s="2"/>
      <c r="D157" s="2"/>
      <c r="E157" s="2"/>
      <c r="F157" s="2"/>
      <c r="G157" s="2"/>
      <c r="H157" s="2"/>
      <c r="I157" s="2"/>
      <c r="J157" s="2"/>
      <c r="K157" s="2"/>
      <c r="L157" s="2"/>
      <c r="M157" s="2"/>
      <c r="N157" s="2"/>
      <c r="O157" s="2"/>
      <c r="P157" s="2"/>
      <c r="Q157" s="2"/>
      <c r="R157" s="2"/>
    </row>
    <row r="158" spans="1:18" ht="15.75" customHeight="1">
      <c r="A158" s="2"/>
      <c r="B158" s="2"/>
      <c r="C158" s="2"/>
      <c r="D158" s="2"/>
      <c r="E158" s="2"/>
      <c r="F158" s="2"/>
      <c r="G158" s="2"/>
      <c r="H158" s="2"/>
      <c r="I158" s="2"/>
      <c r="J158" s="2"/>
      <c r="K158" s="2"/>
      <c r="L158" s="2"/>
      <c r="M158" s="2"/>
      <c r="N158" s="2"/>
      <c r="O158" s="2"/>
      <c r="P158" s="2"/>
      <c r="Q158" s="2"/>
      <c r="R158" s="2"/>
    </row>
    <row r="159" spans="1:18" ht="15.75" customHeight="1">
      <c r="A159" s="2"/>
      <c r="B159" s="2"/>
      <c r="C159" s="2"/>
      <c r="D159" s="2"/>
      <c r="E159" s="2"/>
      <c r="F159" s="2"/>
      <c r="G159" s="2"/>
      <c r="H159" s="2"/>
      <c r="I159" s="2"/>
      <c r="J159" s="2"/>
      <c r="K159" s="2"/>
      <c r="L159" s="2"/>
      <c r="M159" s="2"/>
      <c r="N159" s="2"/>
      <c r="O159" s="2"/>
      <c r="P159" s="2"/>
      <c r="Q159" s="2"/>
      <c r="R159" s="2"/>
    </row>
    <row r="160" spans="1:18" ht="15.75" customHeight="1">
      <c r="A160" s="2"/>
      <c r="B160" s="2"/>
      <c r="C160" s="2"/>
      <c r="D160" s="2"/>
      <c r="E160" s="2"/>
      <c r="F160" s="2"/>
      <c r="G160" s="2"/>
      <c r="H160" s="2"/>
      <c r="I160" s="2"/>
      <c r="J160" s="2"/>
      <c r="K160" s="2"/>
      <c r="L160" s="2"/>
      <c r="M160" s="2"/>
      <c r="N160" s="2"/>
      <c r="O160" s="2"/>
      <c r="P160" s="2"/>
      <c r="Q160" s="2"/>
      <c r="R160" s="2"/>
    </row>
    <row r="161" spans="1:18" ht="15.75" customHeight="1">
      <c r="A161" s="2"/>
      <c r="B161" s="2"/>
      <c r="C161" s="2"/>
      <c r="D161" s="2"/>
      <c r="E161" s="2"/>
      <c r="F161" s="2"/>
      <c r="G161" s="2"/>
      <c r="H161" s="2"/>
      <c r="I161" s="2"/>
      <c r="J161" s="2"/>
      <c r="K161" s="2"/>
      <c r="L161" s="2"/>
      <c r="M161" s="2"/>
      <c r="N161" s="2"/>
      <c r="O161" s="2"/>
      <c r="P161" s="2"/>
      <c r="Q161" s="2"/>
      <c r="R161" s="2"/>
    </row>
    <row r="162" spans="1:18" ht="15.75" customHeight="1">
      <c r="A162" s="2"/>
      <c r="B162" s="2"/>
      <c r="C162" s="2"/>
      <c r="D162" s="2"/>
      <c r="E162" s="2"/>
      <c r="F162" s="2"/>
      <c r="G162" s="2"/>
      <c r="H162" s="2"/>
      <c r="I162" s="2"/>
      <c r="J162" s="2"/>
      <c r="K162" s="2"/>
      <c r="L162" s="2"/>
      <c r="M162" s="2"/>
      <c r="N162" s="2"/>
      <c r="O162" s="2"/>
      <c r="P162" s="2"/>
      <c r="Q162" s="2"/>
      <c r="R162" s="2"/>
    </row>
    <row r="163" spans="1:18" ht="15.75" customHeight="1">
      <c r="A163" s="2"/>
      <c r="B163" s="2"/>
      <c r="C163" s="2"/>
      <c r="D163" s="2"/>
      <c r="E163" s="2"/>
      <c r="F163" s="2"/>
      <c r="G163" s="2"/>
      <c r="H163" s="2"/>
      <c r="I163" s="2"/>
      <c r="J163" s="2"/>
      <c r="K163" s="2"/>
      <c r="L163" s="2"/>
      <c r="M163" s="2"/>
      <c r="N163" s="2"/>
      <c r="O163" s="2"/>
      <c r="P163" s="2"/>
      <c r="Q163" s="2"/>
      <c r="R163" s="2"/>
    </row>
    <row r="164" spans="1:18" ht="15.75" customHeight="1">
      <c r="A164" s="2"/>
      <c r="B164" s="2"/>
      <c r="C164" s="2"/>
      <c r="D164" s="2"/>
      <c r="E164" s="2"/>
      <c r="F164" s="2"/>
      <c r="G164" s="2"/>
      <c r="H164" s="2"/>
      <c r="I164" s="2"/>
      <c r="J164" s="2"/>
      <c r="K164" s="2"/>
      <c r="L164" s="2"/>
      <c r="M164" s="2"/>
      <c r="N164" s="2"/>
      <c r="O164" s="2"/>
      <c r="P164" s="2"/>
      <c r="Q164" s="2"/>
      <c r="R164" s="2"/>
    </row>
    <row r="165" spans="1:18" ht="15.75" customHeight="1">
      <c r="A165" s="2"/>
      <c r="B165" s="2"/>
      <c r="C165" s="2"/>
      <c r="D165" s="2"/>
      <c r="E165" s="2"/>
      <c r="F165" s="2"/>
      <c r="G165" s="2"/>
      <c r="H165" s="2"/>
      <c r="I165" s="2"/>
      <c r="J165" s="2"/>
      <c r="K165" s="2"/>
      <c r="L165" s="2"/>
      <c r="M165" s="2"/>
      <c r="N165" s="2"/>
      <c r="O165" s="2"/>
      <c r="P165" s="2"/>
      <c r="Q165" s="2"/>
      <c r="R165" s="2"/>
    </row>
    <row r="166" spans="1:18" ht="15.75" customHeight="1">
      <c r="A166" s="2"/>
      <c r="B166" s="2"/>
      <c r="C166" s="2"/>
      <c r="D166" s="2"/>
      <c r="E166" s="2"/>
      <c r="F166" s="2"/>
      <c r="G166" s="2"/>
      <c r="H166" s="2"/>
      <c r="I166" s="2"/>
      <c r="J166" s="2"/>
      <c r="K166" s="2"/>
      <c r="L166" s="2"/>
      <c r="M166" s="2"/>
      <c r="N166" s="2"/>
      <c r="O166" s="2"/>
      <c r="P166" s="2"/>
      <c r="Q166" s="2"/>
      <c r="R166" s="2"/>
    </row>
    <row r="167" spans="1:18" ht="15.75" customHeight="1">
      <c r="A167" s="2"/>
      <c r="B167" s="2"/>
      <c r="C167" s="2"/>
      <c r="D167" s="2"/>
      <c r="E167" s="2"/>
      <c r="F167" s="2"/>
      <c r="G167" s="2"/>
      <c r="H167" s="2"/>
      <c r="I167" s="2"/>
      <c r="J167" s="2"/>
      <c r="K167" s="2"/>
      <c r="L167" s="2"/>
      <c r="M167" s="2"/>
      <c r="N167" s="2"/>
      <c r="O167" s="2"/>
      <c r="P167" s="2"/>
      <c r="Q167" s="2"/>
      <c r="R167" s="2"/>
    </row>
    <row r="168" spans="1:18" ht="15.75" customHeight="1">
      <c r="A168" s="2"/>
      <c r="B168" s="2"/>
      <c r="C168" s="2"/>
      <c r="D168" s="2"/>
      <c r="E168" s="2"/>
      <c r="F168" s="2"/>
      <c r="G168" s="2"/>
      <c r="H168" s="2"/>
      <c r="I168" s="2"/>
      <c r="J168" s="2"/>
      <c r="K168" s="2"/>
      <c r="L168" s="2"/>
      <c r="M168" s="2"/>
      <c r="N168" s="2"/>
      <c r="O168" s="2"/>
      <c r="P168" s="2"/>
      <c r="Q168" s="2"/>
      <c r="R168" s="2"/>
    </row>
    <row r="169" spans="1:18" ht="15.75" customHeight="1">
      <c r="A169" s="2"/>
      <c r="B169" s="2"/>
      <c r="C169" s="2"/>
      <c r="D169" s="2"/>
      <c r="E169" s="2"/>
      <c r="F169" s="2"/>
      <c r="G169" s="2"/>
      <c r="H169" s="2"/>
      <c r="I169" s="2"/>
      <c r="J169" s="2"/>
      <c r="K169" s="2"/>
      <c r="L169" s="2"/>
      <c r="M169" s="2"/>
      <c r="N169" s="2"/>
      <c r="O169" s="2"/>
      <c r="P169" s="2"/>
      <c r="Q169" s="2"/>
      <c r="R169" s="2"/>
    </row>
    <row r="170" spans="1:18" ht="15.75" customHeight="1">
      <c r="A170" s="2"/>
      <c r="B170" s="2"/>
      <c r="C170" s="2"/>
      <c r="D170" s="2"/>
      <c r="E170" s="2"/>
      <c r="F170" s="2"/>
      <c r="G170" s="2"/>
      <c r="H170" s="2"/>
      <c r="I170" s="2"/>
      <c r="J170" s="2"/>
      <c r="K170" s="2"/>
      <c r="L170" s="2"/>
      <c r="M170" s="2"/>
      <c r="N170" s="2"/>
      <c r="O170" s="2"/>
      <c r="P170" s="2"/>
      <c r="Q170" s="2"/>
      <c r="R170" s="2"/>
    </row>
    <row r="171" spans="1:18" ht="15.75" customHeight="1">
      <c r="A171" s="2"/>
      <c r="B171" s="2"/>
      <c r="C171" s="2"/>
      <c r="D171" s="2"/>
      <c r="E171" s="2"/>
      <c r="F171" s="2"/>
      <c r="G171" s="2"/>
      <c r="H171" s="2"/>
      <c r="I171" s="2"/>
      <c r="J171" s="2"/>
      <c r="K171" s="2"/>
      <c r="L171" s="2"/>
      <c r="M171" s="2"/>
      <c r="N171" s="2"/>
      <c r="O171" s="2"/>
      <c r="P171" s="2"/>
      <c r="Q171" s="2"/>
      <c r="R171" s="2"/>
    </row>
    <row r="172" spans="1:18" ht="15.75" customHeight="1">
      <c r="A172" s="2"/>
      <c r="B172" s="2"/>
      <c r="C172" s="2"/>
      <c r="D172" s="2"/>
      <c r="E172" s="2"/>
      <c r="F172" s="2"/>
      <c r="G172" s="2"/>
      <c r="H172" s="2"/>
      <c r="I172" s="2"/>
      <c r="J172" s="2"/>
      <c r="K172" s="2"/>
      <c r="L172" s="2"/>
      <c r="M172" s="2"/>
      <c r="N172" s="2"/>
      <c r="O172" s="2"/>
      <c r="P172" s="2"/>
      <c r="Q172" s="2"/>
      <c r="R172" s="2"/>
    </row>
    <row r="173" spans="1:18" ht="15.75" customHeight="1">
      <c r="A173" s="2"/>
      <c r="B173" s="2"/>
      <c r="C173" s="2"/>
      <c r="D173" s="2"/>
      <c r="E173" s="2"/>
      <c r="F173" s="2"/>
      <c r="G173" s="2"/>
      <c r="H173" s="2"/>
      <c r="I173" s="2"/>
      <c r="J173" s="2"/>
      <c r="K173" s="2"/>
      <c r="L173" s="2"/>
      <c r="M173" s="2"/>
      <c r="N173" s="2"/>
      <c r="O173" s="2"/>
      <c r="P173" s="2"/>
      <c r="Q173" s="2"/>
      <c r="R173" s="2"/>
    </row>
    <row r="174" spans="1:18" ht="15.75" customHeight="1">
      <c r="A174" s="2"/>
      <c r="B174" s="2"/>
      <c r="C174" s="2"/>
      <c r="D174" s="2"/>
      <c r="E174" s="2"/>
      <c r="F174" s="2"/>
      <c r="G174" s="2"/>
      <c r="H174" s="2"/>
      <c r="I174" s="2"/>
      <c r="J174" s="2"/>
      <c r="K174" s="2"/>
      <c r="L174" s="2"/>
      <c r="M174" s="2"/>
      <c r="N174" s="2"/>
      <c r="O174" s="2"/>
      <c r="P174" s="2"/>
      <c r="Q174" s="2"/>
      <c r="R174" s="2"/>
    </row>
    <row r="175" spans="1:18" ht="15.75" customHeight="1">
      <c r="A175" s="2"/>
      <c r="B175" s="2"/>
      <c r="C175" s="2"/>
      <c r="D175" s="2"/>
      <c r="E175" s="2"/>
      <c r="F175" s="2"/>
      <c r="G175" s="2"/>
      <c r="H175" s="2"/>
      <c r="I175" s="2"/>
      <c r="J175" s="2"/>
      <c r="K175" s="2"/>
      <c r="L175" s="2"/>
      <c r="M175" s="2"/>
      <c r="N175" s="2"/>
      <c r="O175" s="2"/>
      <c r="P175" s="2"/>
      <c r="Q175" s="2"/>
      <c r="R175" s="2"/>
    </row>
    <row r="176" spans="1:18"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sheetData>
  <mergeCells count="4">
    <mergeCell ref="A2:R2"/>
    <mergeCell ref="A3:R3"/>
    <mergeCell ref="A4:R4"/>
    <mergeCell ref="A5:R5"/>
  </mergeCells>
  <dataValidations count="1">
    <dataValidation type="list" allowBlank="1" showErrorMessage="1" sqref="B8:B133" xr:uid="{00000000-0002-0000-0000-000000000000}">
      <formula1>Hidden_24</formula1>
    </dataValidation>
  </dataValidations>
  <pageMargins left="0.7" right="0.7" top="0.75" bottom="0.75" header="0" footer="0"/>
  <pageSetup paperSize="9"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97"/>
  <sheetViews>
    <sheetView topLeftCell="A250" workbookViewId="0">
      <selection activeCell="B272" sqref="B272"/>
    </sheetView>
  </sheetViews>
  <sheetFormatPr baseColWidth="10" defaultColWidth="14.42578125" defaultRowHeight="15" customHeight="1"/>
  <cols>
    <col min="1" max="1" width="4" customWidth="1"/>
    <col min="2" max="2" width="74.7109375" customWidth="1"/>
    <col min="3" max="3" width="26.5703125" customWidth="1"/>
    <col min="4" max="6" width="10.7109375" customWidth="1"/>
  </cols>
  <sheetData>
    <row r="1" spans="1:3" ht="21.75" customHeight="1">
      <c r="A1" s="26" t="s">
        <v>1</v>
      </c>
      <c r="B1" s="27"/>
      <c r="C1" s="28"/>
    </row>
    <row r="2" spans="1:3" ht="30">
      <c r="A2" s="6" t="s">
        <v>0</v>
      </c>
      <c r="B2" s="6" t="s">
        <v>15</v>
      </c>
      <c r="C2" s="7" t="s">
        <v>17</v>
      </c>
    </row>
    <row r="3" spans="1:3">
      <c r="A3" s="17">
        <v>1</v>
      </c>
      <c r="B3" s="17" t="s">
        <v>83</v>
      </c>
      <c r="C3" s="9" t="s">
        <v>26</v>
      </c>
    </row>
    <row r="4" spans="1:3">
      <c r="A4" s="17">
        <v>1</v>
      </c>
      <c r="B4" s="17" t="s">
        <v>374</v>
      </c>
      <c r="C4" s="9" t="s">
        <v>26</v>
      </c>
    </row>
    <row r="5" spans="1:3">
      <c r="A5" s="17">
        <v>1</v>
      </c>
      <c r="B5" s="17" t="s">
        <v>48</v>
      </c>
      <c r="C5" s="9" t="s">
        <v>26</v>
      </c>
    </row>
    <row r="6" spans="1:3">
      <c r="A6" s="17">
        <v>1</v>
      </c>
      <c r="B6" s="17" t="s">
        <v>444</v>
      </c>
      <c r="C6" s="9" t="s">
        <v>26</v>
      </c>
    </row>
    <row r="7" spans="1:3">
      <c r="A7" s="17">
        <v>1</v>
      </c>
      <c r="B7" s="17" t="s">
        <v>49</v>
      </c>
      <c r="C7" s="9" t="s">
        <v>26</v>
      </c>
    </row>
    <row r="8" spans="1:3">
      <c r="A8" s="17">
        <v>2</v>
      </c>
      <c r="B8" s="17" t="s">
        <v>445</v>
      </c>
      <c r="C8" s="9" t="s">
        <v>26</v>
      </c>
    </row>
    <row r="9" spans="1:3">
      <c r="A9" s="17">
        <v>2</v>
      </c>
      <c r="B9" s="17" t="s">
        <v>446</v>
      </c>
      <c r="C9" s="9" t="s">
        <v>26</v>
      </c>
    </row>
    <row r="10" spans="1:3">
      <c r="A10" s="17">
        <v>3</v>
      </c>
      <c r="B10" s="17" t="s">
        <v>445</v>
      </c>
      <c r="C10" s="9" t="s">
        <v>26</v>
      </c>
    </row>
    <row r="11" spans="1:3">
      <c r="A11" s="17">
        <v>3</v>
      </c>
      <c r="B11" s="17" t="s">
        <v>446</v>
      </c>
      <c r="C11" s="9" t="s">
        <v>26</v>
      </c>
    </row>
    <row r="12" spans="1:3" ht="15" customHeight="1">
      <c r="A12" s="17">
        <v>4</v>
      </c>
      <c r="B12" s="16" t="s">
        <v>50</v>
      </c>
      <c r="C12" s="9" t="s">
        <v>26</v>
      </c>
    </row>
    <row r="13" spans="1:3" ht="15" customHeight="1">
      <c r="A13" s="17">
        <v>4</v>
      </c>
      <c r="B13" s="16" t="s">
        <v>65</v>
      </c>
      <c r="C13" s="9" t="s">
        <v>26</v>
      </c>
    </row>
    <row r="14" spans="1:3" ht="15" customHeight="1">
      <c r="A14" s="17">
        <v>4</v>
      </c>
      <c r="B14" s="16" t="s">
        <v>447</v>
      </c>
      <c r="C14" s="9" t="s">
        <v>26</v>
      </c>
    </row>
    <row r="15" spans="1:3" ht="15" customHeight="1">
      <c r="A15" s="17">
        <v>5</v>
      </c>
      <c r="B15" s="16" t="s">
        <v>448</v>
      </c>
      <c r="C15" s="9" t="s">
        <v>26</v>
      </c>
    </row>
    <row r="16" spans="1:3" ht="15" customHeight="1">
      <c r="A16" s="17">
        <v>5</v>
      </c>
      <c r="B16" s="17" t="s">
        <v>83</v>
      </c>
      <c r="C16" s="9" t="s">
        <v>26</v>
      </c>
    </row>
    <row r="17" spans="1:3" ht="15" customHeight="1">
      <c r="A17" s="17">
        <v>5</v>
      </c>
      <c r="B17" s="16" t="s">
        <v>374</v>
      </c>
      <c r="C17" s="9" t="s">
        <v>26</v>
      </c>
    </row>
    <row r="18" spans="1:3" ht="15.75" customHeight="1">
      <c r="A18" s="17">
        <v>5</v>
      </c>
      <c r="B18" s="16" t="s">
        <v>449</v>
      </c>
      <c r="C18" s="9" t="s">
        <v>26</v>
      </c>
    </row>
    <row r="19" spans="1:3" ht="15.75" customHeight="1">
      <c r="A19" s="17">
        <v>6</v>
      </c>
      <c r="B19" s="16" t="s">
        <v>375</v>
      </c>
      <c r="C19" s="9" t="s">
        <v>26</v>
      </c>
    </row>
    <row r="20" spans="1:3" ht="15.75" customHeight="1">
      <c r="A20" s="17">
        <v>7</v>
      </c>
      <c r="B20" s="16" t="s">
        <v>430</v>
      </c>
      <c r="C20" s="9" t="s">
        <v>26</v>
      </c>
    </row>
    <row r="21" spans="1:3" ht="15.75" customHeight="1">
      <c r="A21" s="17">
        <v>8</v>
      </c>
      <c r="B21" s="16" t="s">
        <v>376</v>
      </c>
      <c r="C21" s="9" t="s">
        <v>26</v>
      </c>
    </row>
    <row r="22" spans="1:3" ht="15.75" customHeight="1">
      <c r="A22" s="17">
        <v>9</v>
      </c>
      <c r="B22" s="16" t="s">
        <v>379</v>
      </c>
      <c r="C22" s="9" t="s">
        <v>26</v>
      </c>
    </row>
    <row r="23" spans="1:3" ht="15.75" customHeight="1">
      <c r="A23" s="17">
        <v>10</v>
      </c>
      <c r="B23" s="16" t="s">
        <v>450</v>
      </c>
      <c r="C23" s="9" t="s">
        <v>26</v>
      </c>
    </row>
    <row r="24" spans="1:3" ht="15.75" customHeight="1">
      <c r="A24" s="17">
        <v>10</v>
      </c>
      <c r="B24" s="16" t="s">
        <v>451</v>
      </c>
      <c r="C24" s="9" t="s">
        <v>26</v>
      </c>
    </row>
    <row r="25" spans="1:3" ht="15.75" customHeight="1">
      <c r="A25" s="17">
        <v>11</v>
      </c>
      <c r="B25" s="16" t="s">
        <v>447</v>
      </c>
      <c r="C25" s="9" t="s">
        <v>26</v>
      </c>
    </row>
    <row r="26" spans="1:3" ht="15.75" customHeight="1">
      <c r="A26" s="17">
        <v>11</v>
      </c>
      <c r="B26" s="16" t="s">
        <v>50</v>
      </c>
      <c r="C26" s="9" t="s">
        <v>26</v>
      </c>
    </row>
    <row r="27" spans="1:3" ht="15.75" customHeight="1">
      <c r="A27" s="17">
        <v>11</v>
      </c>
      <c r="B27" s="16" t="s">
        <v>65</v>
      </c>
      <c r="C27" s="9" t="s">
        <v>26</v>
      </c>
    </row>
    <row r="28" spans="1:3" ht="15.75" customHeight="1">
      <c r="A28" s="17">
        <v>12</v>
      </c>
      <c r="B28" s="16" t="s">
        <v>377</v>
      </c>
      <c r="C28" s="9" t="s">
        <v>26</v>
      </c>
    </row>
    <row r="29" spans="1:3" ht="15.75" customHeight="1">
      <c r="A29" s="17">
        <v>13</v>
      </c>
      <c r="B29" s="16" t="s">
        <v>378</v>
      </c>
      <c r="C29" s="9" t="s">
        <v>26</v>
      </c>
    </row>
    <row r="30" spans="1:3" ht="15.75" customHeight="1">
      <c r="A30" s="17">
        <v>13</v>
      </c>
      <c r="B30" s="16" t="s">
        <v>452</v>
      </c>
      <c r="C30" s="9" t="s">
        <v>26</v>
      </c>
    </row>
    <row r="31" spans="1:3" ht="15.75" customHeight="1">
      <c r="A31" s="17">
        <v>14</v>
      </c>
      <c r="B31" s="16" t="s">
        <v>453</v>
      </c>
      <c r="C31" s="9" t="s">
        <v>26</v>
      </c>
    </row>
    <row r="32" spans="1:3" ht="15.75" customHeight="1">
      <c r="A32" s="17">
        <v>14</v>
      </c>
      <c r="B32" s="16" t="s">
        <v>454</v>
      </c>
      <c r="C32" s="9" t="s">
        <v>26</v>
      </c>
    </row>
    <row r="33" spans="1:3" ht="15.75" customHeight="1">
      <c r="A33" s="17">
        <v>14</v>
      </c>
      <c r="B33" s="16" t="s">
        <v>379</v>
      </c>
      <c r="C33" s="9" t="s">
        <v>26</v>
      </c>
    </row>
    <row r="34" spans="1:3" ht="15.75" customHeight="1">
      <c r="A34" s="17">
        <v>14</v>
      </c>
      <c r="B34" s="16" t="s">
        <v>455</v>
      </c>
      <c r="C34" s="9" t="s">
        <v>26</v>
      </c>
    </row>
    <row r="35" spans="1:3" ht="15.75" customHeight="1">
      <c r="A35" s="17">
        <v>15</v>
      </c>
      <c r="B35" s="16" t="s">
        <v>380</v>
      </c>
      <c r="C35" s="9" t="s">
        <v>26</v>
      </c>
    </row>
    <row r="36" spans="1:3" ht="15.75" customHeight="1">
      <c r="A36" s="17">
        <v>16</v>
      </c>
      <c r="B36" s="16" t="s">
        <v>50</v>
      </c>
      <c r="C36" s="9" t="s">
        <v>26</v>
      </c>
    </row>
    <row r="37" spans="1:3" ht="15.75" customHeight="1">
      <c r="A37" s="17">
        <v>16</v>
      </c>
      <c r="B37" s="16" t="s">
        <v>417</v>
      </c>
      <c r="C37" s="9" t="s">
        <v>26</v>
      </c>
    </row>
    <row r="38" spans="1:3" ht="15.75" customHeight="1">
      <c r="A38" s="17">
        <v>16</v>
      </c>
      <c r="B38" s="16" t="s">
        <v>74</v>
      </c>
      <c r="C38" s="9" t="s">
        <v>26</v>
      </c>
    </row>
    <row r="39" spans="1:3" ht="15.75" customHeight="1">
      <c r="A39" s="17">
        <v>16</v>
      </c>
      <c r="B39" s="16" t="s">
        <v>456</v>
      </c>
      <c r="C39" s="9" t="s">
        <v>26</v>
      </c>
    </row>
    <row r="40" spans="1:3" ht="15.75" customHeight="1">
      <c r="A40" s="17">
        <v>17</v>
      </c>
      <c r="B40" s="16" t="s">
        <v>82</v>
      </c>
      <c r="C40" s="9" t="s">
        <v>26</v>
      </c>
    </row>
    <row r="41" spans="1:3" ht="15.75" customHeight="1">
      <c r="A41" s="17">
        <v>17</v>
      </c>
      <c r="B41" s="16" t="s">
        <v>77</v>
      </c>
      <c r="C41" s="9" t="s">
        <v>26</v>
      </c>
    </row>
    <row r="42" spans="1:3" ht="15.75" customHeight="1">
      <c r="A42" s="17">
        <v>18</v>
      </c>
      <c r="B42" s="16" t="s">
        <v>75</v>
      </c>
      <c r="C42" s="9" t="s">
        <v>26</v>
      </c>
    </row>
    <row r="43" spans="1:3" ht="15.75" customHeight="1">
      <c r="A43" s="17">
        <v>18</v>
      </c>
      <c r="B43" s="16" t="s">
        <v>31</v>
      </c>
      <c r="C43" s="9" t="s">
        <v>26</v>
      </c>
    </row>
    <row r="44" spans="1:3" ht="15.75" customHeight="1">
      <c r="A44" s="17">
        <v>18</v>
      </c>
      <c r="B44" s="16" t="s">
        <v>81</v>
      </c>
      <c r="C44" s="9" t="s">
        <v>26</v>
      </c>
    </row>
    <row r="45" spans="1:3" ht="15.75" customHeight="1">
      <c r="A45" s="17">
        <v>19</v>
      </c>
      <c r="B45" s="16" t="s">
        <v>50</v>
      </c>
      <c r="C45" s="9" t="s">
        <v>26</v>
      </c>
    </row>
    <row r="46" spans="1:3" ht="15.75" customHeight="1">
      <c r="A46" s="17">
        <v>19</v>
      </c>
      <c r="B46" s="16" t="s">
        <v>457</v>
      </c>
      <c r="C46" s="9" t="s">
        <v>26</v>
      </c>
    </row>
    <row r="47" spans="1:3" ht="15.75" customHeight="1">
      <c r="A47" s="17">
        <v>19</v>
      </c>
      <c r="B47" s="16" t="s">
        <v>72</v>
      </c>
      <c r="C47" s="9" t="s">
        <v>26</v>
      </c>
    </row>
    <row r="48" spans="1:3" ht="15.75" customHeight="1">
      <c r="A48" s="17">
        <v>19</v>
      </c>
      <c r="B48" s="16" t="s">
        <v>382</v>
      </c>
      <c r="C48" s="9" t="s">
        <v>26</v>
      </c>
    </row>
    <row r="49" spans="1:3" ht="15.75" customHeight="1">
      <c r="A49" s="17">
        <v>19</v>
      </c>
      <c r="B49" s="16" t="s">
        <v>458</v>
      </c>
      <c r="C49" s="9" t="s">
        <v>26</v>
      </c>
    </row>
    <row r="50" spans="1:3" ht="15.75" customHeight="1">
      <c r="A50" s="17">
        <v>20</v>
      </c>
      <c r="B50" s="17" t="s">
        <v>27</v>
      </c>
      <c r="C50" s="9" t="s">
        <v>26</v>
      </c>
    </row>
    <row r="51" spans="1:3" ht="15.75" customHeight="1">
      <c r="A51" s="17">
        <v>21</v>
      </c>
      <c r="B51" s="16" t="s">
        <v>383</v>
      </c>
      <c r="C51" s="9" t="s">
        <v>26</v>
      </c>
    </row>
    <row r="52" spans="1:3" ht="15.75" customHeight="1">
      <c r="A52" s="17">
        <v>21</v>
      </c>
      <c r="B52" s="16" t="s">
        <v>459</v>
      </c>
      <c r="C52" s="9" t="s">
        <v>26</v>
      </c>
    </row>
    <row r="53" spans="1:3" ht="15.75" customHeight="1">
      <c r="A53" s="17">
        <v>22</v>
      </c>
      <c r="B53" s="16" t="s">
        <v>383</v>
      </c>
      <c r="C53" s="9" t="s">
        <v>26</v>
      </c>
    </row>
    <row r="54" spans="1:3" ht="15.75" customHeight="1">
      <c r="A54" s="17">
        <v>23</v>
      </c>
      <c r="B54" s="17" t="s">
        <v>460</v>
      </c>
      <c r="C54" s="9" t="s">
        <v>26</v>
      </c>
    </row>
    <row r="55" spans="1:3" ht="15.75" customHeight="1">
      <c r="A55" s="17">
        <v>23</v>
      </c>
      <c r="B55" s="16" t="s">
        <v>461</v>
      </c>
      <c r="C55" s="9" t="s">
        <v>26</v>
      </c>
    </row>
    <row r="56" spans="1:3" ht="15.75" customHeight="1">
      <c r="A56" s="17">
        <v>24</v>
      </c>
      <c r="B56" s="16" t="s">
        <v>462</v>
      </c>
      <c r="C56" s="9" t="s">
        <v>26</v>
      </c>
    </row>
    <row r="57" spans="1:3" ht="15.75" customHeight="1">
      <c r="A57" s="17">
        <v>24</v>
      </c>
      <c r="B57" s="16" t="s">
        <v>61</v>
      </c>
      <c r="C57" s="9" t="s">
        <v>26</v>
      </c>
    </row>
    <row r="58" spans="1:3" ht="15.75" customHeight="1">
      <c r="A58" s="17">
        <v>25</v>
      </c>
      <c r="B58" s="16" t="s">
        <v>46</v>
      </c>
      <c r="C58" s="9" t="s">
        <v>26</v>
      </c>
    </row>
    <row r="59" spans="1:3" ht="15.75" customHeight="1">
      <c r="A59" s="17">
        <v>26</v>
      </c>
      <c r="B59" s="16" t="s">
        <v>463</v>
      </c>
      <c r="C59" s="9" t="s">
        <v>26</v>
      </c>
    </row>
    <row r="60" spans="1:3" ht="15.75" customHeight="1">
      <c r="A60" s="17">
        <v>26</v>
      </c>
      <c r="B60" s="16" t="s">
        <v>50</v>
      </c>
      <c r="C60" s="9" t="s">
        <v>26</v>
      </c>
    </row>
    <row r="61" spans="1:3" ht="15.75" customHeight="1">
      <c r="A61" s="17">
        <v>27</v>
      </c>
      <c r="B61" s="16" t="s">
        <v>384</v>
      </c>
      <c r="C61" s="9" t="s">
        <v>26</v>
      </c>
    </row>
    <row r="62" spans="1:3" ht="15.75" customHeight="1">
      <c r="A62" s="17">
        <v>27</v>
      </c>
      <c r="B62" s="16" t="s">
        <v>75</v>
      </c>
      <c r="C62" s="9" t="s">
        <v>26</v>
      </c>
    </row>
    <row r="63" spans="1:3" ht="15.75" customHeight="1">
      <c r="A63" s="17">
        <v>27</v>
      </c>
      <c r="B63" s="16" t="s">
        <v>464</v>
      </c>
      <c r="C63" s="9" t="s">
        <v>26</v>
      </c>
    </row>
    <row r="64" spans="1:3" ht="15.75" customHeight="1">
      <c r="A64" s="17">
        <v>28</v>
      </c>
      <c r="B64" s="16" t="s">
        <v>65</v>
      </c>
      <c r="C64" s="9" t="s">
        <v>26</v>
      </c>
    </row>
    <row r="65" spans="1:3" ht="15.75" customHeight="1">
      <c r="A65" s="17">
        <v>28</v>
      </c>
      <c r="B65" s="16" t="s">
        <v>50</v>
      </c>
      <c r="C65" s="9" t="s">
        <v>26</v>
      </c>
    </row>
    <row r="66" spans="1:3" ht="15.75" customHeight="1">
      <c r="A66" s="17">
        <v>29</v>
      </c>
      <c r="B66" s="16" t="s">
        <v>30</v>
      </c>
      <c r="C66" s="9" t="s">
        <v>26</v>
      </c>
    </row>
    <row r="67" spans="1:3" ht="15.75" customHeight="1">
      <c r="A67" s="17">
        <v>29</v>
      </c>
      <c r="B67" s="16" t="s">
        <v>384</v>
      </c>
      <c r="C67" s="9" t="s">
        <v>26</v>
      </c>
    </row>
    <row r="68" spans="1:3" ht="15.75" customHeight="1">
      <c r="A68" s="17">
        <v>29</v>
      </c>
      <c r="B68" s="16" t="s">
        <v>465</v>
      </c>
      <c r="C68" s="9" t="s">
        <v>26</v>
      </c>
    </row>
    <row r="69" spans="1:3" ht="15.75" customHeight="1">
      <c r="A69" s="17">
        <v>30</v>
      </c>
      <c r="B69" s="17" t="s">
        <v>466</v>
      </c>
      <c r="C69" s="9" t="s">
        <v>26</v>
      </c>
    </row>
    <row r="70" spans="1:3" ht="15.75" customHeight="1">
      <c r="A70" s="17">
        <v>30</v>
      </c>
      <c r="B70" s="16" t="s">
        <v>81</v>
      </c>
      <c r="C70" s="9" t="s">
        <v>26</v>
      </c>
    </row>
    <row r="71" spans="1:3" ht="15.75" customHeight="1">
      <c r="A71" s="17">
        <v>30</v>
      </c>
      <c r="B71" s="16" t="s">
        <v>82</v>
      </c>
      <c r="C71" s="9" t="s">
        <v>26</v>
      </c>
    </row>
    <row r="72" spans="1:3" ht="15.75" customHeight="1">
      <c r="A72" s="17">
        <v>30</v>
      </c>
      <c r="B72" s="16" t="s">
        <v>71</v>
      </c>
      <c r="C72" s="9" t="s">
        <v>26</v>
      </c>
    </row>
    <row r="73" spans="1:3" ht="15.75" customHeight="1">
      <c r="A73" s="17">
        <v>30</v>
      </c>
      <c r="B73" s="16" t="s">
        <v>384</v>
      </c>
      <c r="C73" s="9" t="s">
        <v>26</v>
      </c>
    </row>
    <row r="74" spans="1:3" ht="15.75" customHeight="1">
      <c r="A74" s="17">
        <v>30</v>
      </c>
      <c r="B74" s="16" t="s">
        <v>31</v>
      </c>
      <c r="C74" s="9" t="s">
        <v>26</v>
      </c>
    </row>
    <row r="75" spans="1:3" ht="15.75" customHeight="1">
      <c r="A75" s="17">
        <v>31</v>
      </c>
      <c r="B75" s="16" t="s">
        <v>386</v>
      </c>
      <c r="C75" s="9" t="s">
        <v>26</v>
      </c>
    </row>
    <row r="76" spans="1:3" ht="15.75" customHeight="1">
      <c r="A76" s="17">
        <v>32</v>
      </c>
      <c r="B76" s="16" t="s">
        <v>387</v>
      </c>
      <c r="C76" s="9" t="s">
        <v>26</v>
      </c>
    </row>
    <row r="77" spans="1:3" ht="15.75" customHeight="1">
      <c r="A77" s="17">
        <v>33</v>
      </c>
      <c r="B77" s="16" t="s">
        <v>467</v>
      </c>
      <c r="C77" s="9" t="s">
        <v>26</v>
      </c>
    </row>
    <row r="78" spans="1:3" ht="15.75" customHeight="1">
      <c r="A78" s="17">
        <v>33</v>
      </c>
      <c r="B78" s="16" t="s">
        <v>388</v>
      </c>
      <c r="C78" s="9" t="s">
        <v>26</v>
      </c>
    </row>
    <row r="79" spans="1:3" ht="15.75" customHeight="1">
      <c r="A79" s="17">
        <v>33</v>
      </c>
      <c r="B79" s="16" t="s">
        <v>468</v>
      </c>
      <c r="C79" s="9" t="s">
        <v>26</v>
      </c>
    </row>
    <row r="80" spans="1:3" ht="15.75" customHeight="1">
      <c r="A80" s="17">
        <v>34</v>
      </c>
      <c r="B80" s="16" t="s">
        <v>469</v>
      </c>
      <c r="C80" s="9" t="s">
        <v>26</v>
      </c>
    </row>
    <row r="81" spans="1:3" ht="15.75" customHeight="1">
      <c r="A81" s="17">
        <v>34</v>
      </c>
      <c r="B81" s="16" t="s">
        <v>389</v>
      </c>
      <c r="C81" s="9" t="s">
        <v>26</v>
      </c>
    </row>
    <row r="82" spans="1:3" ht="15.75" customHeight="1">
      <c r="A82" s="17">
        <v>35</v>
      </c>
      <c r="B82" s="16" t="s">
        <v>57</v>
      </c>
      <c r="C82" s="9" t="s">
        <v>26</v>
      </c>
    </row>
    <row r="83" spans="1:3" ht="15.75" customHeight="1">
      <c r="A83" s="17">
        <v>36</v>
      </c>
      <c r="B83" s="16" t="s">
        <v>58</v>
      </c>
      <c r="C83" s="9" t="s">
        <v>26</v>
      </c>
    </row>
    <row r="84" spans="1:3" ht="15.75" customHeight="1">
      <c r="A84" s="17">
        <v>37</v>
      </c>
      <c r="B84" s="16" t="s">
        <v>390</v>
      </c>
      <c r="C84" s="9" t="s">
        <v>26</v>
      </c>
    </row>
    <row r="85" spans="1:3" ht="15.75" customHeight="1">
      <c r="A85" s="17">
        <v>38</v>
      </c>
      <c r="B85" s="17" t="s">
        <v>391</v>
      </c>
      <c r="C85" s="9" t="s">
        <v>26</v>
      </c>
    </row>
    <row r="86" spans="1:3" ht="15.75" customHeight="1">
      <c r="A86" s="17">
        <v>39</v>
      </c>
      <c r="B86" s="16" t="s">
        <v>470</v>
      </c>
      <c r="C86" s="9" t="s">
        <v>26</v>
      </c>
    </row>
    <row r="87" spans="1:3" ht="15.75" customHeight="1">
      <c r="A87" s="17">
        <v>39</v>
      </c>
      <c r="B87" s="16" t="s">
        <v>84</v>
      </c>
      <c r="C87" s="9" t="s">
        <v>26</v>
      </c>
    </row>
    <row r="88" spans="1:3" ht="15.75" customHeight="1">
      <c r="A88" s="17">
        <v>39</v>
      </c>
      <c r="B88" s="16" t="s">
        <v>80</v>
      </c>
      <c r="C88" s="9" t="s">
        <v>26</v>
      </c>
    </row>
    <row r="89" spans="1:3" ht="15.75" customHeight="1">
      <c r="A89" s="17">
        <v>39</v>
      </c>
      <c r="B89" s="16" t="s">
        <v>471</v>
      </c>
      <c r="C89" s="9" t="s">
        <v>26</v>
      </c>
    </row>
    <row r="90" spans="1:3" ht="15.75" customHeight="1">
      <c r="A90" s="17">
        <v>40</v>
      </c>
      <c r="B90" s="17" t="s">
        <v>392</v>
      </c>
      <c r="C90" s="9" t="s">
        <v>26</v>
      </c>
    </row>
    <row r="91" spans="1:3" ht="15.75" customHeight="1">
      <c r="A91" s="17">
        <v>41</v>
      </c>
      <c r="B91" s="21" t="s">
        <v>47</v>
      </c>
      <c r="C91" s="9" t="s">
        <v>26</v>
      </c>
    </row>
    <row r="92" spans="1:3" ht="15.75" customHeight="1">
      <c r="A92" s="17">
        <v>42</v>
      </c>
      <c r="B92" s="17" t="s">
        <v>393</v>
      </c>
      <c r="C92" s="9" t="s">
        <v>26</v>
      </c>
    </row>
    <row r="93" spans="1:3" ht="15.75" customHeight="1">
      <c r="A93" s="17">
        <v>43</v>
      </c>
      <c r="B93" s="21" t="s">
        <v>47</v>
      </c>
      <c r="C93" s="9" t="s">
        <v>26</v>
      </c>
    </row>
    <row r="94" spans="1:3" ht="15.75" customHeight="1">
      <c r="A94" s="17">
        <v>44</v>
      </c>
      <c r="B94" s="16" t="s">
        <v>472</v>
      </c>
      <c r="C94" s="9" t="s">
        <v>26</v>
      </c>
    </row>
    <row r="95" spans="1:3" ht="15.75" customHeight="1">
      <c r="A95" s="17">
        <v>44</v>
      </c>
      <c r="B95" s="16" t="s">
        <v>473</v>
      </c>
      <c r="C95" s="9" t="s">
        <v>26</v>
      </c>
    </row>
    <row r="96" spans="1:3" ht="15.75" customHeight="1">
      <c r="A96" s="17">
        <v>44</v>
      </c>
      <c r="B96" s="16" t="s">
        <v>474</v>
      </c>
      <c r="C96" s="9" t="s">
        <v>26</v>
      </c>
    </row>
    <row r="97" spans="1:3" ht="15.75" customHeight="1">
      <c r="A97" s="17">
        <v>44</v>
      </c>
      <c r="B97" s="16" t="s">
        <v>475</v>
      </c>
      <c r="C97" s="9" t="s">
        <v>26</v>
      </c>
    </row>
    <row r="98" spans="1:3" ht="15.75" customHeight="1">
      <c r="A98" s="17">
        <v>45</v>
      </c>
      <c r="B98" s="16" t="s">
        <v>74</v>
      </c>
      <c r="C98" s="9" t="s">
        <v>26</v>
      </c>
    </row>
    <row r="99" spans="1:3" ht="15.75" customHeight="1">
      <c r="A99" s="17">
        <v>45</v>
      </c>
      <c r="B99" s="16" t="s">
        <v>417</v>
      </c>
      <c r="C99" s="9" t="s">
        <v>26</v>
      </c>
    </row>
    <row r="100" spans="1:3" ht="15.75" customHeight="1">
      <c r="A100" s="17">
        <v>45</v>
      </c>
      <c r="B100" s="16" t="s">
        <v>60</v>
      </c>
      <c r="C100" s="9" t="s">
        <v>26</v>
      </c>
    </row>
    <row r="101" spans="1:3" ht="15.75" customHeight="1">
      <c r="A101" s="17">
        <v>45</v>
      </c>
      <c r="B101" s="17" t="s">
        <v>429</v>
      </c>
      <c r="C101" s="9" t="s">
        <v>26</v>
      </c>
    </row>
    <row r="102" spans="1:3" ht="15.75" customHeight="1">
      <c r="A102" s="17">
        <v>46</v>
      </c>
      <c r="B102" s="17" t="s">
        <v>395</v>
      </c>
      <c r="C102" s="9" t="s">
        <v>26</v>
      </c>
    </row>
    <row r="103" spans="1:3" ht="15.75" customHeight="1">
      <c r="A103" s="17">
        <v>47</v>
      </c>
      <c r="B103" s="17" t="s">
        <v>396</v>
      </c>
      <c r="C103" s="9" t="s">
        <v>26</v>
      </c>
    </row>
    <row r="104" spans="1:3" ht="15.75" customHeight="1">
      <c r="A104" s="17">
        <v>48</v>
      </c>
      <c r="B104" s="17" t="s">
        <v>387</v>
      </c>
      <c r="C104" s="9" t="s">
        <v>26</v>
      </c>
    </row>
    <row r="105" spans="1:3" ht="15.75" customHeight="1">
      <c r="A105" s="17">
        <v>49</v>
      </c>
      <c r="B105" s="17" t="s">
        <v>54</v>
      </c>
      <c r="C105" s="9" t="s">
        <v>26</v>
      </c>
    </row>
    <row r="106" spans="1:3" ht="15.75" customHeight="1">
      <c r="A106" s="17">
        <v>49</v>
      </c>
      <c r="B106" s="17" t="s">
        <v>46</v>
      </c>
      <c r="C106" s="9" t="s">
        <v>26</v>
      </c>
    </row>
    <row r="107" spans="1:3" ht="15.75" customHeight="1">
      <c r="A107" s="17">
        <v>50</v>
      </c>
      <c r="B107" s="17" t="s">
        <v>55</v>
      </c>
      <c r="C107" s="9" t="s">
        <v>26</v>
      </c>
    </row>
    <row r="108" spans="1:3" ht="15.75" customHeight="1">
      <c r="A108" s="17">
        <v>50</v>
      </c>
      <c r="B108" s="17" t="s">
        <v>405</v>
      </c>
      <c r="C108" s="9" t="s">
        <v>26</v>
      </c>
    </row>
    <row r="109" spans="1:3" ht="15.75" customHeight="1">
      <c r="A109" s="17">
        <v>51</v>
      </c>
      <c r="B109" s="17" t="s">
        <v>397</v>
      </c>
      <c r="C109" s="9" t="s">
        <v>26</v>
      </c>
    </row>
    <row r="110" spans="1:3" ht="15.75" customHeight="1">
      <c r="A110" s="17">
        <v>52</v>
      </c>
      <c r="B110" s="17" t="s">
        <v>49</v>
      </c>
      <c r="C110" s="9" t="s">
        <v>26</v>
      </c>
    </row>
    <row r="111" spans="1:3" ht="15.75" customHeight="1">
      <c r="A111" s="17">
        <v>53</v>
      </c>
      <c r="B111" s="17" t="s">
        <v>410</v>
      </c>
      <c r="C111" s="9" t="s">
        <v>26</v>
      </c>
    </row>
    <row r="112" spans="1:3" ht="15.75" customHeight="1">
      <c r="A112" s="17">
        <v>54</v>
      </c>
      <c r="B112" s="17" t="s">
        <v>83</v>
      </c>
      <c r="C112" s="9" t="s">
        <v>26</v>
      </c>
    </row>
    <row r="113" spans="1:3" ht="15.75" customHeight="1">
      <c r="A113" s="17">
        <v>54</v>
      </c>
      <c r="B113" s="17" t="s">
        <v>374</v>
      </c>
      <c r="C113" s="9" t="s">
        <v>26</v>
      </c>
    </row>
    <row r="114" spans="1:3" ht="15.75" customHeight="1">
      <c r="A114" s="17">
        <v>54</v>
      </c>
      <c r="B114" s="17" t="s">
        <v>449</v>
      </c>
      <c r="C114" s="9" t="s">
        <v>26</v>
      </c>
    </row>
    <row r="115" spans="1:3" ht="15.75" customHeight="1">
      <c r="A115" s="17">
        <v>54</v>
      </c>
      <c r="B115" s="17" t="s">
        <v>476</v>
      </c>
      <c r="C115" s="9" t="s">
        <v>26</v>
      </c>
    </row>
    <row r="116" spans="1:3" ht="15.75" customHeight="1">
      <c r="A116" s="17">
        <v>55</v>
      </c>
      <c r="B116" s="17" t="s">
        <v>399</v>
      </c>
      <c r="C116" s="9" t="s">
        <v>26</v>
      </c>
    </row>
    <row r="117" spans="1:3" ht="15.75" customHeight="1">
      <c r="A117" s="17">
        <v>56</v>
      </c>
      <c r="B117" s="17" t="s">
        <v>396</v>
      </c>
      <c r="C117" s="9" t="s">
        <v>26</v>
      </c>
    </row>
    <row r="118" spans="1:3" ht="15.75" customHeight="1">
      <c r="A118" s="17">
        <v>56</v>
      </c>
      <c r="B118" s="17" t="s">
        <v>477</v>
      </c>
      <c r="C118" s="9" t="s">
        <v>26</v>
      </c>
    </row>
    <row r="119" spans="1:3" ht="15.75" customHeight="1">
      <c r="A119" s="17">
        <v>57</v>
      </c>
      <c r="B119" s="17" t="s">
        <v>478</v>
      </c>
      <c r="C119" s="9" t="s">
        <v>26</v>
      </c>
    </row>
    <row r="120" spans="1:3" ht="15.75" customHeight="1">
      <c r="A120" s="17">
        <v>57</v>
      </c>
      <c r="B120" s="17" t="s">
        <v>479</v>
      </c>
      <c r="C120" s="9" t="s">
        <v>26</v>
      </c>
    </row>
    <row r="121" spans="1:3" ht="15.75" customHeight="1">
      <c r="A121" s="17">
        <v>57</v>
      </c>
      <c r="B121" s="17" t="s">
        <v>480</v>
      </c>
      <c r="C121" s="9" t="s">
        <v>26</v>
      </c>
    </row>
    <row r="122" spans="1:3" ht="15.75" customHeight="1">
      <c r="A122" s="17">
        <v>57</v>
      </c>
      <c r="B122" s="17" t="s">
        <v>481</v>
      </c>
      <c r="C122" s="9" t="s">
        <v>26</v>
      </c>
    </row>
    <row r="123" spans="1:3" ht="15.75" customHeight="1">
      <c r="A123" s="17">
        <v>58</v>
      </c>
      <c r="B123" s="17" t="s">
        <v>482</v>
      </c>
      <c r="C123" s="9" t="s">
        <v>26</v>
      </c>
    </row>
    <row r="124" spans="1:3" ht="15.75" customHeight="1">
      <c r="A124" s="17">
        <v>58</v>
      </c>
      <c r="B124" s="17" t="s">
        <v>483</v>
      </c>
      <c r="C124" s="9" t="s">
        <v>26</v>
      </c>
    </row>
    <row r="125" spans="1:3" ht="15.75" customHeight="1">
      <c r="A125" s="17">
        <v>58</v>
      </c>
      <c r="B125" s="17" t="s">
        <v>484</v>
      </c>
      <c r="C125" s="9" t="s">
        <v>26</v>
      </c>
    </row>
    <row r="126" spans="1:3" ht="15.75" customHeight="1">
      <c r="A126" s="17">
        <v>58</v>
      </c>
      <c r="B126" s="17" t="s">
        <v>485</v>
      </c>
      <c r="C126" s="9" t="s">
        <v>26</v>
      </c>
    </row>
    <row r="127" spans="1:3" ht="15.75" customHeight="1">
      <c r="A127" s="17">
        <v>58</v>
      </c>
      <c r="B127" s="17" t="s">
        <v>486</v>
      </c>
      <c r="C127" s="9" t="s">
        <v>26</v>
      </c>
    </row>
    <row r="128" spans="1:3" ht="15.75" customHeight="1">
      <c r="A128" s="17">
        <v>58</v>
      </c>
      <c r="B128" s="17" t="s">
        <v>487</v>
      </c>
      <c r="C128" s="9" t="s">
        <v>26</v>
      </c>
    </row>
    <row r="129" spans="1:3" ht="15.75" customHeight="1">
      <c r="A129" s="17">
        <v>58</v>
      </c>
      <c r="B129" s="17" t="s">
        <v>488</v>
      </c>
      <c r="C129" s="9" t="s">
        <v>26</v>
      </c>
    </row>
    <row r="130" spans="1:3" ht="15.75" customHeight="1">
      <c r="A130" s="17">
        <v>58</v>
      </c>
      <c r="B130" s="17" t="s">
        <v>489</v>
      </c>
      <c r="C130" s="9" t="s">
        <v>26</v>
      </c>
    </row>
    <row r="131" spans="1:3" ht="15.75" customHeight="1">
      <c r="A131" s="17">
        <v>59</v>
      </c>
      <c r="B131" s="17" t="s">
        <v>402</v>
      </c>
      <c r="C131" s="9" t="s">
        <v>26</v>
      </c>
    </row>
    <row r="132" spans="1:3" ht="15.75" customHeight="1">
      <c r="A132" s="17">
        <v>60</v>
      </c>
      <c r="B132" s="17" t="s">
        <v>82</v>
      </c>
      <c r="C132" s="9" t="s">
        <v>26</v>
      </c>
    </row>
    <row r="133" spans="1:3" ht="15.75" customHeight="1">
      <c r="A133" s="17">
        <v>60</v>
      </c>
      <c r="B133" s="17" t="s">
        <v>71</v>
      </c>
      <c r="C133" s="9" t="s">
        <v>26</v>
      </c>
    </row>
    <row r="134" spans="1:3" ht="15.75" customHeight="1">
      <c r="A134" s="17">
        <v>60</v>
      </c>
      <c r="B134" s="17" t="s">
        <v>384</v>
      </c>
      <c r="C134" s="9" t="s">
        <v>26</v>
      </c>
    </row>
    <row r="135" spans="1:3" ht="15.75" customHeight="1">
      <c r="A135" s="17">
        <v>61</v>
      </c>
      <c r="B135" s="17" t="s">
        <v>49</v>
      </c>
      <c r="C135" s="9" t="s">
        <v>26</v>
      </c>
    </row>
    <row r="136" spans="1:3" ht="15.75" customHeight="1">
      <c r="A136" s="17">
        <v>61</v>
      </c>
      <c r="B136" s="17" t="s">
        <v>490</v>
      </c>
      <c r="C136" s="9" t="s">
        <v>26</v>
      </c>
    </row>
    <row r="137" spans="1:3" ht="15.75" customHeight="1">
      <c r="A137" s="17">
        <v>61</v>
      </c>
      <c r="B137" s="17" t="s">
        <v>491</v>
      </c>
      <c r="C137" s="9" t="s">
        <v>26</v>
      </c>
    </row>
    <row r="138" spans="1:3" ht="15.75" customHeight="1">
      <c r="A138" s="17">
        <v>62</v>
      </c>
      <c r="B138" s="16" t="s">
        <v>383</v>
      </c>
      <c r="C138" s="9" t="s">
        <v>26</v>
      </c>
    </row>
    <row r="139" spans="1:3" ht="15.75" customHeight="1">
      <c r="A139" s="17">
        <v>63</v>
      </c>
      <c r="B139" s="17" t="s">
        <v>449</v>
      </c>
      <c r="C139" s="9" t="s">
        <v>26</v>
      </c>
    </row>
    <row r="140" spans="1:3" ht="15.75" customHeight="1">
      <c r="A140" s="17">
        <v>63</v>
      </c>
      <c r="B140" s="17" t="s">
        <v>374</v>
      </c>
      <c r="C140" s="9" t="s">
        <v>26</v>
      </c>
    </row>
    <row r="141" spans="1:3" ht="15.75" customHeight="1">
      <c r="A141" s="17">
        <v>63</v>
      </c>
      <c r="B141" s="17" t="s">
        <v>83</v>
      </c>
      <c r="C141" s="9" t="s">
        <v>26</v>
      </c>
    </row>
    <row r="142" spans="1:3" ht="15.75" customHeight="1">
      <c r="A142" s="17">
        <v>64</v>
      </c>
      <c r="B142" s="17" t="s">
        <v>68</v>
      </c>
      <c r="C142" s="9" t="s">
        <v>26</v>
      </c>
    </row>
    <row r="143" spans="1:3" ht="15.75" customHeight="1">
      <c r="A143" s="17">
        <v>65</v>
      </c>
      <c r="B143" s="17" t="s">
        <v>492</v>
      </c>
      <c r="C143" s="9" t="s">
        <v>26</v>
      </c>
    </row>
    <row r="144" spans="1:3" ht="15.75" customHeight="1">
      <c r="A144" s="17">
        <v>66</v>
      </c>
      <c r="B144" s="16" t="s">
        <v>403</v>
      </c>
      <c r="C144" s="9" t="s">
        <v>26</v>
      </c>
    </row>
    <row r="145" spans="1:3" ht="15.75" customHeight="1">
      <c r="A145" s="17">
        <v>67</v>
      </c>
      <c r="B145" s="16" t="s">
        <v>493</v>
      </c>
      <c r="C145" s="9" t="s">
        <v>26</v>
      </c>
    </row>
    <row r="146" spans="1:3" ht="15.75" customHeight="1">
      <c r="A146" s="17">
        <v>67</v>
      </c>
      <c r="B146" s="16" t="s">
        <v>494</v>
      </c>
      <c r="C146" s="9" t="s">
        <v>26</v>
      </c>
    </row>
    <row r="147" spans="1:3" ht="15.75" customHeight="1">
      <c r="A147" s="17">
        <v>68</v>
      </c>
      <c r="B147" s="16" t="s">
        <v>495</v>
      </c>
    </row>
    <row r="148" spans="1:3" ht="15.75" customHeight="1">
      <c r="A148" s="17">
        <v>68</v>
      </c>
      <c r="B148" s="16" t="s">
        <v>496</v>
      </c>
    </row>
    <row r="149" spans="1:3" ht="15.75" customHeight="1">
      <c r="A149" s="17">
        <v>68</v>
      </c>
      <c r="B149" s="16" t="s">
        <v>497</v>
      </c>
    </row>
    <row r="150" spans="1:3" ht="15.75" customHeight="1">
      <c r="A150" s="17">
        <v>69</v>
      </c>
      <c r="B150" s="16" t="s">
        <v>396</v>
      </c>
    </row>
    <row r="151" spans="1:3" ht="15.75" customHeight="1">
      <c r="A151" s="17">
        <v>70</v>
      </c>
      <c r="B151" s="16" t="s">
        <v>46</v>
      </c>
    </row>
    <row r="152" spans="1:3" ht="15.75" customHeight="1">
      <c r="A152" s="17">
        <v>70</v>
      </c>
      <c r="B152" s="16" t="s">
        <v>405</v>
      </c>
    </row>
    <row r="153" spans="1:3" ht="15.75" customHeight="1">
      <c r="A153" s="17">
        <v>71</v>
      </c>
      <c r="B153" s="16" t="s">
        <v>434</v>
      </c>
    </row>
    <row r="154" spans="1:3" ht="15.75" customHeight="1">
      <c r="A154" s="17">
        <v>71</v>
      </c>
      <c r="B154" s="16" t="s">
        <v>46</v>
      </c>
    </row>
    <row r="155" spans="1:3" ht="15.75" customHeight="1">
      <c r="A155" s="17">
        <v>72</v>
      </c>
      <c r="B155" s="16" t="s">
        <v>405</v>
      </c>
    </row>
    <row r="156" spans="1:3" ht="15.75" customHeight="1">
      <c r="A156" s="17">
        <v>72</v>
      </c>
      <c r="B156" s="16" t="s">
        <v>498</v>
      </c>
    </row>
    <row r="157" spans="1:3" ht="15.75" customHeight="1">
      <c r="A157" s="17">
        <v>73</v>
      </c>
      <c r="B157" s="16" t="s">
        <v>28</v>
      </c>
    </row>
    <row r="158" spans="1:3" ht="15.75" customHeight="1">
      <c r="A158" s="17">
        <v>74</v>
      </c>
      <c r="B158" s="16" t="s">
        <v>406</v>
      </c>
    </row>
    <row r="159" spans="1:3" ht="15.75" customHeight="1">
      <c r="A159" s="17">
        <v>74</v>
      </c>
      <c r="B159" s="16" t="s">
        <v>76</v>
      </c>
    </row>
    <row r="160" spans="1:3" ht="15.75" customHeight="1">
      <c r="A160" s="17">
        <v>74</v>
      </c>
      <c r="B160" s="16" t="s">
        <v>499</v>
      </c>
    </row>
    <row r="161" spans="1:2" ht="15.75" customHeight="1">
      <c r="A161" s="17">
        <v>75</v>
      </c>
      <c r="B161" s="16" t="s">
        <v>500</v>
      </c>
    </row>
    <row r="162" spans="1:2" ht="15.75" customHeight="1">
      <c r="A162" s="17">
        <v>75</v>
      </c>
      <c r="B162" s="16" t="s">
        <v>501</v>
      </c>
    </row>
    <row r="163" spans="1:2" ht="15.75" customHeight="1">
      <c r="A163" s="17">
        <v>75</v>
      </c>
      <c r="B163" s="16" t="s">
        <v>502</v>
      </c>
    </row>
    <row r="164" spans="1:2" ht="15.75" customHeight="1">
      <c r="A164" s="17">
        <v>75</v>
      </c>
      <c r="B164" s="16" t="s">
        <v>503</v>
      </c>
    </row>
    <row r="165" spans="1:2" ht="15.75" customHeight="1">
      <c r="A165" s="17">
        <v>75</v>
      </c>
      <c r="B165" s="16" t="s">
        <v>504</v>
      </c>
    </row>
    <row r="166" spans="1:2" ht="15.75" customHeight="1">
      <c r="A166" s="17">
        <v>75</v>
      </c>
      <c r="B166" s="16" t="s">
        <v>505</v>
      </c>
    </row>
    <row r="167" spans="1:2" ht="15.75" customHeight="1">
      <c r="A167" s="17">
        <v>75</v>
      </c>
      <c r="B167" s="16" t="s">
        <v>506</v>
      </c>
    </row>
    <row r="168" spans="1:2" ht="15.75" customHeight="1">
      <c r="A168" s="17">
        <v>76</v>
      </c>
      <c r="B168" s="16" t="s">
        <v>408</v>
      </c>
    </row>
    <row r="169" spans="1:2" ht="15.75" customHeight="1">
      <c r="A169" s="17">
        <v>76</v>
      </c>
      <c r="B169" s="16" t="s">
        <v>417</v>
      </c>
    </row>
    <row r="170" spans="1:2" ht="15.75" customHeight="1">
      <c r="A170" s="17">
        <v>76</v>
      </c>
      <c r="B170" s="16" t="s">
        <v>507</v>
      </c>
    </row>
    <row r="171" spans="1:2" ht="15.75" customHeight="1">
      <c r="A171" s="17">
        <v>76</v>
      </c>
      <c r="B171" s="16" t="s">
        <v>429</v>
      </c>
    </row>
    <row r="172" spans="1:2" ht="15.75" customHeight="1">
      <c r="A172" s="17">
        <v>76</v>
      </c>
      <c r="B172" s="16" t="s">
        <v>74</v>
      </c>
    </row>
    <row r="173" spans="1:2" ht="15.75" customHeight="1">
      <c r="A173" s="17">
        <v>77</v>
      </c>
      <c r="B173" s="17" t="s">
        <v>409</v>
      </c>
    </row>
    <row r="174" spans="1:2" ht="15.75" customHeight="1">
      <c r="A174" s="17">
        <v>78</v>
      </c>
      <c r="B174" s="16" t="s">
        <v>508</v>
      </c>
    </row>
    <row r="175" spans="1:2" ht="15.75" customHeight="1">
      <c r="A175" s="17">
        <v>78</v>
      </c>
      <c r="B175" s="16" t="s">
        <v>509</v>
      </c>
    </row>
    <row r="176" spans="1:2" ht="15.75" customHeight="1">
      <c r="A176" s="17">
        <v>79</v>
      </c>
      <c r="B176" s="17" t="s">
        <v>411</v>
      </c>
    </row>
    <row r="177" spans="1:2" ht="15.75" customHeight="1">
      <c r="A177" s="17">
        <v>80</v>
      </c>
      <c r="B177" s="16" t="s">
        <v>412</v>
      </c>
    </row>
    <row r="178" spans="1:2" ht="15.75" customHeight="1">
      <c r="A178" s="17">
        <v>80</v>
      </c>
      <c r="B178" s="16" t="s">
        <v>510</v>
      </c>
    </row>
    <row r="179" spans="1:2" ht="15.75" customHeight="1">
      <c r="A179" s="17">
        <v>81</v>
      </c>
      <c r="B179" s="16" t="s">
        <v>81</v>
      </c>
    </row>
    <row r="180" spans="1:2" ht="15.75" customHeight="1">
      <c r="A180" s="17">
        <v>81</v>
      </c>
      <c r="B180" s="16" t="s">
        <v>76</v>
      </c>
    </row>
    <row r="181" spans="1:2" ht="15.75" customHeight="1">
      <c r="A181" s="17">
        <v>81</v>
      </c>
      <c r="B181" s="16" t="s">
        <v>511</v>
      </c>
    </row>
    <row r="182" spans="1:2" ht="15.75" customHeight="1">
      <c r="A182" s="17">
        <v>81</v>
      </c>
      <c r="B182" s="16" t="s">
        <v>449</v>
      </c>
    </row>
    <row r="183" spans="1:2" ht="15.75" customHeight="1">
      <c r="A183" s="17">
        <v>81</v>
      </c>
      <c r="B183" s="16" t="s">
        <v>512</v>
      </c>
    </row>
    <row r="184" spans="1:2" ht="15.75" customHeight="1">
      <c r="A184" s="17">
        <v>81</v>
      </c>
      <c r="B184" s="16" t="s">
        <v>513</v>
      </c>
    </row>
    <row r="185" spans="1:2" ht="15.75" customHeight="1">
      <c r="A185" s="17">
        <v>81</v>
      </c>
      <c r="B185" s="16" t="s">
        <v>514</v>
      </c>
    </row>
    <row r="186" spans="1:2" ht="15.75" customHeight="1">
      <c r="A186" s="17">
        <v>81</v>
      </c>
      <c r="B186" s="16" t="s">
        <v>515</v>
      </c>
    </row>
    <row r="187" spans="1:2" ht="15.75" customHeight="1">
      <c r="A187" s="17">
        <v>81</v>
      </c>
      <c r="B187" s="16" t="s">
        <v>516</v>
      </c>
    </row>
    <row r="188" spans="1:2" ht="15.75" customHeight="1">
      <c r="A188" s="17">
        <v>82</v>
      </c>
      <c r="B188" s="16" t="s">
        <v>517</v>
      </c>
    </row>
    <row r="189" spans="1:2" ht="15.75" customHeight="1">
      <c r="A189" s="17">
        <v>82</v>
      </c>
      <c r="B189" s="16" t="s">
        <v>518</v>
      </c>
    </row>
    <row r="190" spans="1:2" ht="15.75" customHeight="1">
      <c r="A190" s="17">
        <v>82</v>
      </c>
      <c r="B190" s="16" t="s">
        <v>519</v>
      </c>
    </row>
    <row r="191" spans="1:2" ht="15.75" customHeight="1">
      <c r="A191" s="17">
        <v>83</v>
      </c>
      <c r="B191" s="16" t="s">
        <v>384</v>
      </c>
    </row>
    <row r="192" spans="1:2" ht="15.75" customHeight="1">
      <c r="A192" s="17">
        <v>83</v>
      </c>
      <c r="B192" s="16" t="s">
        <v>81</v>
      </c>
    </row>
    <row r="193" spans="1:2" ht="15.75" customHeight="1">
      <c r="A193" s="17">
        <v>83</v>
      </c>
      <c r="B193" s="17" t="s">
        <v>520</v>
      </c>
    </row>
    <row r="194" spans="1:2" ht="15.75" customHeight="1">
      <c r="A194" s="17">
        <v>83</v>
      </c>
      <c r="B194" s="16" t="s">
        <v>82</v>
      </c>
    </row>
    <row r="195" spans="1:2" ht="15.75" customHeight="1">
      <c r="A195" s="17">
        <v>83</v>
      </c>
      <c r="B195" s="16" t="s">
        <v>71</v>
      </c>
    </row>
    <row r="196" spans="1:2" ht="15.75" customHeight="1">
      <c r="A196" s="17">
        <v>84</v>
      </c>
      <c r="B196" s="17" t="s">
        <v>415</v>
      </c>
    </row>
    <row r="197" spans="1:2" ht="15.75" customHeight="1">
      <c r="A197" s="17">
        <v>84</v>
      </c>
      <c r="B197" s="16" t="s">
        <v>521</v>
      </c>
    </row>
    <row r="198" spans="1:2" ht="15.75" customHeight="1">
      <c r="A198" s="17">
        <v>85</v>
      </c>
      <c r="B198" s="16" t="s">
        <v>522</v>
      </c>
    </row>
    <row r="199" spans="1:2" ht="15.75" customHeight="1">
      <c r="A199" s="17">
        <v>86</v>
      </c>
      <c r="B199" s="16" t="s">
        <v>27</v>
      </c>
    </row>
    <row r="200" spans="1:2" ht="15.75" customHeight="1">
      <c r="A200" s="17">
        <v>87</v>
      </c>
      <c r="B200" s="17" t="s">
        <v>55</v>
      </c>
    </row>
    <row r="201" spans="1:2" ht="15.75" customHeight="1">
      <c r="A201" s="17">
        <v>88</v>
      </c>
      <c r="B201" s="17" t="s">
        <v>523</v>
      </c>
    </row>
    <row r="202" spans="1:2" ht="15.75" customHeight="1">
      <c r="A202" s="17">
        <v>88</v>
      </c>
      <c r="B202" s="17" t="s">
        <v>524</v>
      </c>
    </row>
    <row r="203" spans="1:2" ht="15.75" customHeight="1">
      <c r="A203" s="17">
        <v>89</v>
      </c>
      <c r="B203" s="17" t="s">
        <v>416</v>
      </c>
    </row>
    <row r="204" spans="1:2" ht="15.75" customHeight="1">
      <c r="A204" s="17">
        <v>90</v>
      </c>
      <c r="B204" s="17" t="s">
        <v>525</v>
      </c>
    </row>
    <row r="205" spans="1:2" ht="15.75" customHeight="1">
      <c r="A205" s="17">
        <v>91</v>
      </c>
      <c r="B205" s="17" t="s">
        <v>526</v>
      </c>
    </row>
    <row r="206" spans="1:2" ht="15.75" customHeight="1">
      <c r="A206" s="17">
        <v>91</v>
      </c>
      <c r="B206" s="17" t="s">
        <v>527</v>
      </c>
    </row>
    <row r="207" spans="1:2" ht="15.75" customHeight="1">
      <c r="A207" s="17">
        <v>91</v>
      </c>
      <c r="B207" s="17" t="s">
        <v>417</v>
      </c>
    </row>
    <row r="208" spans="1:2" ht="15.75" customHeight="1">
      <c r="A208" s="17">
        <v>92</v>
      </c>
      <c r="B208" s="17" t="s">
        <v>528</v>
      </c>
    </row>
    <row r="209" spans="1:2" ht="15.75" customHeight="1">
      <c r="A209" s="17">
        <v>92</v>
      </c>
      <c r="B209" s="17" t="s">
        <v>449</v>
      </c>
    </row>
    <row r="210" spans="1:2" ht="15.75" customHeight="1">
      <c r="A210" s="17">
        <v>93</v>
      </c>
      <c r="B210" s="17" t="s">
        <v>47</v>
      </c>
    </row>
    <row r="211" spans="1:2" ht="15.75" customHeight="1">
      <c r="A211" s="17">
        <v>94</v>
      </c>
      <c r="B211" s="17" t="s">
        <v>529</v>
      </c>
    </row>
    <row r="212" spans="1:2" ht="15.75" customHeight="1">
      <c r="A212" s="17">
        <v>94</v>
      </c>
      <c r="B212" s="17" t="s">
        <v>419</v>
      </c>
    </row>
    <row r="213" spans="1:2" ht="15.75" customHeight="1">
      <c r="A213" s="17">
        <v>95</v>
      </c>
      <c r="B213" s="17" t="s">
        <v>420</v>
      </c>
    </row>
    <row r="214" spans="1:2" ht="15.75" customHeight="1">
      <c r="A214" s="17">
        <v>96</v>
      </c>
      <c r="B214" s="17" t="s">
        <v>530</v>
      </c>
    </row>
    <row r="215" spans="1:2" ht="15.75" customHeight="1">
      <c r="A215" s="17">
        <v>97</v>
      </c>
      <c r="B215" s="17" t="s">
        <v>531</v>
      </c>
    </row>
    <row r="216" spans="1:2" ht="15.75" customHeight="1">
      <c r="A216" s="17">
        <v>98</v>
      </c>
      <c r="B216" s="17" t="s">
        <v>532</v>
      </c>
    </row>
    <row r="217" spans="1:2" ht="15.75" customHeight="1">
      <c r="A217" s="17">
        <v>98</v>
      </c>
      <c r="B217" s="17" t="s">
        <v>533</v>
      </c>
    </row>
    <row r="218" spans="1:2" ht="15.75" customHeight="1">
      <c r="A218" s="17">
        <v>98</v>
      </c>
      <c r="B218" s="17" t="s">
        <v>423</v>
      </c>
    </row>
    <row r="219" spans="1:2" ht="15.75" customHeight="1">
      <c r="A219" s="17">
        <v>98</v>
      </c>
      <c r="B219" s="17" t="s">
        <v>534</v>
      </c>
    </row>
    <row r="220" spans="1:2" ht="15.75" customHeight="1">
      <c r="A220" s="17">
        <v>98</v>
      </c>
      <c r="B220" s="17" t="s">
        <v>535</v>
      </c>
    </row>
    <row r="221" spans="1:2" ht="15.75" customHeight="1">
      <c r="A221" s="17">
        <v>99</v>
      </c>
      <c r="B221" s="17" t="s">
        <v>536</v>
      </c>
    </row>
    <row r="222" spans="1:2" ht="15.75" customHeight="1">
      <c r="A222" s="17">
        <v>99</v>
      </c>
      <c r="B222" s="17" t="s">
        <v>384</v>
      </c>
    </row>
    <row r="223" spans="1:2" ht="15.75" customHeight="1">
      <c r="A223" s="17">
        <v>99</v>
      </c>
      <c r="B223" s="16" t="s">
        <v>71</v>
      </c>
    </row>
    <row r="224" spans="1:2" ht="15.75" customHeight="1">
      <c r="A224" s="17">
        <v>99</v>
      </c>
      <c r="B224" s="16" t="s">
        <v>31</v>
      </c>
    </row>
    <row r="225" spans="1:2" ht="15.75" customHeight="1">
      <c r="A225" s="17">
        <v>99</v>
      </c>
      <c r="B225" s="17" t="s">
        <v>537</v>
      </c>
    </row>
    <row r="226" spans="1:2" ht="15.75" customHeight="1">
      <c r="A226" s="17">
        <v>100</v>
      </c>
      <c r="B226" s="17" t="s">
        <v>417</v>
      </c>
    </row>
    <row r="227" spans="1:2" ht="15.75" customHeight="1">
      <c r="A227" s="17">
        <v>100</v>
      </c>
      <c r="B227" s="17" t="s">
        <v>527</v>
      </c>
    </row>
    <row r="228" spans="1:2" ht="15.75" customHeight="1">
      <c r="A228" s="17">
        <v>101</v>
      </c>
      <c r="B228" s="16" t="s">
        <v>538</v>
      </c>
    </row>
    <row r="229" spans="1:2" ht="15.75" customHeight="1">
      <c r="A229" s="17">
        <v>102</v>
      </c>
      <c r="B229" s="17" t="s">
        <v>425</v>
      </c>
    </row>
    <row r="230" spans="1:2" ht="15.75" customHeight="1">
      <c r="A230" s="17">
        <v>102</v>
      </c>
      <c r="B230" s="17" t="s">
        <v>458</v>
      </c>
    </row>
    <row r="231" spans="1:2" ht="15.75" customHeight="1">
      <c r="A231" s="17">
        <v>103</v>
      </c>
      <c r="B231" s="17" t="s">
        <v>525</v>
      </c>
    </row>
    <row r="232" spans="1:2" ht="15.75" customHeight="1">
      <c r="A232" s="17">
        <v>103</v>
      </c>
      <c r="B232" s="16" t="s">
        <v>31</v>
      </c>
    </row>
    <row r="233" spans="1:2" ht="15.75" customHeight="1">
      <c r="A233" s="17">
        <v>103</v>
      </c>
      <c r="B233" s="16" t="s">
        <v>71</v>
      </c>
    </row>
    <row r="234" spans="1:2" ht="15.75" customHeight="1">
      <c r="A234" s="17">
        <v>104</v>
      </c>
      <c r="B234" s="17" t="s">
        <v>427</v>
      </c>
    </row>
    <row r="235" spans="1:2" ht="15.75" customHeight="1">
      <c r="A235" s="17">
        <v>105</v>
      </c>
      <c r="B235" s="17" t="s">
        <v>428</v>
      </c>
    </row>
    <row r="236" spans="1:2" ht="15.75" customHeight="1">
      <c r="A236" s="17">
        <v>105</v>
      </c>
      <c r="B236" s="17" t="s">
        <v>539</v>
      </c>
    </row>
    <row r="237" spans="1:2" ht="15.75" customHeight="1">
      <c r="A237" s="17">
        <v>106</v>
      </c>
      <c r="B237" s="17" t="s">
        <v>403</v>
      </c>
    </row>
    <row r="238" spans="1:2" ht="15.75" customHeight="1">
      <c r="A238" s="17">
        <v>107</v>
      </c>
      <c r="B238" s="17" t="s">
        <v>68</v>
      </c>
    </row>
    <row r="239" spans="1:2" ht="15.75" customHeight="1">
      <c r="A239" s="17">
        <v>108</v>
      </c>
      <c r="B239" s="17" t="s">
        <v>396</v>
      </c>
    </row>
    <row r="240" spans="1:2" ht="15.75" customHeight="1">
      <c r="A240" s="17">
        <v>109</v>
      </c>
      <c r="B240" s="17" t="s">
        <v>540</v>
      </c>
    </row>
    <row r="241" spans="1:2" ht="15.75" customHeight="1">
      <c r="A241" s="17">
        <v>110</v>
      </c>
      <c r="B241" s="17" t="s">
        <v>429</v>
      </c>
    </row>
    <row r="242" spans="1:2" ht="15.75" customHeight="1">
      <c r="A242" s="17">
        <v>111</v>
      </c>
      <c r="B242" s="17" t="s">
        <v>430</v>
      </c>
    </row>
    <row r="243" spans="1:2" ht="15.75" customHeight="1">
      <c r="A243" s="17">
        <v>112</v>
      </c>
      <c r="B243" s="17" t="s">
        <v>431</v>
      </c>
    </row>
    <row r="244" spans="1:2" ht="15.75" customHeight="1">
      <c r="A244" s="17">
        <v>113</v>
      </c>
      <c r="B244" s="17" t="s">
        <v>432</v>
      </c>
    </row>
    <row r="245" spans="1:2" ht="15.75" customHeight="1">
      <c r="A245" s="17">
        <v>114</v>
      </c>
      <c r="B245" s="17" t="s">
        <v>80</v>
      </c>
    </row>
    <row r="246" spans="1:2" ht="15.75" customHeight="1">
      <c r="A246" s="17">
        <v>115</v>
      </c>
      <c r="B246" s="17" t="s">
        <v>46</v>
      </c>
    </row>
    <row r="247" spans="1:2" ht="15.75" customHeight="1">
      <c r="A247" s="17">
        <v>116</v>
      </c>
      <c r="B247" s="17" t="s">
        <v>433</v>
      </c>
    </row>
    <row r="248" spans="1:2" ht="15.75" customHeight="1">
      <c r="A248" s="17">
        <v>117</v>
      </c>
      <c r="B248" s="17" t="s">
        <v>434</v>
      </c>
    </row>
    <row r="249" spans="1:2" ht="15.75" customHeight="1">
      <c r="A249" s="17">
        <v>118</v>
      </c>
      <c r="B249" s="17" t="s">
        <v>405</v>
      </c>
    </row>
    <row r="250" spans="1:2" ht="15.75" customHeight="1">
      <c r="A250" s="17">
        <v>119</v>
      </c>
      <c r="B250" s="17" t="s">
        <v>73</v>
      </c>
    </row>
    <row r="251" spans="1:2" ht="15.75" customHeight="1">
      <c r="A251" s="17">
        <v>120</v>
      </c>
      <c r="B251" s="17" t="s">
        <v>435</v>
      </c>
    </row>
    <row r="252" spans="1:2" ht="15.75" customHeight="1">
      <c r="A252" s="17">
        <v>121</v>
      </c>
      <c r="B252" s="17" t="s">
        <v>541</v>
      </c>
    </row>
    <row r="253" spans="1:2" ht="15.75" customHeight="1">
      <c r="A253" s="17">
        <v>121</v>
      </c>
      <c r="B253" s="17" t="s">
        <v>70</v>
      </c>
    </row>
    <row r="254" spans="1:2" ht="15.75" customHeight="1">
      <c r="A254" s="17">
        <v>121</v>
      </c>
      <c r="B254" s="17" t="s">
        <v>436</v>
      </c>
    </row>
    <row r="255" spans="1:2" ht="15.75" customHeight="1">
      <c r="A255" s="17">
        <v>122</v>
      </c>
      <c r="B255" s="22" t="s">
        <v>542</v>
      </c>
    </row>
    <row r="256" spans="1:2" ht="15.75" customHeight="1">
      <c r="A256" s="17">
        <v>122</v>
      </c>
      <c r="B256" s="22" t="s">
        <v>29</v>
      </c>
    </row>
    <row r="257" spans="1:2" ht="15.75" customHeight="1">
      <c r="A257" s="17">
        <v>122</v>
      </c>
      <c r="B257" s="23" t="s">
        <v>543</v>
      </c>
    </row>
    <row r="258" spans="1:2" ht="15.75" customHeight="1">
      <c r="A258" s="17">
        <v>122</v>
      </c>
      <c r="B258" s="22" t="s">
        <v>544</v>
      </c>
    </row>
    <row r="259" spans="1:2" ht="15.75" customHeight="1">
      <c r="A259" s="17">
        <v>122</v>
      </c>
      <c r="B259" s="22" t="s">
        <v>545</v>
      </c>
    </row>
    <row r="260" spans="1:2" ht="15.75" customHeight="1">
      <c r="A260" s="17">
        <v>122</v>
      </c>
      <c r="B260" s="22" t="s">
        <v>28</v>
      </c>
    </row>
    <row r="261" spans="1:2" ht="15.75" customHeight="1">
      <c r="A261" s="17">
        <v>123</v>
      </c>
      <c r="B261" s="17" t="s">
        <v>546</v>
      </c>
    </row>
    <row r="262" spans="1:2" ht="15.75" customHeight="1">
      <c r="A262" s="17">
        <v>124</v>
      </c>
      <c r="B262" s="17" t="s">
        <v>547</v>
      </c>
    </row>
    <row r="263" spans="1:2" ht="15.75" customHeight="1">
      <c r="A263" s="17">
        <v>124</v>
      </c>
      <c r="B263" s="17" t="s">
        <v>548</v>
      </c>
    </row>
    <row r="264" spans="1:2" ht="15.75" customHeight="1">
      <c r="A264" s="17">
        <v>124</v>
      </c>
      <c r="B264" s="17" t="s">
        <v>549</v>
      </c>
    </row>
    <row r="265" spans="1:2" ht="15.75" customHeight="1">
      <c r="A265" s="17">
        <v>125</v>
      </c>
      <c r="B265" s="17" t="s">
        <v>540</v>
      </c>
    </row>
    <row r="266" spans="1:2" ht="15.75" customHeight="1">
      <c r="A266" s="17">
        <v>125</v>
      </c>
      <c r="B266" s="17" t="s">
        <v>550</v>
      </c>
    </row>
    <row r="267" spans="1:2" ht="15.75" customHeight="1">
      <c r="A267" s="17">
        <v>125</v>
      </c>
      <c r="B267" s="17" t="s">
        <v>551</v>
      </c>
    </row>
    <row r="268" spans="1:2" ht="15.75" customHeight="1">
      <c r="A268" s="17">
        <v>125</v>
      </c>
      <c r="B268" s="17" t="s">
        <v>552</v>
      </c>
    </row>
    <row r="269" spans="1:2" ht="15.75" customHeight="1">
      <c r="A269" s="17">
        <v>125</v>
      </c>
      <c r="B269" s="17" t="s">
        <v>553</v>
      </c>
    </row>
    <row r="270" spans="1:2" ht="15.75" customHeight="1">
      <c r="A270" s="17">
        <v>126</v>
      </c>
      <c r="B270" s="17" t="s">
        <v>554</v>
      </c>
    </row>
    <row r="271" spans="1:2" ht="15.75" customHeight="1"/>
    <row r="272" spans="1: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1">
    <mergeCell ref="A1:C1"/>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topLeftCell="A125" workbookViewId="0">
      <selection activeCell="B144" sqref="B144"/>
    </sheetView>
  </sheetViews>
  <sheetFormatPr baseColWidth="10" defaultColWidth="14.42578125" defaultRowHeight="15" customHeight="1"/>
  <cols>
    <col min="1" max="1" width="5.28515625" customWidth="1"/>
    <col min="2" max="2" width="23" customWidth="1"/>
    <col min="3" max="6" width="10.7109375" customWidth="1"/>
  </cols>
  <sheetData>
    <row r="1" spans="1:2" ht="18" customHeight="1">
      <c r="A1" s="1" t="s">
        <v>0</v>
      </c>
      <c r="B1" s="4" t="s">
        <v>2</v>
      </c>
    </row>
    <row r="2" spans="1:2">
      <c r="A2" s="17">
        <v>1</v>
      </c>
      <c r="B2" s="17">
        <v>526</v>
      </c>
    </row>
    <row r="3" spans="1:2">
      <c r="A3" s="17">
        <v>2</v>
      </c>
      <c r="B3" s="17">
        <v>324</v>
      </c>
    </row>
    <row r="4" spans="1:2">
      <c r="A4" s="17">
        <v>3</v>
      </c>
      <c r="B4" s="17">
        <v>324</v>
      </c>
    </row>
    <row r="5" spans="1:2">
      <c r="A5" s="17">
        <v>4</v>
      </c>
      <c r="B5" s="21">
        <v>226</v>
      </c>
    </row>
    <row r="6" spans="1:2">
      <c r="A6" s="17">
        <v>5</v>
      </c>
      <c r="B6" s="21">
        <v>201</v>
      </c>
    </row>
    <row r="7" spans="1:2">
      <c r="A7" s="17">
        <v>5</v>
      </c>
      <c r="B7" s="17">
        <v>208</v>
      </c>
    </row>
    <row r="8" spans="1:2" ht="15" customHeight="1">
      <c r="A8" s="17">
        <v>5</v>
      </c>
      <c r="B8" s="17">
        <v>501</v>
      </c>
    </row>
    <row r="9" spans="1:2" ht="15" customHeight="1">
      <c r="A9" s="17">
        <v>5</v>
      </c>
      <c r="B9" s="17">
        <v>508</v>
      </c>
    </row>
    <row r="10" spans="1:2" ht="15" customHeight="1">
      <c r="A10" s="17">
        <v>5</v>
      </c>
      <c r="B10" s="17">
        <v>526</v>
      </c>
    </row>
    <row r="11" spans="1:2" ht="15" customHeight="1">
      <c r="A11" s="17">
        <v>5</v>
      </c>
      <c r="B11" s="17">
        <v>530</v>
      </c>
    </row>
    <row r="12" spans="1:2" ht="15" customHeight="1">
      <c r="A12" s="17">
        <v>5</v>
      </c>
      <c r="B12" s="17">
        <v>532</v>
      </c>
    </row>
    <row r="13" spans="1:2" ht="15" customHeight="1">
      <c r="A13" s="17">
        <v>5</v>
      </c>
      <c r="B13" s="17">
        <v>534</v>
      </c>
    </row>
    <row r="14" spans="1:2" ht="15" customHeight="1">
      <c r="A14" s="17">
        <v>6</v>
      </c>
      <c r="B14" s="17">
        <v>347</v>
      </c>
    </row>
    <row r="15" spans="1:2" ht="15" customHeight="1">
      <c r="A15" s="17">
        <v>7</v>
      </c>
      <c r="B15" s="17">
        <v>347</v>
      </c>
    </row>
    <row r="16" spans="1:2" ht="15" customHeight="1">
      <c r="A16" s="17">
        <v>8</v>
      </c>
      <c r="B16" s="17">
        <v>347</v>
      </c>
    </row>
    <row r="17" spans="1:2" ht="15" customHeight="1">
      <c r="A17" s="17">
        <v>9</v>
      </c>
      <c r="B17" s="17">
        <v>522</v>
      </c>
    </row>
    <row r="18" spans="1:2" ht="15" customHeight="1">
      <c r="A18" s="17">
        <v>10</v>
      </c>
      <c r="B18" s="17">
        <v>358</v>
      </c>
    </row>
    <row r="19" spans="1:2" ht="15" customHeight="1">
      <c r="A19" s="17">
        <v>11</v>
      </c>
      <c r="B19" s="17">
        <v>636</v>
      </c>
    </row>
    <row r="20" spans="1:2" ht="15.75" customHeight="1">
      <c r="A20" s="17">
        <v>12</v>
      </c>
      <c r="B20" s="17">
        <v>694</v>
      </c>
    </row>
    <row r="21" spans="1:2" ht="15.75" customHeight="1">
      <c r="A21" s="17">
        <v>13</v>
      </c>
      <c r="B21" s="17">
        <v>316</v>
      </c>
    </row>
    <row r="22" spans="1:2" ht="15.75" customHeight="1">
      <c r="A22" s="17">
        <v>14</v>
      </c>
      <c r="B22" s="17">
        <v>522</v>
      </c>
    </row>
    <row r="23" spans="1:2" ht="15.75" customHeight="1">
      <c r="A23" s="17">
        <v>15</v>
      </c>
      <c r="B23" s="17">
        <v>321</v>
      </c>
    </row>
    <row r="24" spans="1:2" ht="15.75" customHeight="1">
      <c r="A24" s="17">
        <v>16</v>
      </c>
      <c r="B24" s="17">
        <v>694</v>
      </c>
    </row>
    <row r="25" spans="1:2" ht="15.75" customHeight="1">
      <c r="A25" s="17">
        <v>17</v>
      </c>
      <c r="B25" s="17">
        <v>205</v>
      </c>
    </row>
    <row r="26" spans="1:2" ht="15.75" customHeight="1">
      <c r="A26" s="17">
        <v>18</v>
      </c>
      <c r="B26" s="17">
        <v>507</v>
      </c>
    </row>
    <row r="27" spans="1:2" ht="15.75" customHeight="1">
      <c r="A27" s="17">
        <v>19</v>
      </c>
      <c r="B27" s="17">
        <v>699</v>
      </c>
    </row>
    <row r="28" spans="1:2" ht="15.75" customHeight="1">
      <c r="A28" s="17">
        <v>20</v>
      </c>
      <c r="B28" s="17">
        <v>515</v>
      </c>
    </row>
    <row r="29" spans="1:2" ht="15.75" customHeight="1">
      <c r="A29" s="17">
        <v>21</v>
      </c>
      <c r="B29" s="17">
        <v>350</v>
      </c>
    </row>
    <row r="30" spans="1:2" ht="15.75" customHeight="1">
      <c r="A30" s="17">
        <v>22</v>
      </c>
      <c r="B30" s="17">
        <v>350</v>
      </c>
    </row>
    <row r="31" spans="1:2" ht="15.75" customHeight="1">
      <c r="A31" s="17">
        <v>23</v>
      </c>
      <c r="B31" s="17">
        <v>363</v>
      </c>
    </row>
    <row r="32" spans="1:2" ht="15.75" customHeight="1">
      <c r="A32" s="17">
        <v>24</v>
      </c>
      <c r="B32" s="17">
        <v>532</v>
      </c>
    </row>
    <row r="33" spans="1:2" ht="15.75" customHeight="1">
      <c r="A33" s="17">
        <v>25</v>
      </c>
      <c r="B33" s="17">
        <v>364</v>
      </c>
    </row>
    <row r="34" spans="1:2" ht="15.75" customHeight="1">
      <c r="A34" s="17">
        <v>26</v>
      </c>
      <c r="B34" s="17">
        <v>613</v>
      </c>
    </row>
    <row r="35" spans="1:2" ht="15.75" customHeight="1">
      <c r="A35" s="17">
        <v>27</v>
      </c>
      <c r="B35" s="17">
        <v>509</v>
      </c>
    </row>
    <row r="36" spans="1:2" ht="15.75" customHeight="1">
      <c r="A36" s="17">
        <v>28</v>
      </c>
      <c r="B36" s="17">
        <v>602</v>
      </c>
    </row>
    <row r="37" spans="1:2" ht="15.75" customHeight="1">
      <c r="A37" s="17">
        <v>28</v>
      </c>
      <c r="B37" s="17">
        <v>636</v>
      </c>
    </row>
    <row r="38" spans="1:2" ht="15.75" customHeight="1">
      <c r="A38" s="17">
        <v>28</v>
      </c>
      <c r="B38" s="17">
        <v>647</v>
      </c>
    </row>
    <row r="39" spans="1:2" ht="15.75" customHeight="1">
      <c r="A39" s="17">
        <v>29</v>
      </c>
      <c r="B39" s="17">
        <v>507</v>
      </c>
    </row>
    <row r="40" spans="1:2" ht="15.75" customHeight="1">
      <c r="A40" s="17">
        <v>30</v>
      </c>
      <c r="B40" s="17">
        <v>507</v>
      </c>
    </row>
    <row r="41" spans="1:2" ht="15.75" customHeight="1">
      <c r="A41" s="17">
        <v>31</v>
      </c>
      <c r="B41" s="17">
        <v>87</v>
      </c>
    </row>
    <row r="42" spans="1:2" ht="15.75" customHeight="1">
      <c r="A42" s="17">
        <v>31</v>
      </c>
      <c r="B42" s="17">
        <v>88</v>
      </c>
    </row>
    <row r="43" spans="1:2" ht="15.75" customHeight="1">
      <c r="A43" s="17">
        <v>31</v>
      </c>
      <c r="B43" s="17">
        <v>89</v>
      </c>
    </row>
    <row r="44" spans="1:2" ht="15.75" customHeight="1">
      <c r="A44" s="17">
        <v>31</v>
      </c>
      <c r="B44" s="17">
        <v>90</v>
      </c>
    </row>
    <row r="45" spans="1:2" ht="15.75" customHeight="1">
      <c r="A45" s="17">
        <v>31</v>
      </c>
      <c r="B45" s="17">
        <v>91</v>
      </c>
    </row>
    <row r="46" spans="1:2" ht="15.75" customHeight="1">
      <c r="A46" s="17">
        <v>32</v>
      </c>
      <c r="B46" s="17">
        <v>351</v>
      </c>
    </row>
    <row r="47" spans="1:2" ht="15.75" customHeight="1">
      <c r="A47" s="17">
        <v>33</v>
      </c>
      <c r="B47" s="17">
        <v>0</v>
      </c>
    </row>
    <row r="48" spans="1:2" ht="15.75" customHeight="1">
      <c r="A48" s="17">
        <v>34</v>
      </c>
      <c r="B48" s="17">
        <v>347</v>
      </c>
    </row>
    <row r="49" spans="1:2" ht="15.75" customHeight="1">
      <c r="A49" s="17">
        <v>35</v>
      </c>
      <c r="B49" s="17">
        <v>383</v>
      </c>
    </row>
    <row r="50" spans="1:2" ht="15.75" customHeight="1">
      <c r="A50" s="17">
        <v>36</v>
      </c>
      <c r="B50" s="17">
        <v>709</v>
      </c>
    </row>
    <row r="51" spans="1:2" ht="15.75" customHeight="1">
      <c r="A51" s="17">
        <v>37</v>
      </c>
      <c r="B51" s="17">
        <v>513</v>
      </c>
    </row>
    <row r="52" spans="1:2" ht="15.75" customHeight="1">
      <c r="A52" s="17">
        <v>38</v>
      </c>
      <c r="B52" s="17">
        <v>367</v>
      </c>
    </row>
    <row r="53" spans="1:2" ht="15.75" customHeight="1">
      <c r="A53" s="17">
        <v>39</v>
      </c>
      <c r="B53" s="17">
        <v>675</v>
      </c>
    </row>
    <row r="54" spans="1:2" ht="15.75" customHeight="1">
      <c r="A54" s="17">
        <v>40</v>
      </c>
      <c r="B54" s="17">
        <v>329</v>
      </c>
    </row>
    <row r="55" spans="1:2" ht="15.75" customHeight="1">
      <c r="A55" s="17">
        <v>41</v>
      </c>
      <c r="B55" s="17">
        <v>531</v>
      </c>
    </row>
    <row r="56" spans="1:2" ht="15.75" customHeight="1">
      <c r="A56" s="17">
        <v>42</v>
      </c>
      <c r="B56" s="17">
        <v>517</v>
      </c>
    </row>
    <row r="57" spans="1:2" ht="15.75" customHeight="1">
      <c r="A57" s="17">
        <v>43</v>
      </c>
      <c r="B57" s="17">
        <v>252</v>
      </c>
    </row>
    <row r="58" spans="1:2" ht="15.75" customHeight="1">
      <c r="A58" s="17">
        <v>44</v>
      </c>
      <c r="B58" s="17">
        <v>225</v>
      </c>
    </row>
    <row r="59" spans="1:2" ht="15.75" customHeight="1">
      <c r="A59" s="17">
        <v>44</v>
      </c>
      <c r="B59" s="17">
        <v>226</v>
      </c>
    </row>
    <row r="60" spans="1:2" ht="15.75" customHeight="1">
      <c r="A60" s="17">
        <v>44</v>
      </c>
      <c r="B60" s="17">
        <v>228</v>
      </c>
    </row>
    <row r="61" spans="1:2" ht="15.75" customHeight="1">
      <c r="A61" s="17">
        <v>44</v>
      </c>
      <c r="B61" s="17">
        <v>229</v>
      </c>
    </row>
    <row r="62" spans="1:2" ht="15.75" customHeight="1">
      <c r="A62" s="17">
        <v>44</v>
      </c>
      <c r="B62" s="17">
        <v>230</v>
      </c>
    </row>
    <row r="63" spans="1:2" ht="15.75" customHeight="1">
      <c r="A63" s="17">
        <v>44</v>
      </c>
      <c r="B63" s="17">
        <v>231</v>
      </c>
    </row>
    <row r="64" spans="1:2" ht="15.75" customHeight="1">
      <c r="A64" s="17">
        <v>44</v>
      </c>
      <c r="B64" s="17">
        <v>233</v>
      </c>
    </row>
    <row r="65" spans="1:2" ht="15.75" customHeight="1">
      <c r="A65" s="17">
        <v>44</v>
      </c>
      <c r="B65" s="17">
        <v>248</v>
      </c>
    </row>
    <row r="66" spans="1:2" ht="15.75" customHeight="1">
      <c r="A66" s="17">
        <v>45</v>
      </c>
      <c r="B66" s="17">
        <v>602</v>
      </c>
    </row>
    <row r="67" spans="1:2" ht="15.75" customHeight="1">
      <c r="A67" s="17">
        <v>46</v>
      </c>
      <c r="B67" s="17">
        <v>636</v>
      </c>
    </row>
    <row r="68" spans="1:2" ht="15.75" customHeight="1">
      <c r="A68" s="17">
        <v>47</v>
      </c>
      <c r="B68" s="17">
        <v>355</v>
      </c>
    </row>
    <row r="69" spans="1:2" ht="15.75" customHeight="1">
      <c r="A69" s="17">
        <v>48</v>
      </c>
      <c r="B69" s="17">
        <v>512</v>
      </c>
    </row>
    <row r="70" spans="1:2" ht="15.75" customHeight="1">
      <c r="A70" s="17">
        <v>49</v>
      </c>
      <c r="B70" s="17">
        <v>383</v>
      </c>
    </row>
    <row r="71" spans="1:2" ht="15.75" customHeight="1">
      <c r="A71" s="17">
        <v>50</v>
      </c>
      <c r="B71" s="17">
        <v>383</v>
      </c>
    </row>
    <row r="72" spans="1:2" ht="15.75" customHeight="1">
      <c r="A72" s="17">
        <v>51</v>
      </c>
      <c r="B72" s="17">
        <v>324</v>
      </c>
    </row>
    <row r="73" spans="1:2" ht="15.75" customHeight="1">
      <c r="A73" s="17">
        <v>52</v>
      </c>
      <c r="B73" s="17">
        <v>215</v>
      </c>
    </row>
    <row r="74" spans="1:2" ht="15.75" customHeight="1">
      <c r="A74" s="17">
        <v>53</v>
      </c>
      <c r="B74" s="17">
        <v>326</v>
      </c>
    </row>
    <row r="75" spans="1:2" ht="15.75" customHeight="1">
      <c r="A75" s="17">
        <v>54</v>
      </c>
      <c r="B75" s="17">
        <v>673</v>
      </c>
    </row>
    <row r="76" spans="1:2" ht="15.75" customHeight="1">
      <c r="A76" s="17">
        <v>55</v>
      </c>
      <c r="B76" s="17">
        <v>321</v>
      </c>
    </row>
    <row r="77" spans="1:2" ht="15.75" customHeight="1">
      <c r="A77" s="17">
        <v>56</v>
      </c>
      <c r="B77" s="17">
        <v>351</v>
      </c>
    </row>
    <row r="78" spans="1:2" ht="15.75" customHeight="1">
      <c r="A78" s="17">
        <v>57</v>
      </c>
      <c r="B78" s="17">
        <v>240</v>
      </c>
    </row>
    <row r="79" spans="1:2" ht="15.75" customHeight="1">
      <c r="A79" s="17">
        <v>58</v>
      </c>
      <c r="B79" s="17">
        <v>687</v>
      </c>
    </row>
    <row r="80" spans="1:2" ht="15.75" customHeight="1">
      <c r="A80" s="17">
        <v>59</v>
      </c>
      <c r="B80" s="17">
        <v>329</v>
      </c>
    </row>
    <row r="81" spans="1:2" ht="15.75" customHeight="1">
      <c r="A81" s="17">
        <v>60</v>
      </c>
      <c r="B81" s="17">
        <v>555</v>
      </c>
    </row>
    <row r="82" spans="1:2" ht="15.75" customHeight="1">
      <c r="A82" s="17">
        <v>61</v>
      </c>
      <c r="B82" s="17">
        <v>215</v>
      </c>
    </row>
    <row r="83" spans="1:2" ht="15.75" customHeight="1">
      <c r="A83" s="17">
        <v>62</v>
      </c>
      <c r="B83" s="17">
        <v>350</v>
      </c>
    </row>
    <row r="84" spans="1:2" ht="15.75" customHeight="1">
      <c r="A84" s="17">
        <v>63</v>
      </c>
      <c r="B84" s="17">
        <v>501</v>
      </c>
    </row>
    <row r="85" spans="1:2" ht="15.75" customHeight="1">
      <c r="A85" s="17">
        <v>64</v>
      </c>
      <c r="B85" s="17">
        <v>443</v>
      </c>
    </row>
    <row r="86" spans="1:2" ht="15.75" customHeight="1">
      <c r="A86" s="17">
        <v>65</v>
      </c>
      <c r="B86" s="17">
        <v>517</v>
      </c>
    </row>
    <row r="87" spans="1:2" ht="15.75" customHeight="1">
      <c r="A87" s="17">
        <v>66</v>
      </c>
      <c r="B87" s="17">
        <v>689</v>
      </c>
    </row>
    <row r="88" spans="1:2" ht="15.75" customHeight="1">
      <c r="A88" s="17">
        <v>67</v>
      </c>
      <c r="B88" s="17">
        <v>323</v>
      </c>
    </row>
    <row r="89" spans="1:2" ht="15.75" customHeight="1">
      <c r="A89" s="17">
        <v>68</v>
      </c>
      <c r="B89" s="17">
        <v>382</v>
      </c>
    </row>
    <row r="90" spans="1:2" ht="15.75" customHeight="1">
      <c r="A90" s="17">
        <v>69</v>
      </c>
      <c r="B90" s="17">
        <v>508</v>
      </c>
    </row>
    <row r="91" spans="1:2" ht="15.75" customHeight="1">
      <c r="A91" s="17">
        <v>70</v>
      </c>
      <c r="B91" s="17">
        <v>364</v>
      </c>
    </row>
    <row r="92" spans="1:2" ht="15.75" customHeight="1">
      <c r="A92" s="17">
        <v>71</v>
      </c>
      <c r="B92" s="17">
        <v>364</v>
      </c>
    </row>
    <row r="93" spans="1:2" ht="15.75" customHeight="1">
      <c r="A93" s="17">
        <v>72</v>
      </c>
      <c r="B93" s="17">
        <v>364</v>
      </c>
    </row>
    <row r="94" spans="1:2" ht="15.75" customHeight="1">
      <c r="A94" s="17">
        <v>73</v>
      </c>
      <c r="B94" s="17">
        <v>244</v>
      </c>
    </row>
    <row r="95" spans="1:2" ht="15.75" customHeight="1">
      <c r="A95" s="17">
        <v>74</v>
      </c>
      <c r="B95" s="17">
        <v>350</v>
      </c>
    </row>
    <row r="96" spans="1:2" ht="15.75" customHeight="1">
      <c r="A96" s="17">
        <v>75</v>
      </c>
      <c r="B96" s="17">
        <v>244</v>
      </c>
    </row>
    <row r="97" spans="1:2" ht="15.75" customHeight="1">
      <c r="A97" s="17">
        <v>75</v>
      </c>
      <c r="B97" s="17">
        <v>246</v>
      </c>
    </row>
    <row r="98" spans="1:2" ht="15.75" customHeight="1">
      <c r="A98" s="17">
        <v>76</v>
      </c>
      <c r="B98" s="17">
        <v>602</v>
      </c>
    </row>
    <row r="99" spans="1:2" ht="15.75" customHeight="1">
      <c r="A99" s="17">
        <v>77</v>
      </c>
      <c r="B99" s="17">
        <v>350</v>
      </c>
    </row>
    <row r="100" spans="1:2" ht="15.75" customHeight="1">
      <c r="A100" s="17">
        <v>78</v>
      </c>
      <c r="B100" s="17">
        <v>329</v>
      </c>
    </row>
    <row r="101" spans="1:2" ht="15.75" customHeight="1">
      <c r="A101" s="17">
        <v>79</v>
      </c>
      <c r="B101" s="17">
        <v>673</v>
      </c>
    </row>
    <row r="102" spans="1:2" ht="15.75" customHeight="1">
      <c r="A102" s="17">
        <v>80</v>
      </c>
      <c r="B102" s="17">
        <v>341</v>
      </c>
    </row>
    <row r="103" spans="1:2" ht="15.75" customHeight="1">
      <c r="A103" s="17">
        <v>81</v>
      </c>
      <c r="B103" s="17">
        <v>675</v>
      </c>
    </row>
    <row r="104" spans="1:2" ht="15.75" customHeight="1">
      <c r="A104" s="17">
        <v>82</v>
      </c>
      <c r="B104" s="17">
        <v>686</v>
      </c>
    </row>
    <row r="105" spans="1:2" ht="15.75" customHeight="1">
      <c r="A105" s="17">
        <v>83</v>
      </c>
      <c r="B105" s="17">
        <v>507</v>
      </c>
    </row>
    <row r="106" spans="1:2" ht="15.75" customHeight="1">
      <c r="A106" s="17">
        <v>84</v>
      </c>
      <c r="B106" s="17">
        <v>324</v>
      </c>
    </row>
    <row r="107" spans="1:2" ht="15.75" customHeight="1">
      <c r="A107" s="17">
        <v>85</v>
      </c>
      <c r="B107" s="17">
        <v>517</v>
      </c>
    </row>
    <row r="108" spans="1:2" ht="15.75" customHeight="1">
      <c r="A108" s="17">
        <v>86</v>
      </c>
      <c r="B108" s="17">
        <v>443</v>
      </c>
    </row>
    <row r="109" spans="1:2" ht="15.75" customHeight="1">
      <c r="A109" s="17">
        <v>87</v>
      </c>
      <c r="B109" s="17">
        <v>382</v>
      </c>
    </row>
    <row r="110" spans="1:2" ht="15.75" customHeight="1">
      <c r="A110" s="17">
        <v>88</v>
      </c>
      <c r="B110" s="17">
        <v>715</v>
      </c>
    </row>
    <row r="111" spans="1:2" ht="15.75" customHeight="1">
      <c r="A111" s="17">
        <v>89</v>
      </c>
      <c r="B111" s="17">
        <v>517</v>
      </c>
    </row>
    <row r="112" spans="1:2" ht="15.75" customHeight="1">
      <c r="A112" s="17">
        <v>89</v>
      </c>
      <c r="B112" s="17">
        <v>522</v>
      </c>
    </row>
    <row r="113" spans="1:2" ht="15.75" customHeight="1">
      <c r="A113" s="17">
        <v>90</v>
      </c>
      <c r="B113" s="17">
        <v>555</v>
      </c>
    </row>
    <row r="114" spans="1:2" ht="15.75" customHeight="1">
      <c r="A114" s="17">
        <v>91</v>
      </c>
      <c r="B114" s="17">
        <v>709</v>
      </c>
    </row>
    <row r="115" spans="1:2" ht="15.75" customHeight="1">
      <c r="A115" s="17">
        <v>92</v>
      </c>
      <c r="B115" s="17">
        <v>501</v>
      </c>
    </row>
    <row r="116" spans="1:2" ht="15.75" customHeight="1">
      <c r="A116" s="17">
        <v>93</v>
      </c>
      <c r="B116" s="17">
        <v>564</v>
      </c>
    </row>
    <row r="117" spans="1:2" ht="15.75" customHeight="1">
      <c r="A117" s="17">
        <v>94</v>
      </c>
      <c r="B117" s="17">
        <v>326</v>
      </c>
    </row>
    <row r="118" spans="1:2" ht="15.75" customHeight="1">
      <c r="A118" s="17">
        <v>95</v>
      </c>
      <c r="B118" s="17">
        <v>382</v>
      </c>
    </row>
    <row r="119" spans="1:2" ht="15.75" customHeight="1">
      <c r="A119" s="17">
        <v>96</v>
      </c>
      <c r="B119" s="17">
        <v>230</v>
      </c>
    </row>
    <row r="120" spans="1:2" ht="15.75" customHeight="1">
      <c r="A120" s="17">
        <v>97</v>
      </c>
      <c r="B120" s="17">
        <v>355</v>
      </c>
    </row>
    <row r="121" spans="1:2" ht="15.75" customHeight="1">
      <c r="A121" s="17">
        <v>98</v>
      </c>
      <c r="B121" s="17">
        <v>517</v>
      </c>
    </row>
    <row r="122" spans="1:2" ht="15.75" customHeight="1">
      <c r="A122" s="17">
        <v>99</v>
      </c>
      <c r="B122" s="17">
        <v>673</v>
      </c>
    </row>
    <row r="123" spans="1:2" ht="15.75" customHeight="1">
      <c r="A123" s="17">
        <v>100</v>
      </c>
      <c r="B123" s="17">
        <v>709</v>
      </c>
    </row>
    <row r="124" spans="1:2" ht="15.75" customHeight="1">
      <c r="A124" s="17">
        <v>101</v>
      </c>
      <c r="B124" s="17">
        <v>324</v>
      </c>
    </row>
    <row r="125" spans="1:2" ht="15.75" customHeight="1">
      <c r="A125" s="17">
        <v>102</v>
      </c>
      <c r="B125" s="17">
        <v>694</v>
      </c>
    </row>
    <row r="126" spans="1:2" ht="15.75" customHeight="1">
      <c r="A126" s="17">
        <v>103</v>
      </c>
      <c r="B126" s="17">
        <v>507</v>
      </c>
    </row>
    <row r="127" spans="1:2" ht="15.75" customHeight="1">
      <c r="A127" s="17">
        <v>104</v>
      </c>
      <c r="B127" s="17">
        <v>353</v>
      </c>
    </row>
    <row r="128" spans="1:2" ht="15.75" customHeight="1">
      <c r="A128" s="17">
        <v>105</v>
      </c>
      <c r="B128" s="17">
        <v>237</v>
      </c>
    </row>
    <row r="129" spans="1:2" ht="15.75" customHeight="1">
      <c r="A129" s="17">
        <v>106</v>
      </c>
      <c r="B129" s="17">
        <v>689</v>
      </c>
    </row>
    <row r="130" spans="1:2" ht="15.75" customHeight="1">
      <c r="A130" s="17">
        <v>107</v>
      </c>
      <c r="B130" s="17">
        <v>258</v>
      </c>
    </row>
    <row r="131" spans="1:2" ht="15.75" customHeight="1">
      <c r="A131" s="17">
        <v>108</v>
      </c>
      <c r="B131" s="17">
        <v>309</v>
      </c>
    </row>
    <row r="132" spans="1:2" ht="15.75" customHeight="1">
      <c r="A132" s="17">
        <v>109</v>
      </c>
      <c r="B132" s="17">
        <v>517</v>
      </c>
    </row>
    <row r="133" spans="1:2" ht="15.75" customHeight="1">
      <c r="A133" s="17">
        <v>110</v>
      </c>
      <c r="B133" s="17">
        <v>323</v>
      </c>
    </row>
    <row r="134" spans="1:2" ht="15.75" customHeight="1">
      <c r="A134" s="17">
        <v>111</v>
      </c>
      <c r="B134" s="17">
        <v>347</v>
      </c>
    </row>
    <row r="135" spans="1:2" ht="15.75" customHeight="1">
      <c r="A135" s="17">
        <v>112</v>
      </c>
      <c r="B135" s="17">
        <v>347</v>
      </c>
    </row>
    <row r="136" spans="1:2" ht="15.75" customHeight="1">
      <c r="A136" s="17">
        <v>113</v>
      </c>
      <c r="B136" s="17">
        <v>347</v>
      </c>
    </row>
    <row r="137" spans="1:2" ht="15.75" customHeight="1">
      <c r="A137" s="17">
        <v>114</v>
      </c>
      <c r="B137" s="17">
        <v>509</v>
      </c>
    </row>
    <row r="138" spans="1:2" ht="15.75" customHeight="1">
      <c r="A138" s="17">
        <v>115</v>
      </c>
      <c r="B138" s="17">
        <v>323</v>
      </c>
    </row>
    <row r="139" spans="1:2" ht="15.75" customHeight="1">
      <c r="A139" s="17">
        <v>116</v>
      </c>
      <c r="B139" s="17">
        <v>323</v>
      </c>
    </row>
    <row r="140" spans="1:2" ht="15.75" customHeight="1">
      <c r="A140" s="17">
        <v>117</v>
      </c>
      <c r="B140" s="17">
        <v>364</v>
      </c>
    </row>
    <row r="141" spans="1:2" ht="15.75" customHeight="1">
      <c r="A141" s="17">
        <v>118</v>
      </c>
      <c r="B141" s="17">
        <v>366</v>
      </c>
    </row>
    <row r="142" spans="1:2" ht="15.75" customHeight="1">
      <c r="A142" s="17">
        <v>119</v>
      </c>
      <c r="B142" s="17">
        <v>364</v>
      </c>
    </row>
    <row r="143" spans="1:2" ht="15.75" customHeight="1">
      <c r="A143" s="17">
        <v>119</v>
      </c>
      <c r="B143" s="17">
        <v>367</v>
      </c>
    </row>
    <row r="144" spans="1:2" ht="15.75" customHeight="1">
      <c r="A144" s="17">
        <v>120</v>
      </c>
      <c r="B144" s="17">
        <v>347</v>
      </c>
    </row>
    <row r="145" spans="1:2" ht="15.75" customHeight="1">
      <c r="A145" s="17">
        <v>121</v>
      </c>
      <c r="B145" s="17">
        <v>686</v>
      </c>
    </row>
    <row r="146" spans="1:2" ht="15.75" customHeight="1">
      <c r="A146" s="17">
        <v>122</v>
      </c>
      <c r="B146" s="17">
        <v>244</v>
      </c>
    </row>
    <row r="147" spans="1:2" ht="15.75" customHeight="1">
      <c r="A147" s="17">
        <v>122</v>
      </c>
      <c r="B147" s="17">
        <v>246</v>
      </c>
    </row>
    <row r="148" spans="1:2" ht="15.75" customHeight="1">
      <c r="A148" s="17">
        <v>123</v>
      </c>
      <c r="B148" s="17">
        <v>323</v>
      </c>
    </row>
    <row r="149" spans="1:2" ht="15.75" customHeight="1">
      <c r="A149" s="17">
        <v>124</v>
      </c>
      <c r="B149" s="17">
        <v>507</v>
      </c>
    </row>
    <row r="150" spans="1:2" ht="15.75" customHeight="1">
      <c r="A150" s="17">
        <v>125</v>
      </c>
      <c r="B150" s="17">
        <v>517</v>
      </c>
    </row>
    <row r="151" spans="1:2" ht="15.75" customHeight="1">
      <c r="A151" s="17">
        <v>126</v>
      </c>
      <c r="B151" s="17">
        <v>501</v>
      </c>
    </row>
    <row r="152" spans="1:2" ht="15.75" customHeight="1">
      <c r="A152" s="17">
        <v>126</v>
      </c>
      <c r="B152" s="17">
        <v>507</v>
      </c>
    </row>
    <row r="153" spans="1:2" ht="15.75" customHeight="1">
      <c r="A153" s="17">
        <v>126</v>
      </c>
      <c r="B153" s="17">
        <v>509</v>
      </c>
    </row>
    <row r="154" spans="1:2" ht="15.75" customHeight="1">
      <c r="A154" s="17">
        <v>126</v>
      </c>
      <c r="B154" s="17">
        <v>529</v>
      </c>
    </row>
    <row r="155" spans="1:2" ht="15.75" customHeight="1"/>
    <row r="156" spans="1:2" ht="15.75" customHeight="1"/>
    <row r="157" spans="1:2" ht="15.75" customHeight="1"/>
    <row r="158" spans="1:2" ht="15.75" customHeight="1"/>
    <row r="159" spans="1:2" ht="15.75" customHeight="1"/>
    <row r="160" spans="1:2"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Licitación Pública</vt:lpstr>
      <vt:lpstr>Tabla_001</vt:lpstr>
      <vt:lpstr>Tabla_002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Jesus Romero</cp:lastModifiedBy>
  <cp:lastPrinted>2020-04-24T16:58:18Z</cp:lastPrinted>
  <dcterms:created xsi:type="dcterms:W3CDTF">2011-10-13T19:49:31Z</dcterms:created>
  <dcterms:modified xsi:type="dcterms:W3CDTF">2020-04-24T16:58:34Z</dcterms:modified>
</cp:coreProperties>
</file>