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eme\Desktop\INFORMACION\2020\ABRIL 2020\"/>
    </mc:Choice>
  </mc:AlternateContent>
  <bookViews>
    <workbookView xWindow="0" yWindow="0" windowWidth="28800" windowHeight="13725"/>
  </bookViews>
  <sheets>
    <sheet name="F_Tabulares_Dependencias" sheetId="4" r:id="rId1"/>
  </sheets>
  <externalReferences>
    <externalReference r:id="rId2"/>
  </externalReferences>
  <definedNames>
    <definedName name="Hidden_14">[1]Hidden_1!$A$1:$A$11</definedName>
    <definedName name="Hidden_212">[1]Hidden_2!$A$1:$A$2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4" l="1"/>
  <c r="F14" i="4"/>
  <c r="F13" i="4"/>
  <c r="F12" i="4"/>
  <c r="F11" i="4"/>
  <c r="F10" i="4"/>
  <c r="F9" i="4"/>
  <c r="F8" i="4"/>
  <c r="F7" i="4"/>
  <c r="J8" i="4" l="1"/>
  <c r="J9" i="4"/>
  <c r="J10" i="4"/>
  <c r="J11" i="4"/>
  <c r="J12" i="4"/>
  <c r="J13" i="4"/>
  <c r="J14" i="4"/>
</calcChain>
</file>

<file path=xl/sharedStrings.xml><?xml version="1.0" encoding="utf-8"?>
<sst xmlns="http://schemas.openxmlformats.org/spreadsheetml/2006/main" count="44" uniqueCount="30">
  <si>
    <t>GOBIERNO DEL ESTADO DE OAXACA</t>
  </si>
  <si>
    <t>Nivel</t>
  </si>
  <si>
    <t>Percepciones</t>
  </si>
  <si>
    <t>Deducciones</t>
  </si>
  <si>
    <t>Sueldo Base</t>
  </si>
  <si>
    <t>Remuneraciones o Compensaciones
Adicionales</t>
  </si>
  <si>
    <t>Sueldo Bruto</t>
  </si>
  <si>
    <t>Obligaciones Fiscales 
de Retención</t>
  </si>
  <si>
    <t>Seguridad Social de Retención</t>
  </si>
  <si>
    <t>Relación Laboral</t>
  </si>
  <si>
    <t xml:space="preserve">Plazas / Puesto </t>
  </si>
  <si>
    <t>Número de plaza</t>
  </si>
  <si>
    <r>
      <t xml:space="preserve">Fecha de corte: </t>
    </r>
    <r>
      <rPr>
        <b/>
        <i/>
        <sz val="11"/>
        <color theme="1"/>
        <rFont val="Arial"/>
        <family val="2"/>
      </rPr>
      <t>31 de marzo de 2020</t>
    </r>
  </si>
  <si>
    <t xml:space="preserve">Área responsable de integrar la información: </t>
  </si>
  <si>
    <t>N/A</t>
  </si>
  <si>
    <t>TABULADOR DE SUELDO MENSUAL
DE LA UNIVERSIDAD DEL ISTMO</t>
  </si>
  <si>
    <t>PRIMER TRIMESTRE 2020</t>
  </si>
  <si>
    <r>
      <t xml:space="preserve">Rector </t>
    </r>
    <r>
      <rPr>
        <vertAlign val="superscript"/>
        <sz val="11"/>
        <rFont val="Calibri"/>
        <family val="2"/>
        <scheme val="minor"/>
      </rPr>
      <t>1</t>
    </r>
  </si>
  <si>
    <t>Vicerrector</t>
  </si>
  <si>
    <t>Abogado General</t>
  </si>
  <si>
    <t>Auditor Interno</t>
  </si>
  <si>
    <t>Secretario Particular</t>
  </si>
  <si>
    <t>Jefe de departamento "C"</t>
  </si>
  <si>
    <t>Jefe de departamento "B"</t>
  </si>
  <si>
    <t>Jefe de departamento "A"</t>
  </si>
  <si>
    <t>NOTA:</t>
  </si>
  <si>
    <r>
      <rPr>
        <vertAlign val="superscript"/>
        <sz val="10"/>
        <rFont val="Calibri"/>
        <family val="2"/>
        <scheme val="minor"/>
      </rPr>
      <t>1</t>
    </r>
    <r>
      <rPr>
        <sz val="10"/>
        <rFont val="Calibri"/>
        <family val="2"/>
        <scheme val="minor"/>
      </rPr>
      <t xml:space="preserve"> El Rector solo percibe el sueldo de la UTM, por lo que debe subrayarse que aunque por razones formales, en el tabulador de salarios de cada universidad figura el sueldo del Rector, en nueve de ellas el Rector no cobra el salario.</t>
    </r>
  </si>
  <si>
    <t>Total Mensual
Neto</t>
  </si>
  <si>
    <t>Mandos medios y superiores</t>
  </si>
  <si>
    <t>En la determinación anterior, se considera el sueldo mensual promedio de 30.5 días.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</si>
</sst>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1"/>
      <color theme="1"/>
      <name val="Calibri"/>
      <family val="2"/>
      <scheme val="minor"/>
    </font>
    <font>
      <b/>
      <i/>
      <sz val="11"/>
      <color theme="1"/>
      <name val="Arial"/>
      <family val="2"/>
    </font>
    <font>
      <sz val="11"/>
      <name val="Arial"/>
      <family val="2"/>
    </font>
    <font>
      <b/>
      <sz val="11"/>
      <name val="Arial"/>
      <family val="2"/>
    </font>
    <font>
      <b/>
      <sz val="11"/>
      <color theme="0"/>
      <name val="Arial"/>
      <family val="2"/>
    </font>
    <font>
      <sz val="11"/>
      <name val="Calibri"/>
      <family val="2"/>
      <scheme val="minor"/>
    </font>
    <font>
      <vertAlign val="superscript"/>
      <sz val="11"/>
      <name val="Calibri"/>
      <family val="2"/>
      <scheme val="minor"/>
    </font>
    <font>
      <b/>
      <u/>
      <sz val="11"/>
      <color theme="1"/>
      <name val="Calibri"/>
      <family val="2"/>
      <scheme val="minor"/>
    </font>
    <font>
      <sz val="10"/>
      <name val="Calibri"/>
      <family val="2"/>
      <scheme val="minor"/>
    </font>
    <font>
      <vertAlign val="superscript"/>
      <sz val="10"/>
      <name val="Calibri"/>
      <family val="2"/>
      <scheme val="minor"/>
    </font>
    <font>
      <sz val="10"/>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14" fillId="0" borderId="0"/>
  </cellStyleXfs>
  <cellXfs count="22">
    <xf numFmtId="0" fontId="0" fillId="0" borderId="0" xfId="0"/>
    <xf numFmtId="0" fontId="1" fillId="0" borderId="0" xfId="0" applyFont="1"/>
    <xf numFmtId="0" fontId="2" fillId="0" borderId="0" xfId="0" applyFont="1" applyAlignment="1">
      <alignment horizontal="center" vertical="center"/>
    </xf>
    <xf numFmtId="0" fontId="1" fillId="0" borderId="0" xfId="1" applyFont="1"/>
    <xf numFmtId="3" fontId="6" fillId="0" borderId="0" xfId="0" applyNumberFormat="1" applyFont="1" applyAlignment="1">
      <alignment vertical="center"/>
    </xf>
    <xf numFmtId="3" fontId="7" fillId="0" borderId="0" xfId="0" applyNumberFormat="1" applyFont="1" applyAlignment="1">
      <alignment vertical="center"/>
    </xf>
    <xf numFmtId="0" fontId="6" fillId="0" borderId="0" xfId="0" applyFont="1" applyAlignment="1">
      <alignment vertical="center"/>
    </xf>
    <xf numFmtId="0" fontId="1" fillId="0" borderId="1" xfId="0" applyFont="1" applyBorder="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0" borderId="1" xfId="0" applyFont="1" applyFill="1" applyBorder="1"/>
    <xf numFmtId="0" fontId="0" fillId="0" borderId="1" xfId="0" applyFont="1" applyBorder="1"/>
    <xf numFmtId="0" fontId="9" fillId="0" borderId="1" xfId="0" applyFont="1" applyBorder="1"/>
    <xf numFmtId="0" fontId="11" fillId="0" borderId="0" xfId="0" applyFont="1"/>
    <xf numFmtId="0" fontId="12" fillId="0" borderId="0" xfId="0" applyFont="1" applyFill="1" applyBorder="1"/>
    <xf numFmtId="4" fontId="0" fillId="0" borderId="2" xfId="0" applyNumberFormat="1" applyFont="1" applyFill="1" applyBorder="1"/>
    <xf numFmtId="4" fontId="0" fillId="0" borderId="1" xfId="0" applyNumberFormat="1" applyBorder="1"/>
    <xf numFmtId="0" fontId="1" fillId="0" borderId="0" xfId="1" applyFont="1" applyAlignment="1">
      <alignment horizontal="justify" vertical="justify"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172064</xdr:colOff>
      <xdr:row>0</xdr:row>
      <xdr:rowOff>90129</xdr:rowOff>
    </xdr:from>
    <xdr:to>
      <xdr:col>1</xdr:col>
      <xdr:colOff>407275</xdr:colOff>
      <xdr:row>3</xdr:row>
      <xdr:rowOff>11794</xdr:rowOff>
    </xdr:to>
    <xdr:pic>
      <xdr:nvPicPr>
        <xdr:cNvPr id="3" name="2 Imagen" descr="C:\Users\ACER\Desktop\Sin título-7.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064" y="90129"/>
          <a:ext cx="2013211" cy="7000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abSelected="1" zoomScale="93" zoomScaleNormal="85" workbookViewId="0">
      <selection activeCell="A16" sqref="A16:J16"/>
    </sheetView>
  </sheetViews>
  <sheetFormatPr baseColWidth="10" defaultRowHeight="15" x14ac:dyDescent="0.25"/>
  <cols>
    <col min="1" max="1" width="25.85546875" customWidth="1"/>
    <col min="2" max="2" width="28.7109375" customWidth="1"/>
    <col min="3" max="3" width="10" customWidth="1"/>
    <col min="4" max="4" width="13.140625" customWidth="1"/>
    <col min="5" max="5" width="20.28515625" customWidth="1"/>
    <col min="6" max="6" width="21.7109375" customWidth="1"/>
    <col min="7" max="7" width="16.28515625" customWidth="1"/>
    <col min="8" max="10" width="20.7109375" customWidth="1"/>
  </cols>
  <sheetData>
    <row r="1" spans="1:13" ht="15.75" x14ac:dyDescent="0.25">
      <c r="A1" s="20" t="s">
        <v>0</v>
      </c>
      <c r="B1" s="20"/>
      <c r="C1" s="20"/>
      <c r="D1" s="20"/>
      <c r="E1" s="20"/>
      <c r="F1" s="20"/>
      <c r="G1" s="20"/>
      <c r="H1" s="20"/>
      <c r="I1" s="20"/>
      <c r="J1" s="20"/>
    </row>
    <row r="2" spans="1:13" ht="30.75" customHeight="1" x14ac:dyDescent="0.25">
      <c r="A2" s="21" t="s">
        <v>15</v>
      </c>
      <c r="B2" s="20"/>
      <c r="C2" s="20"/>
      <c r="D2" s="20"/>
      <c r="E2" s="20"/>
      <c r="F2" s="20"/>
      <c r="G2" s="20"/>
      <c r="H2" s="20"/>
      <c r="I2" s="20"/>
      <c r="J2" s="20"/>
    </row>
    <row r="3" spans="1:13" ht="15.75" x14ac:dyDescent="0.25">
      <c r="A3" s="20" t="s">
        <v>16</v>
      </c>
      <c r="B3" s="20"/>
      <c r="C3" s="20"/>
      <c r="D3" s="20"/>
      <c r="E3" s="20"/>
      <c r="F3" s="20"/>
      <c r="G3" s="20"/>
      <c r="H3" s="20"/>
      <c r="I3" s="20"/>
      <c r="J3" s="20"/>
    </row>
    <row r="4" spans="1:13" x14ac:dyDescent="0.25">
      <c r="A4" s="1"/>
      <c r="B4" s="1"/>
      <c r="C4" s="1"/>
      <c r="D4" s="1"/>
      <c r="E4" s="2"/>
    </row>
    <row r="5" spans="1:13" x14ac:dyDescent="0.25">
      <c r="A5" s="19" t="s">
        <v>10</v>
      </c>
      <c r="B5" s="19" t="s">
        <v>9</v>
      </c>
      <c r="C5" s="19" t="s">
        <v>1</v>
      </c>
      <c r="D5" s="18" t="s">
        <v>11</v>
      </c>
      <c r="E5" s="19" t="s">
        <v>2</v>
      </c>
      <c r="F5" s="19"/>
      <c r="G5" s="19"/>
      <c r="H5" s="19" t="s">
        <v>3</v>
      </c>
      <c r="I5" s="19"/>
      <c r="J5" s="18" t="s">
        <v>27</v>
      </c>
    </row>
    <row r="6" spans="1:13" ht="48.75" customHeight="1" x14ac:dyDescent="0.25">
      <c r="A6" s="19"/>
      <c r="B6" s="19"/>
      <c r="C6" s="19"/>
      <c r="D6" s="18"/>
      <c r="E6" s="8" t="s">
        <v>4</v>
      </c>
      <c r="F6" s="9" t="s">
        <v>5</v>
      </c>
      <c r="G6" s="9" t="s">
        <v>6</v>
      </c>
      <c r="H6" s="9" t="s">
        <v>7</v>
      </c>
      <c r="I6" s="9" t="s">
        <v>8</v>
      </c>
      <c r="J6" s="19"/>
    </row>
    <row r="7" spans="1:13" ht="17.25" x14ac:dyDescent="0.25">
      <c r="A7" s="12" t="s">
        <v>17</v>
      </c>
      <c r="B7" s="7" t="s">
        <v>28</v>
      </c>
      <c r="C7" s="7" t="s">
        <v>14</v>
      </c>
      <c r="D7" s="10">
        <v>1</v>
      </c>
      <c r="E7" s="15">
        <v>68024.483097796809</v>
      </c>
      <c r="F7" s="15">
        <f>347+5668.6842499887</f>
        <v>6015.6842499886998</v>
      </c>
      <c r="G7" s="15">
        <v>74040.167347785507</v>
      </c>
      <c r="H7" s="15">
        <v>16116.774929339043</v>
      </c>
      <c r="I7" s="15">
        <v>1755.2840737500001</v>
      </c>
      <c r="J7" s="16">
        <f>G7-H7-I7</f>
        <v>56168.108344696462</v>
      </c>
    </row>
    <row r="8" spans="1:13" x14ac:dyDescent="0.25">
      <c r="A8" s="12" t="s">
        <v>18</v>
      </c>
      <c r="B8" s="7" t="s">
        <v>28</v>
      </c>
      <c r="C8" s="7" t="s">
        <v>14</v>
      </c>
      <c r="D8" s="10">
        <v>2</v>
      </c>
      <c r="E8" s="15">
        <v>44253.275731790876</v>
      </c>
      <c r="F8" s="15">
        <f>347+3687.75822655733</f>
        <v>4034.7582265573301</v>
      </c>
      <c r="G8" s="15">
        <v>48288.033958348205</v>
      </c>
      <c r="H8" s="15">
        <v>8985.4127195372639</v>
      </c>
      <c r="I8" s="15">
        <v>1317.8506255839363</v>
      </c>
      <c r="J8" s="16">
        <f t="shared" ref="J8:J14" si="0">G8-H8-I8</f>
        <v>37984.770613227003</v>
      </c>
    </row>
    <row r="9" spans="1:13" x14ac:dyDescent="0.25">
      <c r="A9" s="12" t="s">
        <v>19</v>
      </c>
      <c r="B9" s="7" t="s">
        <v>28</v>
      </c>
      <c r="C9" s="7" t="s">
        <v>14</v>
      </c>
      <c r="D9" s="11">
        <v>1</v>
      </c>
      <c r="E9" s="15">
        <v>28964.934430754161</v>
      </c>
      <c r="F9" s="15">
        <f>347+2413.73488091804</f>
        <v>2760.7348809180398</v>
      </c>
      <c r="G9" s="15">
        <v>31725.669311672198</v>
      </c>
      <c r="H9" s="15">
        <v>4995.9029141133788</v>
      </c>
      <c r="I9" s="15">
        <v>851.34988667468224</v>
      </c>
      <c r="J9" s="16">
        <f t="shared" si="0"/>
        <v>25878.416510884137</v>
      </c>
    </row>
    <row r="10" spans="1:13" x14ac:dyDescent="0.25">
      <c r="A10" s="12" t="s">
        <v>20</v>
      </c>
      <c r="B10" s="7" t="s">
        <v>28</v>
      </c>
      <c r="C10" s="7" t="s">
        <v>14</v>
      </c>
      <c r="D10" s="11">
        <v>1</v>
      </c>
      <c r="E10" s="15">
        <v>22277.068783731709</v>
      </c>
      <c r="F10" s="15">
        <f>347+1856.41497295471</f>
        <v>2203.4149729547098</v>
      </c>
      <c r="G10" s="15">
        <v>24480.483756686423</v>
      </c>
      <c r="H10" s="15">
        <v>3464.9265722050927</v>
      </c>
      <c r="I10" s="15">
        <v>647.27972597973314</v>
      </c>
      <c r="J10" s="16">
        <f t="shared" si="0"/>
        <v>20368.277458501598</v>
      </c>
    </row>
    <row r="11" spans="1:13" x14ac:dyDescent="0.25">
      <c r="A11" s="12" t="s">
        <v>21</v>
      </c>
      <c r="B11" s="7" t="s">
        <v>28</v>
      </c>
      <c r="C11" s="7" t="s">
        <v>14</v>
      </c>
      <c r="D11" s="11">
        <v>1</v>
      </c>
      <c r="E11" s="15">
        <v>22277.068783731709</v>
      </c>
      <c r="F11" s="15">
        <f>347+1856.41497295471</f>
        <v>2203.4149729547098</v>
      </c>
      <c r="G11" s="15">
        <v>24480.483756686423</v>
      </c>
      <c r="H11" s="15">
        <v>3464.9265722050927</v>
      </c>
      <c r="I11" s="15">
        <v>647.27972597973314</v>
      </c>
      <c r="J11" s="16">
        <f t="shared" si="0"/>
        <v>20368.277458501598</v>
      </c>
    </row>
    <row r="12" spans="1:13" x14ac:dyDescent="0.25">
      <c r="A12" s="12" t="s">
        <v>22</v>
      </c>
      <c r="B12" s="7" t="s">
        <v>28</v>
      </c>
      <c r="C12" s="7" t="s">
        <v>14</v>
      </c>
      <c r="D12" s="11">
        <v>0</v>
      </c>
      <c r="E12" s="15">
        <v>26570.810674591165</v>
      </c>
      <c r="F12" s="15">
        <f>347+2214.22536594571</f>
        <v>2561.2253659457101</v>
      </c>
      <c r="G12" s="15">
        <v>29132.03604053687</v>
      </c>
      <c r="H12" s="15">
        <v>4432.8050066638425</v>
      </c>
      <c r="I12" s="15">
        <v>778.29680136617321</v>
      </c>
      <c r="J12" s="16">
        <f t="shared" si="0"/>
        <v>23920.934232506854</v>
      </c>
      <c r="L12" s="6"/>
      <c r="M12" s="6"/>
    </row>
    <row r="13" spans="1:13" x14ac:dyDescent="0.25">
      <c r="A13" s="12" t="s">
        <v>23</v>
      </c>
      <c r="B13" s="7" t="s">
        <v>28</v>
      </c>
      <c r="C13" s="7" t="s">
        <v>14</v>
      </c>
      <c r="D13" s="11">
        <v>12</v>
      </c>
      <c r="E13" s="15">
        <v>22277.068783731709</v>
      </c>
      <c r="F13" s="15">
        <f>347+1856.41497295471</f>
        <v>2203.4149729547098</v>
      </c>
      <c r="G13" s="15">
        <v>24480.483756686423</v>
      </c>
      <c r="H13" s="15">
        <v>3464.9265722050927</v>
      </c>
      <c r="I13" s="15">
        <v>647.27972597973314</v>
      </c>
      <c r="J13" s="16">
        <f t="shared" si="0"/>
        <v>20368.277458501598</v>
      </c>
    </row>
    <row r="14" spans="1:13" x14ac:dyDescent="0.25">
      <c r="A14" s="12" t="s">
        <v>24</v>
      </c>
      <c r="B14" s="7" t="s">
        <v>28</v>
      </c>
      <c r="C14" s="7" t="s">
        <v>14</v>
      </c>
      <c r="D14" s="11">
        <v>0</v>
      </c>
      <c r="E14" s="15">
        <v>20104.660663425446</v>
      </c>
      <c r="F14" s="15">
        <f>347+1675.38168706523</f>
        <v>2022.3816870652299</v>
      </c>
      <c r="G14" s="15">
        <v>22127.042350490679</v>
      </c>
      <c r="H14" s="15">
        <v>3000.900197707675</v>
      </c>
      <c r="I14" s="15">
        <v>580.99195980678576</v>
      </c>
      <c r="J14" s="16">
        <f t="shared" si="0"/>
        <v>18545.150192976216</v>
      </c>
    </row>
    <row r="16" spans="1:13" s="6" customFormat="1" ht="31.5" customHeight="1" x14ac:dyDescent="0.25">
      <c r="A16" s="17" t="s">
        <v>13</v>
      </c>
      <c r="B16" s="17"/>
      <c r="C16" s="17"/>
      <c r="D16" s="17"/>
      <c r="E16" s="17"/>
      <c r="F16" s="17"/>
      <c r="G16" s="17"/>
      <c r="H16" s="17"/>
      <c r="I16" s="17"/>
      <c r="J16" s="17"/>
    </row>
    <row r="17" spans="1:9" s="6" customFormat="1" x14ac:dyDescent="0.2">
      <c r="A17" s="3" t="s">
        <v>12</v>
      </c>
      <c r="B17" s="4"/>
      <c r="C17" s="4"/>
      <c r="D17" s="4"/>
      <c r="E17" s="4"/>
      <c r="F17" s="4"/>
      <c r="G17" s="4"/>
      <c r="H17" s="4"/>
      <c r="I17" s="5"/>
    </row>
    <row r="18" spans="1:9" x14ac:dyDescent="0.25">
      <c r="A18" s="13" t="s">
        <v>25</v>
      </c>
    </row>
    <row r="19" spans="1:9" ht="15.75" x14ac:dyDescent="0.25">
      <c r="A19" s="14" t="s">
        <v>26</v>
      </c>
      <c r="B19" s="14"/>
    </row>
    <row r="20" spans="1:9" x14ac:dyDescent="0.25">
      <c r="A20" s="14" t="s">
        <v>29</v>
      </c>
      <c r="B20" s="14"/>
    </row>
  </sheetData>
  <mergeCells count="11">
    <mergeCell ref="A16:J16"/>
    <mergeCell ref="J5:J6"/>
    <mergeCell ref="D5:D6"/>
    <mergeCell ref="A1:J1"/>
    <mergeCell ref="A2:J2"/>
    <mergeCell ref="A3:J3"/>
    <mergeCell ref="A5:A6"/>
    <mergeCell ref="B5:B6"/>
    <mergeCell ref="C5:C6"/>
    <mergeCell ref="E5:G5"/>
    <mergeCell ref="H5:I5"/>
  </mergeCells>
  <pageMargins left="0.70866141732283472" right="0.70866141732283472" top="0.74803149606299213" bottom="0.74803149606299213" header="0.31496062992125984" footer="0.31496062992125984"/>
  <pageSetup scale="61"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F_Tabulares_Dependencias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Neme</cp:lastModifiedBy>
  <cp:lastPrinted>2020-04-20T17:52:03Z</cp:lastPrinted>
  <dcterms:created xsi:type="dcterms:W3CDTF">2020-02-25T00:01:45Z</dcterms:created>
  <dcterms:modified xsi:type="dcterms:W3CDTF">2020-04-27T16:17:12Z</dcterms:modified>
</cp:coreProperties>
</file>