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\Desktop\EJERCICIO 2021\TRANSPARENCIA\TRIMESTRE 4\sabanas\"/>
    </mc:Choice>
  </mc:AlternateContent>
  <bookViews>
    <workbookView xWindow="0" yWindow="0" windowWidth="19170" windowHeight="7725"/>
  </bookViews>
  <sheets>
    <sheet name="F_Tabulares_Dependencias" sheetId="4" r:id="rId1"/>
  </sheets>
  <externalReferences>
    <externalReference r:id="rId2"/>
  </externalReferences>
  <definedNames>
    <definedName name="_xlnm.Print_Area" localSheetId="0">F_Tabulares_Dependencias!$A$1:$J$83</definedName>
    <definedName name="Hidden_14">[1]Hidden_1!$A$1:$A$11</definedName>
    <definedName name="Hidden_212">[1]Hidden_2!$A$1:$A$2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4" l="1"/>
  <c r="J74" i="4" s="1"/>
  <c r="G68" i="4" l="1"/>
  <c r="J68" i="4" s="1"/>
  <c r="G40" i="4"/>
  <c r="J40" i="4" s="1"/>
  <c r="G27" i="4"/>
  <c r="J27" i="4" s="1"/>
  <c r="G24" i="4"/>
  <c r="J24" i="4" s="1"/>
  <c r="G70" i="4"/>
  <c r="J70" i="4" s="1"/>
  <c r="G69" i="4"/>
  <c r="J69" i="4" s="1"/>
  <c r="G65" i="4"/>
  <c r="J65" i="4" s="1"/>
  <c r="G64" i="4"/>
  <c r="J64" i="4" s="1"/>
  <c r="G63" i="4"/>
  <c r="J63" i="4" s="1"/>
  <c r="G62" i="4"/>
  <c r="J62" i="4" s="1"/>
  <c r="G39" i="4"/>
  <c r="J39" i="4" s="1"/>
  <c r="G26" i="4"/>
  <c r="J26" i="4" s="1"/>
  <c r="G25" i="4"/>
  <c r="J25" i="4" s="1"/>
  <c r="G23" i="4"/>
  <c r="J23" i="4" s="1"/>
  <c r="G22" i="4"/>
  <c r="J22" i="4" s="1"/>
  <c r="G15" i="4"/>
  <c r="J15" i="4" s="1"/>
  <c r="G14" i="4"/>
  <c r="J14" i="4" s="1"/>
  <c r="G13" i="4"/>
  <c r="J13" i="4" s="1"/>
  <c r="G10" i="4"/>
  <c r="J10" i="4" s="1"/>
  <c r="G77" i="4"/>
  <c r="J77" i="4" s="1"/>
  <c r="G76" i="4"/>
  <c r="J76" i="4" s="1"/>
  <c r="G75" i="4"/>
  <c r="J75" i="4" s="1"/>
  <c r="G73" i="4"/>
  <c r="J73" i="4" s="1"/>
  <c r="G67" i="4"/>
  <c r="J67" i="4" s="1"/>
  <c r="G66" i="4"/>
  <c r="J66" i="4" s="1"/>
  <c r="G61" i="4"/>
  <c r="J61" i="4" s="1"/>
  <c r="G60" i="4"/>
  <c r="J60" i="4" s="1"/>
  <c r="G59" i="4"/>
  <c r="J59" i="4" s="1"/>
  <c r="G58" i="4"/>
  <c r="J58" i="4" s="1"/>
  <c r="G57" i="4"/>
  <c r="J57" i="4" s="1"/>
  <c r="G56" i="4"/>
  <c r="J56" i="4" s="1"/>
  <c r="G55" i="4"/>
  <c r="J55" i="4" s="1"/>
  <c r="G54" i="4"/>
  <c r="J54" i="4" s="1"/>
  <c r="G53" i="4"/>
  <c r="J53" i="4" s="1"/>
  <c r="G52" i="4"/>
  <c r="J52" i="4" s="1"/>
  <c r="G51" i="4"/>
  <c r="J51" i="4" s="1"/>
  <c r="G50" i="4"/>
  <c r="J50" i="4" s="1"/>
  <c r="G49" i="4"/>
  <c r="J49" i="4" s="1"/>
  <c r="G48" i="4"/>
  <c r="J48" i="4" s="1"/>
  <c r="G47" i="4"/>
  <c r="J47" i="4" s="1"/>
  <c r="G46" i="4"/>
  <c r="J46" i="4" s="1"/>
  <c r="G43" i="4"/>
  <c r="J43" i="4" s="1"/>
  <c r="G42" i="4"/>
  <c r="J42" i="4" s="1"/>
  <c r="G41" i="4"/>
  <c r="J41" i="4" s="1"/>
  <c r="G38" i="4"/>
  <c r="J38" i="4" s="1"/>
  <c r="G37" i="4"/>
  <c r="J37" i="4" s="1"/>
  <c r="G36" i="4"/>
  <c r="J36" i="4" s="1"/>
  <c r="G35" i="4"/>
  <c r="J35" i="4" s="1"/>
  <c r="G34" i="4"/>
  <c r="J34" i="4" s="1"/>
  <c r="G33" i="4"/>
  <c r="J33" i="4" s="1"/>
  <c r="G32" i="4"/>
  <c r="J32" i="4" s="1"/>
  <c r="G31" i="4"/>
  <c r="J31" i="4" s="1"/>
  <c r="G30" i="4"/>
  <c r="J30" i="4" s="1"/>
  <c r="G29" i="4"/>
  <c r="J29" i="4" s="1"/>
  <c r="G28" i="4"/>
  <c r="J28" i="4" s="1"/>
  <c r="G21" i="4"/>
  <c r="J21" i="4" s="1"/>
  <c r="G20" i="4"/>
  <c r="J20" i="4" s="1"/>
  <c r="G17" i="4"/>
  <c r="J17" i="4" s="1"/>
  <c r="G16" i="4"/>
  <c r="J16" i="4" s="1"/>
  <c r="G9" i="4"/>
  <c r="J9" i="4" s="1"/>
  <c r="G8" i="4"/>
  <c r="J8" i="4" s="1"/>
  <c r="G7" i="4"/>
  <c r="J7" i="4" s="1"/>
  <c r="G79" i="4"/>
  <c r="J79" i="4" s="1"/>
  <c r="G78" i="4"/>
  <c r="J78" i="4" s="1"/>
  <c r="G72" i="4"/>
  <c r="J72" i="4" s="1"/>
  <c r="G71" i="4"/>
  <c r="J71" i="4" s="1"/>
  <c r="G45" i="4"/>
  <c r="J45" i="4" s="1"/>
  <c r="G44" i="4"/>
  <c r="J44" i="4" s="1"/>
  <c r="G19" i="4"/>
  <c r="J19" i="4" s="1"/>
  <c r="G18" i="4"/>
  <c r="J18" i="4" s="1"/>
  <c r="G12" i="4"/>
  <c r="J12" i="4" s="1"/>
  <c r="G11" i="4"/>
  <c r="J11" i="4" s="1"/>
</calcChain>
</file>

<file path=xl/sharedStrings.xml><?xml version="1.0" encoding="utf-8"?>
<sst xmlns="http://schemas.openxmlformats.org/spreadsheetml/2006/main" count="163" uniqueCount="94">
  <si>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</si>
  <si>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</si>
  <si>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</si>
  <si>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</si>
  <si>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</si>
  <si>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</si>
  <si>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</si>
  <si>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</si>
  <si>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</si>
  <si>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</si>
  <si>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</si>
  <si>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</si>
  <si>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</si>
  <si>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 xml:space="preserve">Área responsable de integrar la información: </t>
  </si>
  <si>
    <t xml:space="preserve">AUXILIAR DE SERVICIOS Y MANTENIMIENTO </t>
  </si>
  <si>
    <t>BASE</t>
  </si>
  <si>
    <t>AUXILIAR DE SERVICIOS Y MANTENIMIENTO INTERINO</t>
  </si>
  <si>
    <t>CONTRATO</t>
  </si>
  <si>
    <t xml:space="preserve">CAPTURISTA </t>
  </si>
  <si>
    <t>CAPTURISTA INTERINO</t>
  </si>
  <si>
    <t xml:space="preserve">OFICIAL DE SERVICIOS </t>
  </si>
  <si>
    <t>OFICIAL DE SERVICIOS INTERINO</t>
  </si>
  <si>
    <t xml:space="preserve">TAQUIMECANOGRAFA </t>
  </si>
  <si>
    <t>TAQUIMECANOGRAFA INTERINO</t>
  </si>
  <si>
    <t xml:space="preserve">VIGILANTE </t>
  </si>
  <si>
    <t xml:space="preserve">VIGILANTE (INTERINO) </t>
  </si>
  <si>
    <t xml:space="preserve">ALMACENISTA </t>
  </si>
  <si>
    <t>ALMACENISTA INTERINO</t>
  </si>
  <si>
    <t xml:space="preserve">ANALISTA ESPECIALIZADO </t>
  </si>
  <si>
    <t xml:space="preserve">BIBLIOTECARIO </t>
  </si>
  <si>
    <t>BIBLIOTECARIO INTERINO</t>
  </si>
  <si>
    <t xml:space="preserve">CHOFER </t>
  </si>
  <si>
    <t>CHOFER INTERINO</t>
  </si>
  <si>
    <t xml:space="preserve">DOCENTE CON ACTIVIDADES COMPLEMENTARIAS </t>
  </si>
  <si>
    <t xml:space="preserve">DOCENTE CON ACTIVIDADES DE ORIENTACION EDUCATIVA </t>
  </si>
  <si>
    <t xml:space="preserve">DOCENTE HORAS CLASE </t>
  </si>
  <si>
    <t>DOCENTE HORAS CLASE INTERINO</t>
  </si>
  <si>
    <t xml:space="preserve">ENCARGADO DE LA SALA DE COMPUTO MOD "B" </t>
  </si>
  <si>
    <t>ENCARGADO DE LA SALA DE COMPUTO MOD "B" INTERINO</t>
  </si>
  <si>
    <t xml:space="preserve">ENCARGADO DE LA SALA DE COMPUTO MOD "C" </t>
  </si>
  <si>
    <t>ENCARGADO DE LA SALA DE COMPUTO MOD "C" INTERINO</t>
  </si>
  <si>
    <t xml:space="preserve">ENCARGADO DE ORDEN </t>
  </si>
  <si>
    <t>ENCARGADO DE ORDEN INTERINO</t>
  </si>
  <si>
    <t xml:space="preserve">ENFERMERA </t>
  </si>
  <si>
    <t xml:space="preserve">JEFE DE OFICINA </t>
  </si>
  <si>
    <t xml:space="preserve">LABORATORISTA </t>
  </si>
  <si>
    <t xml:space="preserve">OFICIAL DE MANTENIMIENTO </t>
  </si>
  <si>
    <t xml:space="preserve">OPERADOR DE EQUIPO TIPOGRAFICO ESPECIALIZADO </t>
  </si>
  <si>
    <t>PROFESOR CECYTE I ASOCIADO "B", 3/4 TIEMPO (30 HORAS)</t>
  </si>
  <si>
    <t>PROFESOR CECYTE I ASOCIADO "B",1/2 TIEMPO</t>
  </si>
  <si>
    <t>PROFESOR CECYTE I ASOCIADO "B",1/2 TIEMPO (20 HORAS)</t>
  </si>
  <si>
    <t>PROFESOR CECYTE I ASOCIADO "B",3/4 TIEMPO</t>
  </si>
  <si>
    <t xml:space="preserve">PROFESOR CECYTE II </t>
  </si>
  <si>
    <t>PROFESOR CECYTE II  ASOCIADO "C",  3/4 TIEMPO</t>
  </si>
  <si>
    <t>PROFESOR CECYTE II  ASOCIADO "C",  3/4 TIEMPO (30 HORAS)</t>
  </si>
  <si>
    <t>PROFESOR CECYTE II ASOCIADO "C",   TIEMPO COMPLETO</t>
  </si>
  <si>
    <t>PROFESOR CECYTE II ASOCIADO "C", 1/2 TIEMPO</t>
  </si>
  <si>
    <t>PROFESOR CECYTE III  TITULAR "A"  1/2 TIEMPO</t>
  </si>
  <si>
    <t>PROFESOR CECYTE III  TITULAR "A"  TIEMPO COMPLETO</t>
  </si>
  <si>
    <t>PROFESOR CECYTE III  TITULAR "A" 3/4 TIEMPO</t>
  </si>
  <si>
    <t>PROFESOR CECYTE IV  TITULAR "B" 3/4 TIEMPO</t>
  </si>
  <si>
    <t xml:space="preserve">PROGRAMADOR </t>
  </si>
  <si>
    <t>PROGRAMADOR  INTERINO</t>
  </si>
  <si>
    <t xml:space="preserve">SECRETARIO DE DIRECTOR DE PLANTEL </t>
  </si>
  <si>
    <t>SECRETARIO DE DIRECTOR DE PLANTEL INTERINO</t>
  </si>
  <si>
    <t xml:space="preserve">TECNICO ESPECIALIZADO </t>
  </si>
  <si>
    <t xml:space="preserve">TITULAR "C" 3/4 TIEMPO </t>
  </si>
  <si>
    <t xml:space="preserve">TRABAJADOR SOCIAL </t>
  </si>
  <si>
    <t>TRABAJADOR SOCIAL INTERINO</t>
  </si>
  <si>
    <t xml:space="preserve">ASOCIADO "A",1/2 TIEMPO </t>
  </si>
  <si>
    <t xml:space="preserve">AUXILIAR DEL RESPONSABLE DEL CENTRO "A" </t>
  </si>
  <si>
    <t>CONFIANZA</t>
  </si>
  <si>
    <t xml:space="preserve">AUXILIAR DEL RESPONSABLE DEL CENTRO "B" </t>
  </si>
  <si>
    <t xml:space="preserve">AUXILIAR DEL RESPONSABLE DEL CENTRO "C" </t>
  </si>
  <si>
    <t xml:space="preserve">COORDINADOR DE PLANTEL </t>
  </si>
  <si>
    <t xml:space="preserve">COORDINADOR DE TECNICOS ESPECIALIZADOS </t>
  </si>
  <si>
    <t xml:space="preserve">DIRECTOR DE PLANTEL  "A" </t>
  </si>
  <si>
    <t xml:space="preserve">DIRECTOR DE PLANTEL  "B" </t>
  </si>
  <si>
    <t xml:space="preserve">INGENIERO EN SISTEMAS </t>
  </si>
  <si>
    <t xml:space="preserve">RESPONSABLE DEL CENTRO "A" </t>
  </si>
  <si>
    <t xml:space="preserve">RESPONSABLE DEL CENTRO "B" </t>
  </si>
  <si>
    <t xml:space="preserve">RESPONSABLE DEL CENTRO "C" </t>
  </si>
  <si>
    <t xml:space="preserve">SECRETARIA DE DIRECTOR DE AREA </t>
  </si>
  <si>
    <t xml:space="preserve">SUBDIRECTOR DE PLANTEL </t>
  </si>
  <si>
    <t xml:space="preserve">SUPERVISOR </t>
  </si>
  <si>
    <t xml:space="preserve">DIRECTOR DE AREA </t>
  </si>
  <si>
    <t>MMYS</t>
  </si>
  <si>
    <t xml:space="preserve">DIRECTOR GENERAL </t>
  </si>
  <si>
    <t xml:space="preserve">JEFE DE DEPARTAMENTO </t>
  </si>
  <si>
    <t xml:space="preserve">SUBDIRECTOR DE AREA </t>
  </si>
  <si>
    <t>TABULADOR DE SUELDO MENSUAL
(COLEGIO DE ESTUDIOS CIENTIFICOS Y TECNOLOGICOS DEL ESTADO DE OAXACA)</t>
  </si>
  <si>
    <t>CUARTO TRIMESTRE 2021</t>
  </si>
  <si>
    <t>Fecha de corte: 31/12/2021</t>
  </si>
  <si>
    <t>TECNICO ESPECIALIZADO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</si>
</sst>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/>
    <xf numFmtId="0" fontId="0" fillId="0" borderId="0" xfId="0" applyFont="1"/>
    <xf numFmtId="0" fontId="1" fillId="0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3" fontId="5" fillId="0" borderId="0" xfId="0" applyNumberFormat="1" applyFont="1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0" xfId="1" applyFont="1" applyFill="1"/>
    <xf numFmtId="3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1" applyFont="1" applyFill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0</xdr:col>
      <xdr:colOff>2127920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A68" zoomScale="93" zoomScaleNormal="85" workbookViewId="0">
      <selection activeCell="E79" sqref="E79"/>
    </sheetView>
  </sheetViews>
  <sheetFormatPr baseColWidth="10" defaultRowHeight="15" x14ac:dyDescent="0.25"/>
  <cols>
    <col min="1" max="1" width="52.140625" customWidth="1"/>
    <col min="2" max="2" width="14.140625" customWidth="1"/>
    <col min="3" max="3" width="10" customWidth="1"/>
    <col min="4" max="4" width="13.140625" style="13" customWidth="1"/>
    <col min="5" max="5" width="13" customWidth="1"/>
    <col min="6" max="6" width="21" customWidth="1"/>
    <col min="7" max="7" width="14" customWidth="1"/>
    <col min="8" max="8" width="18.85546875" customWidth="1"/>
    <col min="9" max="9" width="19.85546875" customWidth="1"/>
    <col min="10" max="10" width="14.85546875" customWidth="1"/>
  </cols>
  <sheetData>
    <row r="1" spans="1:10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.75" customHeight="1" x14ac:dyDescent="0.25">
      <c r="A2" s="23" t="s">
        <v>90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25">
      <c r="A3" s="22" t="s">
        <v>91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1"/>
      <c r="B4" s="1"/>
      <c r="C4" s="1"/>
      <c r="D4" s="11"/>
      <c r="E4" s="2"/>
    </row>
    <row r="5" spans="1:10" x14ac:dyDescent="0.25">
      <c r="A5" s="21" t="s">
        <v>11</v>
      </c>
      <c r="B5" s="20" t="s">
        <v>10</v>
      </c>
      <c r="C5" s="21" t="s">
        <v>1</v>
      </c>
      <c r="D5" s="20" t="s">
        <v>12</v>
      </c>
      <c r="E5" s="21" t="s">
        <v>2</v>
      </c>
      <c r="F5" s="21"/>
      <c r="G5" s="21"/>
      <c r="H5" s="21" t="s">
        <v>3</v>
      </c>
      <c r="I5" s="21"/>
      <c r="J5" s="20" t="s">
        <v>4</v>
      </c>
    </row>
    <row r="6" spans="1:10" ht="48.75" customHeight="1" x14ac:dyDescent="0.25">
      <c r="A6" s="21"/>
      <c r="B6" s="20"/>
      <c r="C6" s="21"/>
      <c r="D6" s="20"/>
      <c r="E6" s="10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21"/>
    </row>
    <row r="7" spans="1:10" s="8" customFormat="1" x14ac:dyDescent="0.25">
      <c r="A7" s="5" t="s">
        <v>26</v>
      </c>
      <c r="B7" s="5" t="s">
        <v>15</v>
      </c>
      <c r="C7" s="5">
        <v>4</v>
      </c>
      <c r="D7" s="5">
        <v>2</v>
      </c>
      <c r="E7" s="6">
        <v>6715.6</v>
      </c>
      <c r="F7" s="7">
        <v>2701.11</v>
      </c>
      <c r="G7" s="7">
        <f t="shared" ref="G7:G38" si="0">E7+F7</f>
        <v>9416.7100000000009</v>
      </c>
      <c r="H7" s="7">
        <v>458.08</v>
      </c>
      <c r="I7" s="7">
        <v>504.06</v>
      </c>
      <c r="J7" s="7">
        <f>SUM(G7-H7-I7)*12</f>
        <v>101454.84000000003</v>
      </c>
    </row>
    <row r="8" spans="1:10" s="8" customFormat="1" x14ac:dyDescent="0.25">
      <c r="A8" s="5" t="s">
        <v>27</v>
      </c>
      <c r="B8" s="5" t="s">
        <v>17</v>
      </c>
      <c r="C8" s="5"/>
      <c r="D8" s="5">
        <v>2</v>
      </c>
      <c r="E8" s="6">
        <v>6423.78</v>
      </c>
      <c r="F8" s="7">
        <v>1380.5</v>
      </c>
      <c r="G8" s="7">
        <f t="shared" si="0"/>
        <v>7804.28</v>
      </c>
      <c r="H8" s="7">
        <v>294.14</v>
      </c>
      <c r="I8" s="7">
        <v>194.1</v>
      </c>
      <c r="J8" s="7">
        <f>SUM(G8-H8-I8)*12</f>
        <v>87792.479999999981</v>
      </c>
    </row>
    <row r="9" spans="1:10" s="8" customFormat="1" x14ac:dyDescent="0.25">
      <c r="A9" s="5" t="s">
        <v>28</v>
      </c>
      <c r="B9" s="5" t="s">
        <v>15</v>
      </c>
      <c r="C9" s="5">
        <v>13</v>
      </c>
      <c r="D9" s="5">
        <v>18</v>
      </c>
      <c r="E9" s="6">
        <v>10504.76</v>
      </c>
      <c r="F9" s="7">
        <v>2701.11</v>
      </c>
      <c r="G9" s="7">
        <f t="shared" si="0"/>
        <v>13205.87</v>
      </c>
      <c r="H9" s="7">
        <v>1014.51</v>
      </c>
      <c r="I9" s="7">
        <v>696.26</v>
      </c>
      <c r="J9" s="7">
        <f t="shared" ref="J9:J70" si="1">SUM(G9-H9-I9)*12</f>
        <v>137941.20000000001</v>
      </c>
    </row>
    <row r="10" spans="1:10" s="8" customFormat="1" x14ac:dyDescent="0.25">
      <c r="A10" s="5" t="s">
        <v>69</v>
      </c>
      <c r="B10" s="5" t="s">
        <v>15</v>
      </c>
      <c r="C10" s="5"/>
      <c r="D10" s="5">
        <v>12</v>
      </c>
      <c r="E10" s="6">
        <v>13809.68</v>
      </c>
      <c r="F10" s="7">
        <v>2701.11</v>
      </c>
      <c r="G10" s="7">
        <f t="shared" si="0"/>
        <v>16510.79</v>
      </c>
      <c r="H10" s="7">
        <v>1708.58</v>
      </c>
      <c r="I10" s="7">
        <v>648.05999999999995</v>
      </c>
      <c r="J10" s="7">
        <f t="shared" si="1"/>
        <v>169849.80000000002</v>
      </c>
    </row>
    <row r="11" spans="1:10" s="8" customFormat="1" x14ac:dyDescent="0.25">
      <c r="A11" s="5" t="s">
        <v>14</v>
      </c>
      <c r="B11" s="5" t="s">
        <v>15</v>
      </c>
      <c r="C11" s="5">
        <v>3</v>
      </c>
      <c r="D11" s="5">
        <v>54</v>
      </c>
      <c r="E11" s="6">
        <v>6413.44</v>
      </c>
      <c r="F11" s="7">
        <v>2701.11</v>
      </c>
      <c r="G11" s="7">
        <f t="shared" si="0"/>
        <v>9114.5499999999993</v>
      </c>
      <c r="H11" s="7">
        <v>370.27</v>
      </c>
      <c r="I11" s="7">
        <v>374.3</v>
      </c>
      <c r="J11" s="7">
        <f t="shared" si="1"/>
        <v>100439.76</v>
      </c>
    </row>
    <row r="12" spans="1:10" s="8" customFormat="1" x14ac:dyDescent="0.25">
      <c r="A12" s="5" t="s">
        <v>16</v>
      </c>
      <c r="B12" s="5" t="s">
        <v>17</v>
      </c>
      <c r="C12" s="5"/>
      <c r="D12" s="5">
        <v>20</v>
      </c>
      <c r="E12" s="6">
        <v>6133.98</v>
      </c>
      <c r="F12" s="7">
        <v>1380.5</v>
      </c>
      <c r="G12" s="7">
        <f t="shared" si="0"/>
        <v>7514.48</v>
      </c>
      <c r="H12" s="7">
        <v>198.38</v>
      </c>
      <c r="I12" s="7">
        <v>186.42</v>
      </c>
      <c r="J12" s="7">
        <f t="shared" si="1"/>
        <v>85556.159999999989</v>
      </c>
    </row>
    <row r="13" spans="1:10" s="8" customFormat="1" x14ac:dyDescent="0.25">
      <c r="A13" s="5" t="s">
        <v>70</v>
      </c>
      <c r="B13" s="5" t="s">
        <v>71</v>
      </c>
      <c r="C13" s="5"/>
      <c r="D13" s="5">
        <v>4</v>
      </c>
      <c r="E13" s="6">
        <v>16481.599999999999</v>
      </c>
      <c r="F13" s="7">
        <v>0</v>
      </c>
      <c r="G13" s="7">
        <f t="shared" si="0"/>
        <v>16481.599999999999</v>
      </c>
      <c r="H13" s="7">
        <v>2079.31</v>
      </c>
      <c r="I13" s="7">
        <v>520.48</v>
      </c>
      <c r="J13" s="7">
        <f t="shared" si="1"/>
        <v>166581.72</v>
      </c>
    </row>
    <row r="14" spans="1:10" s="8" customFormat="1" x14ac:dyDescent="0.25">
      <c r="A14" s="5" t="s">
        <v>72</v>
      </c>
      <c r="B14" s="5" t="s">
        <v>71</v>
      </c>
      <c r="C14" s="5"/>
      <c r="D14" s="5">
        <v>16</v>
      </c>
      <c r="E14" s="6">
        <v>18953.650000000001</v>
      </c>
      <c r="F14" s="7">
        <v>0</v>
      </c>
      <c r="G14" s="7">
        <f t="shared" si="0"/>
        <v>18953.650000000001</v>
      </c>
      <c r="H14" s="7">
        <v>2707.34</v>
      </c>
      <c r="I14" s="7">
        <v>603.72</v>
      </c>
      <c r="J14" s="7">
        <f t="shared" si="1"/>
        <v>187711.08000000002</v>
      </c>
    </row>
    <row r="15" spans="1:10" s="8" customFormat="1" x14ac:dyDescent="0.25">
      <c r="A15" s="5" t="s">
        <v>73</v>
      </c>
      <c r="B15" s="5" t="s">
        <v>71</v>
      </c>
      <c r="C15" s="5"/>
      <c r="D15" s="5">
        <v>41</v>
      </c>
      <c r="E15" s="6">
        <v>21796.7</v>
      </c>
      <c r="F15" s="7">
        <v>0</v>
      </c>
      <c r="G15" s="7">
        <f t="shared" si="0"/>
        <v>21796.7</v>
      </c>
      <c r="H15" s="7">
        <v>3214.71</v>
      </c>
      <c r="I15" s="7">
        <v>699.44</v>
      </c>
      <c r="J15" s="7">
        <f t="shared" si="1"/>
        <v>214590.60000000003</v>
      </c>
    </row>
    <row r="16" spans="1:10" s="8" customFormat="1" x14ac:dyDescent="0.25">
      <c r="A16" s="5" t="s">
        <v>29</v>
      </c>
      <c r="B16" s="5" t="s">
        <v>15</v>
      </c>
      <c r="C16" s="5">
        <v>6</v>
      </c>
      <c r="D16" s="5">
        <v>23</v>
      </c>
      <c r="E16" s="6">
        <v>7378.04</v>
      </c>
      <c r="F16" s="7">
        <v>2701.11</v>
      </c>
      <c r="G16" s="7">
        <f t="shared" si="0"/>
        <v>10079.15</v>
      </c>
      <c r="H16" s="7">
        <v>498.62</v>
      </c>
      <c r="I16" s="7">
        <v>515.4</v>
      </c>
      <c r="J16" s="7">
        <f t="shared" si="1"/>
        <v>108781.56</v>
      </c>
    </row>
    <row r="17" spans="1:10" s="8" customFormat="1" x14ac:dyDescent="0.25">
      <c r="A17" s="5" t="s">
        <v>30</v>
      </c>
      <c r="B17" s="5" t="s">
        <v>17</v>
      </c>
      <c r="C17" s="5"/>
      <c r="D17" s="5">
        <v>1</v>
      </c>
      <c r="E17" s="6">
        <v>7056.14</v>
      </c>
      <c r="F17" s="7">
        <v>1380.5</v>
      </c>
      <c r="G17" s="7">
        <f t="shared" si="0"/>
        <v>8436.64</v>
      </c>
      <c r="H17" s="7">
        <v>340.19</v>
      </c>
      <c r="I17" s="7">
        <v>211.94</v>
      </c>
      <c r="J17" s="7">
        <f t="shared" si="1"/>
        <v>94614.12</v>
      </c>
    </row>
    <row r="18" spans="1:10" s="8" customFormat="1" x14ac:dyDescent="0.25">
      <c r="A18" s="5" t="s">
        <v>18</v>
      </c>
      <c r="B18" s="5" t="s">
        <v>15</v>
      </c>
      <c r="C18" s="5">
        <v>8</v>
      </c>
      <c r="D18" s="5">
        <v>41</v>
      </c>
      <c r="E18" s="6">
        <v>8183.12</v>
      </c>
      <c r="F18" s="7">
        <v>2701.11</v>
      </c>
      <c r="G18" s="7">
        <f t="shared" si="0"/>
        <v>10884.23</v>
      </c>
      <c r="H18" s="7">
        <v>716.35</v>
      </c>
      <c r="I18" s="7">
        <v>589.94000000000005</v>
      </c>
      <c r="J18" s="7">
        <f t="shared" si="1"/>
        <v>114935.27999999998</v>
      </c>
    </row>
    <row r="19" spans="1:10" s="8" customFormat="1" x14ac:dyDescent="0.25">
      <c r="A19" s="5" t="s">
        <v>19</v>
      </c>
      <c r="B19" s="5" t="s">
        <v>17</v>
      </c>
      <c r="C19" s="5"/>
      <c r="D19" s="5">
        <v>3</v>
      </c>
      <c r="E19" s="6">
        <v>7826.1</v>
      </c>
      <c r="F19" s="7">
        <v>1380.5</v>
      </c>
      <c r="G19" s="7">
        <f t="shared" si="0"/>
        <v>9206.6</v>
      </c>
      <c r="H19" s="7">
        <v>577.5</v>
      </c>
      <c r="I19" s="7">
        <v>235.76</v>
      </c>
      <c r="J19" s="7">
        <f t="shared" si="1"/>
        <v>100720.08</v>
      </c>
    </row>
    <row r="20" spans="1:10" s="8" customFormat="1" x14ac:dyDescent="0.25">
      <c r="A20" s="5" t="s">
        <v>31</v>
      </c>
      <c r="B20" s="5" t="s">
        <v>15</v>
      </c>
      <c r="C20" s="5">
        <v>4</v>
      </c>
      <c r="D20" s="5">
        <v>1</v>
      </c>
      <c r="E20" s="6">
        <v>6715.6</v>
      </c>
      <c r="F20" s="7">
        <v>2701.11</v>
      </c>
      <c r="G20" s="7">
        <f t="shared" si="0"/>
        <v>9416.7100000000009</v>
      </c>
      <c r="H20" s="7">
        <v>303.14</v>
      </c>
      <c r="I20" s="7">
        <v>389.42</v>
      </c>
      <c r="J20" s="7">
        <f t="shared" si="1"/>
        <v>104689.80000000002</v>
      </c>
    </row>
    <row r="21" spans="1:10" s="8" customFormat="1" x14ac:dyDescent="0.25">
      <c r="A21" s="5" t="s">
        <v>32</v>
      </c>
      <c r="B21" s="5" t="s">
        <v>17</v>
      </c>
      <c r="C21" s="5"/>
      <c r="D21" s="5">
        <v>3</v>
      </c>
      <c r="E21" s="6">
        <v>6423.78</v>
      </c>
      <c r="F21" s="7">
        <v>1380.5</v>
      </c>
      <c r="G21" s="7">
        <f t="shared" si="0"/>
        <v>7804.28</v>
      </c>
      <c r="H21" s="7">
        <v>191.39</v>
      </c>
      <c r="I21" s="7">
        <v>194.1</v>
      </c>
      <c r="J21" s="7">
        <f t="shared" si="1"/>
        <v>89025.479999999981</v>
      </c>
    </row>
    <row r="22" spans="1:10" s="8" customFormat="1" x14ac:dyDescent="0.25">
      <c r="A22" s="5" t="s">
        <v>74</v>
      </c>
      <c r="B22" s="5" t="s">
        <v>71</v>
      </c>
      <c r="C22" s="5"/>
      <c r="D22" s="5">
        <v>102</v>
      </c>
      <c r="E22" s="6">
        <v>33725.85</v>
      </c>
      <c r="F22" s="7">
        <v>0</v>
      </c>
      <c r="G22" s="7">
        <f t="shared" si="0"/>
        <v>33725.85</v>
      </c>
      <c r="H22" s="7">
        <v>5908.2</v>
      </c>
      <c r="I22" s="7">
        <v>1101.06</v>
      </c>
      <c r="J22" s="7">
        <f t="shared" si="1"/>
        <v>320599.07999999996</v>
      </c>
    </row>
    <row r="23" spans="1:10" s="8" customFormat="1" x14ac:dyDescent="0.25">
      <c r="A23" s="5" t="s">
        <v>75</v>
      </c>
      <c r="B23" s="5" t="s">
        <v>71</v>
      </c>
      <c r="C23" s="5">
        <v>16</v>
      </c>
      <c r="D23" s="5">
        <v>38</v>
      </c>
      <c r="E23" s="6">
        <v>13168.45</v>
      </c>
      <c r="F23" s="7">
        <v>1380.5</v>
      </c>
      <c r="G23" s="7">
        <f t="shared" si="0"/>
        <v>14548.95</v>
      </c>
      <c r="H23" s="7">
        <v>1378.94</v>
      </c>
      <c r="I23" s="7">
        <v>438.08</v>
      </c>
      <c r="J23" s="7">
        <f t="shared" si="1"/>
        <v>152783.16</v>
      </c>
    </row>
    <row r="24" spans="1:10" s="8" customFormat="1" x14ac:dyDescent="0.25">
      <c r="A24" s="5" t="s">
        <v>85</v>
      </c>
      <c r="B24" s="5" t="s">
        <v>86</v>
      </c>
      <c r="C24" s="5"/>
      <c r="D24" s="5">
        <v>5</v>
      </c>
      <c r="E24" s="6">
        <v>44666.64</v>
      </c>
      <c r="F24" s="7">
        <v>29305</v>
      </c>
      <c r="G24" s="7">
        <f t="shared" si="0"/>
        <v>73971.64</v>
      </c>
      <c r="H24" s="7">
        <v>17910.95</v>
      </c>
      <c r="I24" s="7">
        <v>1955.14</v>
      </c>
      <c r="J24" s="7">
        <f t="shared" si="1"/>
        <v>649266.60000000009</v>
      </c>
    </row>
    <row r="25" spans="1:10" s="8" customFormat="1" x14ac:dyDescent="0.25">
      <c r="A25" s="5" t="s">
        <v>76</v>
      </c>
      <c r="B25" s="5" t="s">
        <v>71</v>
      </c>
      <c r="C25" s="5"/>
      <c r="D25" s="5">
        <v>12</v>
      </c>
      <c r="E25" s="6">
        <v>41214.559999999998</v>
      </c>
      <c r="F25" s="7">
        <v>0</v>
      </c>
      <c r="G25" s="7">
        <f t="shared" si="0"/>
        <v>41214.559999999998</v>
      </c>
      <c r="H25" s="7">
        <v>7869.55</v>
      </c>
      <c r="I25" s="7">
        <v>1353.18</v>
      </c>
      <c r="J25" s="7">
        <f t="shared" si="1"/>
        <v>383901.95999999996</v>
      </c>
    </row>
    <row r="26" spans="1:10" s="8" customFormat="1" x14ac:dyDescent="0.25">
      <c r="A26" s="5" t="s">
        <v>77</v>
      </c>
      <c r="B26" s="5" t="s">
        <v>71</v>
      </c>
      <c r="C26" s="5"/>
      <c r="D26" s="5">
        <v>29</v>
      </c>
      <c r="E26" s="6">
        <v>47396.73</v>
      </c>
      <c r="F26" s="7">
        <v>0</v>
      </c>
      <c r="G26" s="7">
        <f t="shared" si="0"/>
        <v>47396.73</v>
      </c>
      <c r="H26" s="7">
        <v>9438.48</v>
      </c>
      <c r="I26" s="7">
        <v>1561.32</v>
      </c>
      <c r="J26" s="7">
        <f t="shared" si="1"/>
        <v>436763.16000000003</v>
      </c>
    </row>
    <row r="27" spans="1:10" s="8" customFormat="1" x14ac:dyDescent="0.25">
      <c r="A27" s="5" t="s">
        <v>87</v>
      </c>
      <c r="B27" s="5" t="s">
        <v>86</v>
      </c>
      <c r="C27" s="5"/>
      <c r="D27" s="5">
        <v>1</v>
      </c>
      <c r="E27" s="6">
        <v>59301.74</v>
      </c>
      <c r="F27" s="7">
        <v>78700</v>
      </c>
      <c r="G27" s="7">
        <f t="shared" si="0"/>
        <v>138001.74</v>
      </c>
      <c r="H27" s="7">
        <v>38350.18</v>
      </c>
      <c r="I27" s="7">
        <v>1955.14</v>
      </c>
      <c r="J27" s="7">
        <f t="shared" si="1"/>
        <v>1172357.04</v>
      </c>
    </row>
    <row r="28" spans="1:10" s="8" customFormat="1" x14ac:dyDescent="0.25">
      <c r="A28" s="5" t="s">
        <v>33</v>
      </c>
      <c r="B28" s="5" t="s">
        <v>15</v>
      </c>
      <c r="C28" s="5"/>
      <c r="D28" s="5">
        <v>35</v>
      </c>
      <c r="E28" s="6">
        <v>16512</v>
      </c>
      <c r="F28" s="7">
        <v>2701.11</v>
      </c>
      <c r="G28" s="7">
        <f t="shared" si="0"/>
        <v>19213.11</v>
      </c>
      <c r="H28" s="7">
        <v>2118.85</v>
      </c>
      <c r="I28" s="7">
        <v>1016.4</v>
      </c>
      <c r="J28" s="7">
        <f t="shared" si="1"/>
        <v>192934.32000000004</v>
      </c>
    </row>
    <row r="29" spans="1:10" s="8" customFormat="1" x14ac:dyDescent="0.25">
      <c r="A29" s="5" t="s">
        <v>34</v>
      </c>
      <c r="B29" s="5" t="s">
        <v>15</v>
      </c>
      <c r="C29" s="5"/>
      <c r="D29" s="5">
        <v>2</v>
      </c>
      <c r="E29" s="6">
        <v>14035.2</v>
      </c>
      <c r="F29" s="7">
        <v>2701.11</v>
      </c>
      <c r="G29" s="7">
        <f t="shared" si="0"/>
        <v>16736.310000000001</v>
      </c>
      <c r="H29" s="7">
        <v>1767.97</v>
      </c>
      <c r="I29" s="7">
        <v>1011.72</v>
      </c>
      <c r="J29" s="7">
        <f t="shared" si="1"/>
        <v>167479.44000000003</v>
      </c>
    </row>
    <row r="30" spans="1:10" s="8" customFormat="1" x14ac:dyDescent="0.25">
      <c r="A30" s="5" t="s">
        <v>35</v>
      </c>
      <c r="B30" s="5" t="s">
        <v>15</v>
      </c>
      <c r="C30" s="5"/>
      <c r="D30" s="5">
        <v>161</v>
      </c>
      <c r="E30" s="6">
        <v>16512</v>
      </c>
      <c r="F30" s="7">
        <v>2701.11</v>
      </c>
      <c r="G30" s="7">
        <f t="shared" si="0"/>
        <v>19213.11</v>
      </c>
      <c r="H30" s="7">
        <v>2944.52</v>
      </c>
      <c r="I30" s="7">
        <v>791.94</v>
      </c>
      <c r="J30" s="7">
        <f t="shared" si="1"/>
        <v>185719.8</v>
      </c>
    </row>
    <row r="31" spans="1:10" s="8" customFormat="1" x14ac:dyDescent="0.25">
      <c r="A31" s="5" t="s">
        <v>36</v>
      </c>
      <c r="B31" s="5" t="s">
        <v>17</v>
      </c>
      <c r="C31" s="5"/>
      <c r="D31" s="5">
        <v>120</v>
      </c>
      <c r="E31" s="6">
        <v>13375.6</v>
      </c>
      <c r="F31" s="7">
        <v>1380.5</v>
      </c>
      <c r="G31" s="7">
        <f t="shared" si="0"/>
        <v>14756.1</v>
      </c>
      <c r="H31" s="7">
        <v>1516.07</v>
      </c>
      <c r="I31" s="7">
        <v>396.8</v>
      </c>
      <c r="J31" s="7">
        <f t="shared" si="1"/>
        <v>154118.76</v>
      </c>
    </row>
    <row r="32" spans="1:10" s="8" customFormat="1" x14ac:dyDescent="0.25">
      <c r="A32" s="5" t="s">
        <v>37</v>
      </c>
      <c r="B32" s="5" t="s">
        <v>15</v>
      </c>
      <c r="C32" s="5"/>
      <c r="D32" s="5">
        <v>11</v>
      </c>
      <c r="E32" s="6">
        <v>9964.76</v>
      </c>
      <c r="F32" s="7">
        <v>2701.11</v>
      </c>
      <c r="G32" s="7">
        <f t="shared" si="0"/>
        <v>12665.87</v>
      </c>
      <c r="H32" s="7">
        <v>869.49</v>
      </c>
      <c r="I32" s="7">
        <v>577.46</v>
      </c>
      <c r="J32" s="7">
        <f t="shared" si="1"/>
        <v>134627.04000000004</v>
      </c>
    </row>
    <row r="33" spans="1:10" s="8" customFormat="1" x14ac:dyDescent="0.25">
      <c r="A33" s="5" t="s">
        <v>38</v>
      </c>
      <c r="B33" s="5" t="s">
        <v>17</v>
      </c>
      <c r="C33" s="5"/>
      <c r="D33" s="5">
        <v>4</v>
      </c>
      <c r="E33" s="6">
        <v>9441.4599999999991</v>
      </c>
      <c r="F33" s="7">
        <v>1380.5</v>
      </c>
      <c r="G33" s="7">
        <f t="shared" si="0"/>
        <v>10821.96</v>
      </c>
      <c r="H33" s="7">
        <v>853.25</v>
      </c>
      <c r="I33" s="7">
        <v>285.74</v>
      </c>
      <c r="J33" s="7">
        <f t="shared" si="1"/>
        <v>116195.63999999998</v>
      </c>
    </row>
    <row r="34" spans="1:10" s="8" customFormat="1" x14ac:dyDescent="0.25">
      <c r="A34" s="5" t="s">
        <v>39</v>
      </c>
      <c r="B34" s="5" t="s">
        <v>15</v>
      </c>
      <c r="C34" s="5"/>
      <c r="D34" s="5">
        <v>46</v>
      </c>
      <c r="E34" s="6">
        <v>11459.14</v>
      </c>
      <c r="F34" s="7">
        <v>2701.11</v>
      </c>
      <c r="G34" s="7">
        <f t="shared" si="0"/>
        <v>14160.25</v>
      </c>
      <c r="H34" s="7">
        <v>1098.4000000000001</v>
      </c>
      <c r="I34" s="7">
        <v>730.54</v>
      </c>
      <c r="J34" s="7">
        <f t="shared" si="1"/>
        <v>147975.72000000003</v>
      </c>
    </row>
    <row r="35" spans="1:10" s="8" customFormat="1" hidden="1" x14ac:dyDescent="0.25">
      <c r="A35" s="5" t="s">
        <v>40</v>
      </c>
      <c r="B35" s="5" t="s">
        <v>17</v>
      </c>
      <c r="C35" s="5"/>
      <c r="D35" s="5">
        <v>2</v>
      </c>
      <c r="E35" s="6">
        <v>10450.200000000001</v>
      </c>
      <c r="F35" s="7">
        <v>1255</v>
      </c>
      <c r="G35" s="7">
        <f t="shared" si="0"/>
        <v>11705.2</v>
      </c>
      <c r="H35" s="7">
        <v>2058.94</v>
      </c>
      <c r="I35" s="7">
        <v>316.94</v>
      </c>
      <c r="J35" s="7">
        <f t="shared" si="1"/>
        <v>111951.84</v>
      </c>
    </row>
    <row r="36" spans="1:10" s="8" customFormat="1" x14ac:dyDescent="0.25">
      <c r="A36" s="5" t="s">
        <v>41</v>
      </c>
      <c r="B36" s="5" t="s">
        <v>15</v>
      </c>
      <c r="C36" s="5">
        <v>8</v>
      </c>
      <c r="D36" s="5">
        <v>36</v>
      </c>
      <c r="E36" s="6">
        <v>8183.12</v>
      </c>
      <c r="F36" s="7">
        <v>2701.11</v>
      </c>
      <c r="G36" s="7">
        <f t="shared" si="0"/>
        <v>10884.23</v>
      </c>
      <c r="H36" s="7">
        <v>716.35</v>
      </c>
      <c r="I36" s="7">
        <v>570.12</v>
      </c>
      <c r="J36" s="7">
        <f t="shared" si="1"/>
        <v>115173.11999999998</v>
      </c>
    </row>
    <row r="37" spans="1:10" s="8" customFormat="1" x14ac:dyDescent="0.25">
      <c r="A37" s="5" t="s">
        <v>42</v>
      </c>
      <c r="B37" s="5" t="s">
        <v>17</v>
      </c>
      <c r="C37" s="5"/>
      <c r="D37" s="5">
        <v>2</v>
      </c>
      <c r="E37" s="6">
        <v>7826.1</v>
      </c>
      <c r="F37" s="7">
        <v>1380.5</v>
      </c>
      <c r="G37" s="7">
        <f t="shared" si="0"/>
        <v>9206.6</v>
      </c>
      <c r="H37" s="7">
        <v>677.5</v>
      </c>
      <c r="I37" s="7">
        <v>235.76</v>
      </c>
      <c r="J37" s="7">
        <f t="shared" si="1"/>
        <v>99520.08</v>
      </c>
    </row>
    <row r="38" spans="1:10" s="8" customFormat="1" x14ac:dyDescent="0.25">
      <c r="A38" s="5" t="s">
        <v>43</v>
      </c>
      <c r="B38" s="5" t="s">
        <v>15</v>
      </c>
      <c r="C38" s="5">
        <v>9</v>
      </c>
      <c r="D38" s="5">
        <v>5</v>
      </c>
      <c r="E38" s="6">
        <v>8581.02</v>
      </c>
      <c r="F38" s="7">
        <v>2701.11</v>
      </c>
      <c r="G38" s="7">
        <f t="shared" si="0"/>
        <v>11282.130000000001</v>
      </c>
      <c r="H38" s="7">
        <v>884.26</v>
      </c>
      <c r="I38" s="7">
        <v>603.9</v>
      </c>
      <c r="J38" s="7">
        <f t="shared" si="1"/>
        <v>117527.64000000001</v>
      </c>
    </row>
    <row r="39" spans="1:10" s="8" customFormat="1" x14ac:dyDescent="0.25">
      <c r="A39" s="5" t="s">
        <v>78</v>
      </c>
      <c r="B39" s="5" t="s">
        <v>71</v>
      </c>
      <c r="C39" s="5">
        <v>16</v>
      </c>
      <c r="D39" s="5">
        <v>3</v>
      </c>
      <c r="E39" s="6">
        <v>13168.45</v>
      </c>
      <c r="F39" s="7">
        <v>1380.5</v>
      </c>
      <c r="G39" s="7">
        <f t="shared" ref="G39:G68" si="2">E39+F39</f>
        <v>14548.95</v>
      </c>
      <c r="H39" s="7">
        <v>1478.94</v>
      </c>
      <c r="I39" s="7">
        <v>438.08</v>
      </c>
      <c r="J39" s="7">
        <f t="shared" si="1"/>
        <v>151583.16</v>
      </c>
    </row>
    <row r="40" spans="1:10" s="8" customFormat="1" x14ac:dyDescent="0.25">
      <c r="A40" s="5" t="s">
        <v>88</v>
      </c>
      <c r="B40" s="5" t="s">
        <v>86</v>
      </c>
      <c r="C40" s="5"/>
      <c r="D40" s="5">
        <v>11</v>
      </c>
      <c r="E40" s="6">
        <v>31335.77</v>
      </c>
      <c r="F40" s="7">
        <v>15510.9</v>
      </c>
      <c r="G40" s="7">
        <f t="shared" si="2"/>
        <v>46846.67</v>
      </c>
      <c r="H40" s="7">
        <v>9273.4500000000007</v>
      </c>
      <c r="I40" s="7">
        <v>1479.72</v>
      </c>
      <c r="J40" s="7">
        <f t="shared" si="1"/>
        <v>433122</v>
      </c>
    </row>
    <row r="41" spans="1:10" s="8" customFormat="1" x14ac:dyDescent="0.25">
      <c r="A41" s="5" t="s">
        <v>44</v>
      </c>
      <c r="B41" s="5" t="s">
        <v>15</v>
      </c>
      <c r="C41" s="5">
        <v>14</v>
      </c>
      <c r="D41" s="5">
        <v>69</v>
      </c>
      <c r="E41" s="6">
        <v>11283.94</v>
      </c>
      <c r="F41" s="7">
        <v>2701.11</v>
      </c>
      <c r="G41" s="7">
        <f t="shared" si="2"/>
        <v>13985.050000000001</v>
      </c>
      <c r="H41" s="7">
        <v>1071.4000000000001</v>
      </c>
      <c r="I41" s="7">
        <v>897.16</v>
      </c>
      <c r="J41" s="7">
        <f t="shared" si="1"/>
        <v>144197.88</v>
      </c>
    </row>
    <row r="42" spans="1:10" s="8" customFormat="1" x14ac:dyDescent="0.25">
      <c r="A42" s="5" t="s">
        <v>45</v>
      </c>
      <c r="B42" s="5" t="s">
        <v>15</v>
      </c>
      <c r="C42" s="5">
        <v>8</v>
      </c>
      <c r="D42" s="5">
        <v>25</v>
      </c>
      <c r="E42" s="6">
        <v>8183.12</v>
      </c>
      <c r="F42" s="7">
        <v>2701.11</v>
      </c>
      <c r="G42" s="7">
        <f t="shared" si="2"/>
        <v>10884.23</v>
      </c>
      <c r="H42" s="7">
        <v>782.96</v>
      </c>
      <c r="I42" s="7">
        <v>925.12</v>
      </c>
      <c r="J42" s="7">
        <f t="shared" si="1"/>
        <v>110113.79999999999</v>
      </c>
    </row>
    <row r="43" spans="1:10" s="8" customFormat="1" x14ac:dyDescent="0.25">
      <c r="A43" s="5" t="s">
        <v>46</v>
      </c>
      <c r="B43" s="5" t="s">
        <v>15</v>
      </c>
      <c r="C43" s="5">
        <v>4</v>
      </c>
      <c r="D43" s="5">
        <v>11</v>
      </c>
      <c r="E43" s="6">
        <v>6715.6</v>
      </c>
      <c r="F43" s="7">
        <v>2701.11</v>
      </c>
      <c r="G43" s="7">
        <f t="shared" si="2"/>
        <v>9416.7100000000009</v>
      </c>
      <c r="H43" s="7">
        <v>403.14</v>
      </c>
      <c r="I43" s="7">
        <v>411.8</v>
      </c>
      <c r="J43" s="7">
        <f t="shared" si="1"/>
        <v>103221.24000000002</v>
      </c>
    </row>
    <row r="44" spans="1:10" s="8" customFormat="1" x14ac:dyDescent="0.25">
      <c r="A44" s="5" t="s">
        <v>20</v>
      </c>
      <c r="B44" s="5" t="s">
        <v>15</v>
      </c>
      <c r="C44" s="5"/>
      <c r="D44" s="5">
        <v>51</v>
      </c>
      <c r="E44" s="6">
        <v>6715.6</v>
      </c>
      <c r="F44" s="7">
        <v>2701.11</v>
      </c>
      <c r="G44" s="7">
        <f t="shared" si="2"/>
        <v>9416.7100000000009</v>
      </c>
      <c r="H44" s="7">
        <v>403.14</v>
      </c>
      <c r="I44" s="7">
        <v>417.22</v>
      </c>
      <c r="J44" s="7">
        <f t="shared" si="1"/>
        <v>103156.20000000003</v>
      </c>
    </row>
    <row r="45" spans="1:10" s="8" customFormat="1" x14ac:dyDescent="0.25">
      <c r="A45" s="5" t="s">
        <v>21</v>
      </c>
      <c r="B45" s="5" t="s">
        <v>17</v>
      </c>
      <c r="C45" s="5"/>
      <c r="D45" s="5">
        <v>7</v>
      </c>
      <c r="E45" s="6">
        <v>6364.88</v>
      </c>
      <c r="F45" s="7">
        <v>1380.5</v>
      </c>
      <c r="G45" s="7">
        <f t="shared" si="2"/>
        <v>7745.38</v>
      </c>
      <c r="H45" s="7">
        <v>210</v>
      </c>
      <c r="I45" s="7">
        <v>192.54</v>
      </c>
      <c r="J45" s="7">
        <f t="shared" si="1"/>
        <v>88114.08</v>
      </c>
    </row>
    <row r="46" spans="1:10" s="8" customFormat="1" x14ac:dyDescent="0.25">
      <c r="A46" s="5" t="s">
        <v>47</v>
      </c>
      <c r="B46" s="5" t="s">
        <v>15</v>
      </c>
      <c r="C46" s="5">
        <v>6</v>
      </c>
      <c r="D46" s="5">
        <v>1</v>
      </c>
      <c r="E46" s="6">
        <v>7378.04</v>
      </c>
      <c r="F46" s="7">
        <v>2701.11</v>
      </c>
      <c r="G46" s="7">
        <f t="shared" si="2"/>
        <v>10079.15</v>
      </c>
      <c r="H46" s="7">
        <v>454.46</v>
      </c>
      <c r="I46" s="7">
        <v>429.06</v>
      </c>
      <c r="J46" s="7">
        <f t="shared" si="1"/>
        <v>110347.56000000001</v>
      </c>
    </row>
    <row r="47" spans="1:10" s="8" customFormat="1" x14ac:dyDescent="0.25">
      <c r="A47" s="5" t="s">
        <v>48</v>
      </c>
      <c r="B47" s="5" t="s">
        <v>15</v>
      </c>
      <c r="C47" s="5"/>
      <c r="D47" s="5">
        <v>11</v>
      </c>
      <c r="E47" s="6">
        <v>16953.62</v>
      </c>
      <c r="F47" s="7">
        <v>2701.11</v>
      </c>
      <c r="G47" s="7">
        <f t="shared" si="2"/>
        <v>19654.73</v>
      </c>
      <c r="H47" s="7">
        <v>2313.96</v>
      </c>
      <c r="I47" s="7">
        <v>1172.1400000000001</v>
      </c>
      <c r="J47" s="7">
        <f t="shared" si="1"/>
        <v>194023.56</v>
      </c>
    </row>
    <row r="48" spans="1:10" s="8" customFormat="1" x14ac:dyDescent="0.25">
      <c r="A48" s="5" t="s">
        <v>49</v>
      </c>
      <c r="B48" s="5" t="s">
        <v>15</v>
      </c>
      <c r="C48" s="5"/>
      <c r="D48" s="5">
        <v>82</v>
      </c>
      <c r="E48" s="6">
        <v>17356.98</v>
      </c>
      <c r="F48" s="7">
        <v>2701.11</v>
      </c>
      <c r="G48" s="7">
        <f t="shared" si="2"/>
        <v>20058.09</v>
      </c>
      <c r="H48" s="7">
        <v>2366.9899999999998</v>
      </c>
      <c r="I48" s="7">
        <v>1308.3599999999999</v>
      </c>
      <c r="J48" s="7">
        <f t="shared" si="1"/>
        <v>196592.87999999998</v>
      </c>
    </row>
    <row r="49" spans="1:10" s="8" customFormat="1" x14ac:dyDescent="0.25">
      <c r="A49" s="5" t="s">
        <v>50</v>
      </c>
      <c r="B49" s="5" t="s">
        <v>15</v>
      </c>
      <c r="C49" s="5"/>
      <c r="D49" s="5">
        <v>1</v>
      </c>
      <c r="E49" s="6">
        <v>14849.16</v>
      </c>
      <c r="F49" s="7">
        <v>2701.11</v>
      </c>
      <c r="G49" s="7">
        <f t="shared" si="2"/>
        <v>17550.27</v>
      </c>
      <c r="H49" s="7">
        <v>1997.4</v>
      </c>
      <c r="I49" s="7">
        <v>918.7</v>
      </c>
      <c r="J49" s="7">
        <f t="shared" si="1"/>
        <v>175610.04</v>
      </c>
    </row>
    <row r="50" spans="1:10" s="8" customFormat="1" x14ac:dyDescent="0.25">
      <c r="A50" s="5" t="s">
        <v>51</v>
      </c>
      <c r="B50" s="5" t="s">
        <v>15</v>
      </c>
      <c r="C50" s="5"/>
      <c r="D50" s="5">
        <v>78</v>
      </c>
      <c r="E50" s="6">
        <v>17779.240000000002</v>
      </c>
      <c r="F50" s="7">
        <v>2701.11</v>
      </c>
      <c r="G50" s="7">
        <f t="shared" si="2"/>
        <v>20480.350000000002</v>
      </c>
      <c r="H50" s="7">
        <v>2556.48</v>
      </c>
      <c r="I50" s="7">
        <v>1076.74</v>
      </c>
      <c r="J50" s="7">
        <f t="shared" si="1"/>
        <v>202165.56</v>
      </c>
    </row>
    <row r="51" spans="1:10" s="8" customFormat="1" x14ac:dyDescent="0.25">
      <c r="A51" s="5" t="s">
        <v>52</v>
      </c>
      <c r="B51" s="5" t="s">
        <v>15</v>
      </c>
      <c r="C51" s="5"/>
      <c r="D51" s="5">
        <v>2</v>
      </c>
      <c r="E51" s="6">
        <v>7004.26</v>
      </c>
      <c r="F51" s="7">
        <v>2701.11</v>
      </c>
      <c r="G51" s="7">
        <f t="shared" si="2"/>
        <v>9705.3700000000008</v>
      </c>
      <c r="H51" s="7">
        <v>510</v>
      </c>
      <c r="I51" s="7">
        <v>532.74</v>
      </c>
      <c r="J51" s="7">
        <f t="shared" si="1"/>
        <v>103951.56000000001</v>
      </c>
    </row>
    <row r="52" spans="1:10" s="8" customFormat="1" x14ac:dyDescent="0.25">
      <c r="A52" s="5" t="s">
        <v>53</v>
      </c>
      <c r="B52" s="5" t="s">
        <v>15</v>
      </c>
      <c r="C52" s="5"/>
      <c r="D52" s="5">
        <v>201</v>
      </c>
      <c r="E52" s="6">
        <v>20027.02</v>
      </c>
      <c r="F52" s="7">
        <v>2701.11</v>
      </c>
      <c r="G52" s="7">
        <f t="shared" si="2"/>
        <v>22728.13</v>
      </c>
      <c r="H52" s="7">
        <v>2976.04</v>
      </c>
      <c r="I52" s="7">
        <v>1217.8</v>
      </c>
      <c r="J52" s="7">
        <f t="shared" si="1"/>
        <v>222411.48</v>
      </c>
    </row>
    <row r="53" spans="1:10" s="8" customFormat="1" x14ac:dyDescent="0.25">
      <c r="A53" s="5" t="s">
        <v>54</v>
      </c>
      <c r="B53" s="5" t="s">
        <v>15</v>
      </c>
      <c r="C53" s="5"/>
      <c r="D53" s="5">
        <v>29</v>
      </c>
      <c r="E53" s="6">
        <v>20027.02</v>
      </c>
      <c r="F53" s="7">
        <v>2701.11</v>
      </c>
      <c r="G53" s="7">
        <f t="shared" si="2"/>
        <v>22728.13</v>
      </c>
      <c r="H53" s="7">
        <v>2976.04</v>
      </c>
      <c r="I53" s="7">
        <v>1955.14</v>
      </c>
      <c r="J53" s="7">
        <f t="shared" si="1"/>
        <v>213563.40000000002</v>
      </c>
    </row>
    <row r="54" spans="1:10" s="8" customFormat="1" x14ac:dyDescent="0.25">
      <c r="A54" s="5" t="s">
        <v>55</v>
      </c>
      <c r="B54" s="5" t="s">
        <v>15</v>
      </c>
      <c r="C54" s="5"/>
      <c r="D54" s="5">
        <v>10</v>
      </c>
      <c r="E54" s="6">
        <v>20712.98</v>
      </c>
      <c r="F54" s="7">
        <v>2701.11</v>
      </c>
      <c r="G54" s="7">
        <f t="shared" si="2"/>
        <v>23414.09</v>
      </c>
      <c r="H54" s="7">
        <v>2989.13</v>
      </c>
      <c r="I54" s="7">
        <v>1436.1</v>
      </c>
      <c r="J54" s="7">
        <f t="shared" si="1"/>
        <v>227866.32</v>
      </c>
    </row>
    <row r="55" spans="1:10" s="8" customFormat="1" x14ac:dyDescent="0.25">
      <c r="A55" s="5" t="s">
        <v>56</v>
      </c>
      <c r="B55" s="5" t="s">
        <v>15</v>
      </c>
      <c r="C55" s="5"/>
      <c r="D55" s="5">
        <v>63</v>
      </c>
      <c r="E55" s="6">
        <v>19577.400000000001</v>
      </c>
      <c r="F55" s="7">
        <v>2701.11</v>
      </c>
      <c r="G55" s="7">
        <f t="shared" si="2"/>
        <v>22278.510000000002</v>
      </c>
      <c r="H55" s="7">
        <v>2783.6</v>
      </c>
      <c r="I55" s="7">
        <v>1167.94</v>
      </c>
      <c r="J55" s="7">
        <f t="shared" si="1"/>
        <v>219923.64000000007</v>
      </c>
    </row>
    <row r="56" spans="1:10" s="8" customFormat="1" x14ac:dyDescent="0.25">
      <c r="A56" s="5" t="s">
        <v>57</v>
      </c>
      <c r="B56" s="5" t="s">
        <v>15</v>
      </c>
      <c r="C56" s="5"/>
      <c r="D56" s="5">
        <v>5</v>
      </c>
      <c r="E56" s="6">
        <v>22490.28</v>
      </c>
      <c r="F56" s="7">
        <v>2701.11</v>
      </c>
      <c r="G56" s="7">
        <f t="shared" si="2"/>
        <v>25191.39</v>
      </c>
      <c r="H56" s="7">
        <v>3382.43</v>
      </c>
      <c r="I56" s="7">
        <v>1378.42</v>
      </c>
      <c r="J56" s="7">
        <f t="shared" si="1"/>
        <v>245166.48</v>
      </c>
    </row>
    <row r="57" spans="1:10" s="8" customFormat="1" x14ac:dyDescent="0.25">
      <c r="A57" s="5" t="s">
        <v>58</v>
      </c>
      <c r="B57" s="5" t="s">
        <v>15</v>
      </c>
      <c r="C57" s="5"/>
      <c r="D57" s="5">
        <v>11</v>
      </c>
      <c r="E57" s="6">
        <v>23905.42</v>
      </c>
      <c r="F57" s="7">
        <v>2701.11</v>
      </c>
      <c r="G57" s="7">
        <f t="shared" si="2"/>
        <v>26606.53</v>
      </c>
      <c r="H57" s="7">
        <v>3773.73</v>
      </c>
      <c r="I57" s="7">
        <v>1734.28</v>
      </c>
      <c r="J57" s="7">
        <f t="shared" si="1"/>
        <v>253182.24</v>
      </c>
    </row>
    <row r="58" spans="1:10" s="8" customFormat="1" x14ac:dyDescent="0.25">
      <c r="A58" s="5" t="s">
        <v>59</v>
      </c>
      <c r="B58" s="5" t="s">
        <v>15</v>
      </c>
      <c r="C58" s="5"/>
      <c r="D58" s="5">
        <v>44</v>
      </c>
      <c r="E58" s="6">
        <v>23061.06</v>
      </c>
      <c r="F58" s="7">
        <v>2701.11</v>
      </c>
      <c r="G58" s="7">
        <f t="shared" si="2"/>
        <v>25762.170000000002</v>
      </c>
      <c r="H58" s="7">
        <v>3499.79</v>
      </c>
      <c r="I58" s="7">
        <v>1559.38</v>
      </c>
      <c r="J58" s="7">
        <f t="shared" si="1"/>
        <v>248436</v>
      </c>
    </row>
    <row r="59" spans="1:10" s="8" customFormat="1" x14ac:dyDescent="0.25">
      <c r="A59" s="5" t="s">
        <v>60</v>
      </c>
      <c r="B59" s="5" t="s">
        <v>15</v>
      </c>
      <c r="C59" s="5"/>
      <c r="D59" s="5">
        <v>3</v>
      </c>
      <c r="E59" s="6">
        <v>24596.22</v>
      </c>
      <c r="F59" s="7">
        <v>2701.11</v>
      </c>
      <c r="G59" s="7">
        <f t="shared" si="2"/>
        <v>27297.33</v>
      </c>
      <c r="H59" s="7">
        <v>3940.32</v>
      </c>
      <c r="I59" s="7">
        <v>1955.14</v>
      </c>
      <c r="J59" s="7">
        <f t="shared" si="1"/>
        <v>256822.44000000003</v>
      </c>
    </row>
    <row r="60" spans="1:10" s="8" customFormat="1" x14ac:dyDescent="0.25">
      <c r="A60" s="5" t="s">
        <v>61</v>
      </c>
      <c r="B60" s="5" t="s">
        <v>15</v>
      </c>
      <c r="C60" s="5">
        <v>13</v>
      </c>
      <c r="D60" s="5">
        <v>19</v>
      </c>
      <c r="E60" s="6">
        <v>10504.76</v>
      </c>
      <c r="F60" s="7">
        <v>2701.11</v>
      </c>
      <c r="G60" s="7">
        <f t="shared" si="2"/>
        <v>13205.87</v>
      </c>
      <c r="H60" s="7">
        <v>1014.51</v>
      </c>
      <c r="I60" s="7">
        <v>691.22</v>
      </c>
      <c r="J60" s="7">
        <f t="shared" si="1"/>
        <v>138001.68000000002</v>
      </c>
    </row>
    <row r="61" spans="1:10" s="8" customFormat="1" x14ac:dyDescent="0.25">
      <c r="A61" s="5" t="s">
        <v>62</v>
      </c>
      <c r="B61" s="5" t="s">
        <v>17</v>
      </c>
      <c r="C61" s="5"/>
      <c r="D61" s="5">
        <v>1</v>
      </c>
      <c r="E61" s="6">
        <v>10045.26</v>
      </c>
      <c r="F61" s="7">
        <v>1380.5</v>
      </c>
      <c r="G61" s="7">
        <f t="shared" si="2"/>
        <v>11425.76</v>
      </c>
      <c r="H61" s="7">
        <v>940.99</v>
      </c>
      <c r="I61" s="7">
        <v>304.42</v>
      </c>
      <c r="J61" s="7">
        <f t="shared" si="1"/>
        <v>122164.20000000001</v>
      </c>
    </row>
    <row r="62" spans="1:10" s="8" customFormat="1" x14ac:dyDescent="0.25">
      <c r="A62" s="5" t="s">
        <v>79</v>
      </c>
      <c r="B62" s="5" t="s">
        <v>71</v>
      </c>
      <c r="C62" s="5"/>
      <c r="D62" s="5">
        <v>4</v>
      </c>
      <c r="E62" s="6">
        <v>22122.799999999999</v>
      </c>
      <c r="F62" s="7">
        <v>0</v>
      </c>
      <c r="G62" s="7">
        <f t="shared" si="2"/>
        <v>22122.799999999999</v>
      </c>
      <c r="H62" s="7">
        <v>3384.27</v>
      </c>
      <c r="I62" s="7">
        <v>710.42</v>
      </c>
      <c r="J62" s="7">
        <f t="shared" si="1"/>
        <v>216337.32</v>
      </c>
    </row>
    <row r="63" spans="1:10" s="8" customFormat="1" x14ac:dyDescent="0.25">
      <c r="A63" s="5" t="s">
        <v>80</v>
      </c>
      <c r="B63" s="5" t="s">
        <v>71</v>
      </c>
      <c r="C63" s="5"/>
      <c r="D63" s="5">
        <v>15</v>
      </c>
      <c r="E63" s="6">
        <v>25441.45</v>
      </c>
      <c r="F63" s="7">
        <v>0</v>
      </c>
      <c r="G63" s="7">
        <f t="shared" si="2"/>
        <v>25441.45</v>
      </c>
      <c r="H63" s="7">
        <v>3993.13</v>
      </c>
      <c r="I63" s="7">
        <v>822.14</v>
      </c>
      <c r="J63" s="7">
        <f t="shared" si="1"/>
        <v>247514.16</v>
      </c>
    </row>
    <row r="64" spans="1:10" s="8" customFormat="1" x14ac:dyDescent="0.25">
      <c r="A64" s="5" t="s">
        <v>81</v>
      </c>
      <c r="B64" s="5" t="s">
        <v>71</v>
      </c>
      <c r="C64" s="5"/>
      <c r="D64" s="5">
        <v>46</v>
      </c>
      <c r="E64" s="6">
        <v>29257.7</v>
      </c>
      <c r="F64" s="7">
        <v>0</v>
      </c>
      <c r="G64" s="7">
        <f t="shared" si="2"/>
        <v>29257.7</v>
      </c>
      <c r="H64" s="7">
        <v>4957.29</v>
      </c>
      <c r="I64" s="7">
        <v>1082.1400000000001</v>
      </c>
      <c r="J64" s="7">
        <f t="shared" si="1"/>
        <v>278619.24</v>
      </c>
    </row>
    <row r="65" spans="1:10" s="8" customFormat="1" x14ac:dyDescent="0.25">
      <c r="A65" s="5" t="s">
        <v>82</v>
      </c>
      <c r="B65" s="5" t="s">
        <v>71</v>
      </c>
      <c r="C65" s="5">
        <v>10</v>
      </c>
      <c r="D65" s="5">
        <v>8</v>
      </c>
      <c r="E65" s="6">
        <v>9301.84</v>
      </c>
      <c r="F65" s="7">
        <v>1380.5</v>
      </c>
      <c r="G65" s="7">
        <f t="shared" si="2"/>
        <v>10682.34</v>
      </c>
      <c r="H65" s="7">
        <v>798.65</v>
      </c>
      <c r="I65" s="7">
        <v>307.89999999999998</v>
      </c>
      <c r="J65" s="7">
        <f t="shared" si="1"/>
        <v>114909.48000000001</v>
      </c>
    </row>
    <row r="66" spans="1:10" s="8" customFormat="1" x14ac:dyDescent="0.25">
      <c r="A66" s="5" t="s">
        <v>63</v>
      </c>
      <c r="B66" s="5" t="s">
        <v>15</v>
      </c>
      <c r="C66" s="5">
        <v>8</v>
      </c>
      <c r="D66" s="5">
        <v>32</v>
      </c>
      <c r="E66" s="6">
        <v>8183.12</v>
      </c>
      <c r="F66" s="7">
        <v>2701.11</v>
      </c>
      <c r="G66" s="7">
        <f t="shared" si="2"/>
        <v>10884.23</v>
      </c>
      <c r="H66" s="7">
        <v>696.35</v>
      </c>
      <c r="I66" s="7">
        <v>574.4</v>
      </c>
      <c r="J66" s="7">
        <f t="shared" si="1"/>
        <v>115361.76</v>
      </c>
    </row>
    <row r="67" spans="1:10" s="8" customFormat="1" x14ac:dyDescent="0.25">
      <c r="A67" s="5" t="s">
        <v>64</v>
      </c>
      <c r="B67" s="5" t="s">
        <v>17</v>
      </c>
      <c r="C67" s="5"/>
      <c r="D67" s="5">
        <v>6</v>
      </c>
      <c r="E67" s="6">
        <v>7826.1</v>
      </c>
      <c r="F67" s="7">
        <v>1380.5</v>
      </c>
      <c r="G67" s="7">
        <f t="shared" si="2"/>
        <v>9206.6</v>
      </c>
      <c r="H67" s="7">
        <v>645.54</v>
      </c>
      <c r="I67" s="7">
        <v>235.76</v>
      </c>
      <c r="J67" s="7">
        <f t="shared" si="1"/>
        <v>99903.6</v>
      </c>
    </row>
    <row r="68" spans="1:10" s="8" customFormat="1" x14ac:dyDescent="0.25">
      <c r="A68" s="5" t="s">
        <v>89</v>
      </c>
      <c r="B68" s="5" t="s">
        <v>86</v>
      </c>
      <c r="C68" s="5"/>
      <c r="D68" s="5">
        <v>3</v>
      </c>
      <c r="E68" s="6">
        <v>37171.5</v>
      </c>
      <c r="F68" s="7">
        <v>20493.599999999999</v>
      </c>
      <c r="G68" s="7">
        <f t="shared" si="2"/>
        <v>57665.1</v>
      </c>
      <c r="H68" s="7">
        <v>12718.98</v>
      </c>
      <c r="I68" s="7">
        <v>1823.68</v>
      </c>
      <c r="J68" s="7">
        <f t="shared" si="1"/>
        <v>517469.27999999991</v>
      </c>
    </row>
    <row r="69" spans="1:10" s="8" customFormat="1" x14ac:dyDescent="0.25">
      <c r="A69" s="5" t="s">
        <v>83</v>
      </c>
      <c r="B69" s="5" t="s">
        <v>71</v>
      </c>
      <c r="C69" s="5"/>
      <c r="D69" s="5">
        <v>22</v>
      </c>
      <c r="E69" s="6">
        <v>34839.58</v>
      </c>
      <c r="F69" s="7">
        <v>0</v>
      </c>
      <c r="G69" s="7">
        <f t="shared" ref="G69:G79" si="3">E69+F69</f>
        <v>34839.58</v>
      </c>
      <c r="H69" s="7">
        <v>6170.15</v>
      </c>
      <c r="I69" s="7">
        <v>1138.58</v>
      </c>
      <c r="J69" s="7">
        <f t="shared" si="1"/>
        <v>330370.19999999995</v>
      </c>
    </row>
    <row r="70" spans="1:10" s="8" customFormat="1" x14ac:dyDescent="0.25">
      <c r="A70" s="5" t="s">
        <v>84</v>
      </c>
      <c r="B70" s="5" t="s">
        <v>71</v>
      </c>
      <c r="C70" s="5">
        <v>16</v>
      </c>
      <c r="D70" s="5">
        <v>12</v>
      </c>
      <c r="E70" s="6">
        <v>13168.45</v>
      </c>
      <c r="F70" s="7">
        <v>1380.5</v>
      </c>
      <c r="G70" s="7">
        <f t="shared" si="3"/>
        <v>14548.95</v>
      </c>
      <c r="H70" s="7">
        <v>1478.94</v>
      </c>
      <c r="I70" s="7">
        <v>438.08</v>
      </c>
      <c r="J70" s="7">
        <f t="shared" si="1"/>
        <v>151583.16</v>
      </c>
    </row>
    <row r="71" spans="1:10" s="8" customFormat="1" x14ac:dyDescent="0.25">
      <c r="A71" s="5" t="s">
        <v>22</v>
      </c>
      <c r="B71" s="5" t="s">
        <v>15</v>
      </c>
      <c r="C71" s="5">
        <v>4</v>
      </c>
      <c r="D71" s="5">
        <v>42</v>
      </c>
      <c r="E71" s="6">
        <v>6715.6</v>
      </c>
      <c r="F71" s="7">
        <v>2701.11</v>
      </c>
      <c r="G71" s="7">
        <f t="shared" si="3"/>
        <v>9416.7100000000009</v>
      </c>
      <c r="H71" s="7">
        <v>506.14</v>
      </c>
      <c r="I71" s="7">
        <v>414.72</v>
      </c>
      <c r="J71" s="7">
        <f t="shared" ref="J71:J79" si="4">SUM(G71-H71-I71)*12</f>
        <v>101950.20000000003</v>
      </c>
    </row>
    <row r="72" spans="1:10" s="8" customFormat="1" x14ac:dyDescent="0.25">
      <c r="A72" s="5" t="s">
        <v>23</v>
      </c>
      <c r="B72" s="5" t="s">
        <v>17</v>
      </c>
      <c r="C72" s="5"/>
      <c r="D72" s="5">
        <v>9</v>
      </c>
      <c r="E72" s="6">
        <v>6423.78</v>
      </c>
      <c r="F72" s="7">
        <v>1380.5</v>
      </c>
      <c r="G72" s="7">
        <f t="shared" si="3"/>
        <v>7804.28</v>
      </c>
      <c r="H72" s="7">
        <v>457.44</v>
      </c>
      <c r="I72" s="7">
        <v>194.1</v>
      </c>
      <c r="J72" s="7">
        <f t="shared" si="4"/>
        <v>85832.88</v>
      </c>
    </row>
    <row r="73" spans="1:10" s="8" customFormat="1" x14ac:dyDescent="0.25">
      <c r="A73" s="5" t="s">
        <v>65</v>
      </c>
      <c r="B73" s="5" t="s">
        <v>15</v>
      </c>
      <c r="C73" s="5">
        <v>14</v>
      </c>
      <c r="D73" s="5">
        <v>9</v>
      </c>
      <c r="E73" s="6">
        <v>10860.39</v>
      </c>
      <c r="F73" s="7">
        <v>2701.11</v>
      </c>
      <c r="G73" s="7">
        <f t="shared" si="3"/>
        <v>13561.5</v>
      </c>
      <c r="H73" s="7">
        <v>1071.42</v>
      </c>
      <c r="I73" s="7">
        <v>837.08</v>
      </c>
      <c r="J73" s="7">
        <f t="shared" si="4"/>
        <v>139836</v>
      </c>
    </row>
    <row r="74" spans="1:10" s="8" customFormat="1" x14ac:dyDescent="0.25">
      <c r="A74" s="5" t="s">
        <v>93</v>
      </c>
      <c r="B74" s="5" t="s">
        <v>17</v>
      </c>
      <c r="C74" s="5"/>
      <c r="D74" s="5">
        <v>3</v>
      </c>
      <c r="E74" s="6">
        <v>10791.34</v>
      </c>
      <c r="F74" s="7">
        <v>1380.5</v>
      </c>
      <c r="G74" s="7">
        <f t="shared" si="3"/>
        <v>12171.84</v>
      </c>
      <c r="H74" s="7">
        <v>990.37</v>
      </c>
      <c r="I74" s="7">
        <v>327.5</v>
      </c>
      <c r="J74" s="7">
        <f t="shared" si="4"/>
        <v>130247.63999999998</v>
      </c>
    </row>
    <row r="75" spans="1:10" s="8" customFormat="1" x14ac:dyDescent="0.25">
      <c r="A75" s="5" t="s">
        <v>66</v>
      </c>
      <c r="B75" s="5" t="s">
        <v>15</v>
      </c>
      <c r="C75" s="5"/>
      <c r="D75" s="5">
        <v>1</v>
      </c>
      <c r="E75" s="6">
        <v>28204.74</v>
      </c>
      <c r="F75" s="7">
        <v>2701.11</v>
      </c>
      <c r="G75" s="7">
        <f t="shared" si="3"/>
        <v>30905.850000000002</v>
      </c>
      <c r="H75" s="7">
        <v>4709.6400000000003</v>
      </c>
      <c r="I75" s="7">
        <v>1955.14</v>
      </c>
      <c r="J75" s="7">
        <f t="shared" si="4"/>
        <v>290892.84000000003</v>
      </c>
    </row>
    <row r="76" spans="1:10" s="8" customFormat="1" x14ac:dyDescent="0.25">
      <c r="A76" s="5" t="s">
        <v>67</v>
      </c>
      <c r="B76" s="5" t="s">
        <v>15</v>
      </c>
      <c r="C76" s="5">
        <v>10</v>
      </c>
      <c r="D76" s="5">
        <v>27</v>
      </c>
      <c r="E76" s="6">
        <v>9029.66</v>
      </c>
      <c r="F76" s="7">
        <v>2701.11</v>
      </c>
      <c r="G76" s="7">
        <f t="shared" si="3"/>
        <v>11730.77</v>
      </c>
      <c r="H76" s="7">
        <v>871.57</v>
      </c>
      <c r="I76" s="7">
        <v>651.44000000000005</v>
      </c>
      <c r="J76" s="7">
        <f t="shared" si="4"/>
        <v>122493.12</v>
      </c>
    </row>
    <row r="77" spans="1:10" s="8" customFormat="1" x14ac:dyDescent="0.25">
      <c r="A77" s="5" t="s">
        <v>68</v>
      </c>
      <c r="B77" s="5" t="s">
        <v>17</v>
      </c>
      <c r="C77" s="5"/>
      <c r="D77" s="5">
        <v>3</v>
      </c>
      <c r="E77" s="6">
        <v>8636.0400000000009</v>
      </c>
      <c r="F77" s="7">
        <v>1380.5</v>
      </c>
      <c r="G77" s="7">
        <f t="shared" si="3"/>
        <v>10016.540000000001</v>
      </c>
      <c r="H77" s="7">
        <v>765.62</v>
      </c>
      <c r="I77" s="7">
        <v>260.82</v>
      </c>
      <c r="J77" s="7">
        <f t="shared" si="4"/>
        <v>107881.20000000001</v>
      </c>
    </row>
    <row r="78" spans="1:10" s="8" customFormat="1" x14ac:dyDescent="0.25">
      <c r="A78" s="5" t="s">
        <v>24</v>
      </c>
      <c r="B78" s="5" t="s">
        <v>15</v>
      </c>
      <c r="C78" s="5">
        <v>4</v>
      </c>
      <c r="D78" s="5">
        <v>59</v>
      </c>
      <c r="E78" s="6">
        <v>6715.6</v>
      </c>
      <c r="F78" s="7">
        <v>2701.11</v>
      </c>
      <c r="G78" s="7">
        <f t="shared" si="3"/>
        <v>9416.7100000000009</v>
      </c>
      <c r="H78" s="7">
        <v>295.70999999999998</v>
      </c>
      <c r="I78" s="7">
        <v>470.86</v>
      </c>
      <c r="J78" s="7">
        <f t="shared" si="4"/>
        <v>103801.68000000002</v>
      </c>
    </row>
    <row r="79" spans="1:10" s="8" customFormat="1" x14ac:dyDescent="0.25">
      <c r="A79" s="5" t="s">
        <v>25</v>
      </c>
      <c r="B79" s="5" t="s">
        <v>17</v>
      </c>
      <c r="C79" s="5">
        <v>4</v>
      </c>
      <c r="D79" s="5">
        <v>8</v>
      </c>
      <c r="E79" s="6">
        <v>6423.78</v>
      </c>
      <c r="F79" s="7">
        <v>2701.11</v>
      </c>
      <c r="G79" s="7">
        <f t="shared" si="3"/>
        <v>9124.89</v>
      </c>
      <c r="H79" s="7">
        <v>204</v>
      </c>
      <c r="I79" s="7">
        <v>194.1</v>
      </c>
      <c r="J79" s="7">
        <f t="shared" si="4"/>
        <v>104721.47999999998</v>
      </c>
    </row>
    <row r="80" spans="1:10" hidden="1" x14ac:dyDescent="0.25">
      <c r="A80" s="9"/>
      <c r="B80" s="9"/>
      <c r="C80" s="9"/>
      <c r="D80" s="9"/>
      <c r="E80" s="14"/>
      <c r="F80" s="15"/>
      <c r="G80" s="15"/>
      <c r="H80" s="15"/>
      <c r="I80" s="15"/>
      <c r="J80" s="15"/>
    </row>
    <row r="81" spans="1:10" ht="9" customHeight="1" x14ac:dyDescent="0.25">
      <c r="A81" s="13"/>
      <c r="B81" s="13"/>
      <c r="C81" s="13"/>
      <c r="E81" s="13"/>
      <c r="F81" s="13"/>
      <c r="G81" s="13"/>
      <c r="H81" s="13"/>
      <c r="I81" s="13"/>
      <c r="J81" s="13"/>
    </row>
    <row r="82" spans="1:10" s="3" customFormat="1" ht="20.25" customHeight="1" x14ac:dyDescent="0.25">
      <c r="A82" s="19" t="s">
        <v>13</v>
      </c>
      <c r="B82" s="19"/>
      <c r="C82" s="19"/>
      <c r="D82" s="19"/>
      <c r="E82" s="19"/>
      <c r="F82" s="19"/>
      <c r="G82" s="19"/>
      <c r="H82" s="19"/>
      <c r="I82" s="19"/>
      <c r="J82" s="19"/>
    </row>
    <row r="83" spans="1:10" s="3" customFormat="1" x14ac:dyDescent="0.2">
      <c r="A83" s="16" t="s">
        <v>92</v>
      </c>
      <c r="B83" s="12"/>
      <c r="C83" s="12"/>
      <c r="D83" s="12"/>
      <c r="E83" s="12"/>
      <c r="F83" s="12"/>
      <c r="G83" s="12"/>
      <c r="H83" s="12"/>
      <c r="I83" s="17"/>
      <c r="J83" s="18"/>
    </row>
    <row r="84" spans="1:10" x14ac:dyDescent="0.25">
      <c r="A84" s="13"/>
      <c r="B84" s="13"/>
      <c r="C84" s="13"/>
      <c r="E84" s="13"/>
      <c r="F84" s="13"/>
      <c r="G84" s="13"/>
      <c r="H84" s="13"/>
      <c r="I84" s="13"/>
      <c r="J84" s="13"/>
    </row>
    <row r="85" spans="1:10" x14ac:dyDescent="0.25">
      <c r="A85" s="13"/>
      <c r="B85" s="13"/>
      <c r="C85" s="13"/>
      <c r="E85" s="13"/>
      <c r="F85" s="13"/>
      <c r="G85" s="13"/>
      <c r="H85" s="13"/>
      <c r="I85" s="13"/>
      <c r="J85" s="13"/>
    </row>
  </sheetData>
  <sortState ref="A7:M80">
    <sortCondition ref="A7"/>
  </sortState>
  <mergeCells count="11">
    <mergeCell ref="A82:J82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rintOptions horizontalCentered="1"/>
  <pageMargins left="0.23622047244094491" right="0.23622047244094491" top="0.35433070866141736" bottom="0.35433070866141736" header="0.31496062992125984" footer="0.31496062992125984"/>
  <pageSetup scale="4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F_Tabulares_Dependencias</vt:lpstr>
      <vt:lpstr>F_Tabulares_Dependencias!Área_de_impresión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CECyTE</cp:lastModifiedBy>
  <cp:lastPrinted>2021-10-11T14:58:05Z</cp:lastPrinted>
  <dcterms:created xsi:type="dcterms:W3CDTF">2020-02-25T00:01:45Z</dcterms:created>
  <dcterms:modified xsi:type="dcterms:W3CDTF">2022-01-13T20:07:52Z</dcterms:modified>
</cp:coreProperties>
</file>