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7755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4" l="1"/>
  <c r="G18" i="4"/>
  <c r="G17" i="4"/>
  <c r="G16" i="4"/>
  <c r="G15" i="4"/>
  <c r="G14" i="4"/>
  <c r="G13" i="4"/>
  <c r="G12" i="4"/>
  <c r="G11" i="4"/>
  <c r="G10" i="4"/>
  <c r="G9" i="4"/>
  <c r="G8" i="4"/>
  <c r="G7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F19" i="4" l="1"/>
  <c r="F18" i="4"/>
  <c r="F17" i="4"/>
  <c r="F16" i="4"/>
  <c r="F15" i="4"/>
  <c r="F14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<sst xmlns="http://schemas.openxmlformats.org/spreadsheetml/2006/main" count="69" uniqueCount="24">
  <si>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</si>
  <si>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</si>
  <si>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</si>
  <si>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</si>
  <si>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</si>
  <si>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</si>
  <si>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</si>
  <si>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</si>
  <si>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</si>
  <si>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</si>
  <si>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</si>
  <si>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</si>
  <si>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VICE-RECTOR</t>
  </si>
  <si>
    <t>ABOGADO GENERAL</t>
  </si>
  <si>
    <t>AUDITOR INTERNO</t>
  </si>
  <si>
    <t>SECRETARIO PARTICULAR DEL RECTOR</t>
  </si>
  <si>
    <t>JEFE DE DEPARTAMENTO B</t>
  </si>
  <si>
    <t>MANDOS MEDIOS Y SUPERIORES</t>
  </si>
  <si>
    <t>N/A</t>
  </si>
  <si>
    <t>Área responsable de integrar la información: Departamento de Recursos Humanos</t>
  </si>
  <si>
    <t>TABULADOR DE SUELDO MENSUAL
Universidad de la Sierra Sur</t>
  </si>
  <si>
    <t>Total Mensual
Neto</t>
  </si>
  <si>
    <r>
      <t xml:space="preserve">Fecha de corte: </t>
    </r>
    <r>
      <rPr>
        <b/>
        <i/>
        <sz val="11"/>
        <color theme="1"/>
        <rFont val="Arial"/>
        <family val="2"/>
      </rPr>
      <t>30 DE SEPTIEMBRE DE 2021</t>
    </r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</si>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</sst>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8"/>
      <color rgb="FF87929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FDDEE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0" fillId="3" borderId="0" applyNumberFormat="0" applyFont="0" applyFill="0" applyBorder="0" applyAlignment="0" applyProtection="0">
      <alignment horizontal="left" vertical="top" wrapText="1"/>
    </xf>
    <xf numFmtId="0" fontId="10" fillId="3" borderId="0" applyNumberFormat="0" applyFont="0" applyFill="0" applyBorder="0" applyAlignment="0" applyProtection="0">
      <alignment horizontal="left" vertical="top" wrapText="1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2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/>
    <xf numFmtId="4" fontId="0" fillId="0" borderId="1" xfId="0" applyNumberFormat="1" applyFont="1" applyBorder="1" applyAlignment="1"/>
    <xf numFmtId="0" fontId="0" fillId="0" borderId="0" xfId="0" applyAlignment="1"/>
    <xf numFmtId="4" fontId="6" fillId="0" borderId="0" xfId="0" applyNumberFormat="1" applyFont="1" applyAlignment="1">
      <alignment vertical="center"/>
    </xf>
    <xf numFmtId="4" fontId="0" fillId="0" borderId="0" xfId="0" applyNumberFormat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4">
    <cellStyle name="Normal" xfId="0" builtinId="0"/>
    <cellStyle name="Normal 3" xfId="1"/>
    <cellStyle name="Normal 6" xfId="2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2</xdr:row>
      <xdr:rowOff>196149</xdr:rowOff>
    </xdr:to>
    <xdr:pic>
      <xdr:nvPicPr>
        <xdr:cNvPr id="3" name="2 Imagen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3" zoomScaleNormal="93" workbookViewId="0">
      <selection sqref="A1:J1"/>
    </sheetView>
  </sheetViews>
  <sheetFormatPr baseColWidth="10" defaultRowHeight="15" x14ac:dyDescent="0.25"/>
  <cols>
    <col min="1" max="1" width="38.28515625" customWidth="1"/>
    <col min="2" max="2" width="37.71093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3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30.75" customHeight="1" x14ac:dyDescent="0.25">
      <c r="A2" s="25" t="s">
        <v>20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ht="15.75" x14ac:dyDescent="0.25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5">
      <c r="A4" s="1"/>
      <c r="B4" s="1"/>
      <c r="C4" s="1"/>
      <c r="D4" s="1"/>
      <c r="E4" s="2"/>
    </row>
    <row r="5" spans="1:13" x14ac:dyDescent="0.25">
      <c r="A5" s="23" t="s">
        <v>10</v>
      </c>
      <c r="B5" s="23" t="s">
        <v>9</v>
      </c>
      <c r="C5" s="23" t="s">
        <v>1</v>
      </c>
      <c r="D5" s="22" t="s">
        <v>11</v>
      </c>
      <c r="E5" s="23" t="s">
        <v>2</v>
      </c>
      <c r="F5" s="23"/>
      <c r="G5" s="23"/>
      <c r="H5" s="23" t="s">
        <v>3</v>
      </c>
      <c r="I5" s="23"/>
      <c r="J5" s="22" t="s">
        <v>21</v>
      </c>
    </row>
    <row r="6" spans="1:13" ht="48.75" customHeight="1" x14ac:dyDescent="0.25">
      <c r="A6" s="23"/>
      <c r="B6" s="23"/>
      <c r="C6" s="23"/>
      <c r="D6" s="22"/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23"/>
    </row>
    <row r="7" spans="1:13" ht="15.75" x14ac:dyDescent="0.25">
      <c r="A7" s="10" t="s">
        <v>12</v>
      </c>
      <c r="B7" s="7" t="s">
        <v>17</v>
      </c>
      <c r="C7" s="12" t="s">
        <v>18</v>
      </c>
      <c r="D7" s="12" t="s">
        <v>18</v>
      </c>
      <c r="E7" s="14">
        <v>45611.73</v>
      </c>
      <c r="F7" s="15">
        <f>359+3800.96</f>
        <v>4159.96</v>
      </c>
      <c r="G7" s="15">
        <f t="shared" ref="G7:G19" si="0">+E7+F7</f>
        <v>49771.69</v>
      </c>
      <c r="H7" s="15">
        <v>9392.9500000000007</v>
      </c>
      <c r="I7" s="15">
        <v>1359.73</v>
      </c>
      <c r="J7" s="15">
        <f t="shared" ref="J7:J19" si="1">+G7-H7-I7</f>
        <v>39019.01</v>
      </c>
      <c r="K7" s="20"/>
      <c r="L7" s="13"/>
    </row>
    <row r="8" spans="1:13" ht="15.75" x14ac:dyDescent="0.25">
      <c r="A8" s="11" t="s">
        <v>12</v>
      </c>
      <c r="B8" s="7" t="s">
        <v>17</v>
      </c>
      <c r="C8" s="12" t="s">
        <v>18</v>
      </c>
      <c r="D8" s="12" t="s">
        <v>18</v>
      </c>
      <c r="E8" s="14">
        <v>45611.73</v>
      </c>
      <c r="F8" s="15">
        <f>359+3800.96</f>
        <v>4159.96</v>
      </c>
      <c r="G8" s="15">
        <f t="shared" si="0"/>
        <v>49771.69</v>
      </c>
      <c r="H8" s="15">
        <v>9392.9500000000007</v>
      </c>
      <c r="I8" s="15">
        <v>1359.73</v>
      </c>
      <c r="J8" s="15">
        <f t="shared" si="1"/>
        <v>39019.01</v>
      </c>
    </row>
    <row r="9" spans="1:13" ht="15.75" x14ac:dyDescent="0.25">
      <c r="A9" s="11" t="s">
        <v>13</v>
      </c>
      <c r="B9" s="7" t="s">
        <v>17</v>
      </c>
      <c r="C9" s="12" t="s">
        <v>18</v>
      </c>
      <c r="D9" s="12" t="s">
        <v>18</v>
      </c>
      <c r="E9" s="14">
        <v>29851.55</v>
      </c>
      <c r="F9" s="15">
        <f>359+2487.62</f>
        <v>2846.62</v>
      </c>
      <c r="G9" s="15">
        <f t="shared" si="0"/>
        <v>32698.17</v>
      </c>
      <c r="H9" s="15">
        <v>5204.43</v>
      </c>
      <c r="I9" s="15">
        <v>878.95</v>
      </c>
      <c r="J9" s="15">
        <f t="shared" si="1"/>
        <v>26614.789999999997</v>
      </c>
    </row>
    <row r="10" spans="1:13" ht="15.75" x14ac:dyDescent="0.25">
      <c r="A10" s="11" t="s">
        <v>14</v>
      </c>
      <c r="B10" s="7" t="s">
        <v>17</v>
      </c>
      <c r="C10" s="12" t="s">
        <v>18</v>
      </c>
      <c r="D10" s="12" t="s">
        <v>18</v>
      </c>
      <c r="E10" s="14">
        <v>22958.79</v>
      </c>
      <c r="F10" s="15">
        <f>359+1913.22</f>
        <v>2272.2200000000003</v>
      </c>
      <c r="G10" s="15">
        <f t="shared" si="0"/>
        <v>25231.010000000002</v>
      </c>
      <c r="H10" s="15">
        <v>3610.54</v>
      </c>
      <c r="I10" s="15">
        <v>668.69</v>
      </c>
      <c r="J10" s="15">
        <f t="shared" si="1"/>
        <v>20951.780000000002</v>
      </c>
      <c r="M10" s="20"/>
    </row>
    <row r="11" spans="1:13" s="18" customFormat="1" ht="15.75" x14ac:dyDescent="0.25">
      <c r="A11" s="11" t="s">
        <v>15</v>
      </c>
      <c r="B11" s="16" t="s">
        <v>17</v>
      </c>
      <c r="C11" s="12" t="s">
        <v>18</v>
      </c>
      <c r="D11" s="12" t="s">
        <v>18</v>
      </c>
      <c r="E11" s="14">
        <v>22958.79</v>
      </c>
      <c r="F11" s="15">
        <f t="shared" ref="F11:F19" si="2">359+1913.22</f>
        <v>2272.2200000000003</v>
      </c>
      <c r="G11" s="17">
        <f t="shared" si="0"/>
        <v>25231.010000000002</v>
      </c>
      <c r="H11" s="15">
        <v>3610.54</v>
      </c>
      <c r="I11" s="15">
        <v>668.69</v>
      </c>
      <c r="J11" s="17">
        <f t="shared" si="1"/>
        <v>20951.780000000002</v>
      </c>
    </row>
    <row r="12" spans="1:13" ht="15.75" x14ac:dyDescent="0.25">
      <c r="A12" s="11" t="s">
        <v>16</v>
      </c>
      <c r="B12" s="7" t="s">
        <v>17</v>
      </c>
      <c r="C12" s="12" t="s">
        <v>18</v>
      </c>
      <c r="D12" s="12" t="s">
        <v>18</v>
      </c>
      <c r="E12" s="14">
        <v>22958.79</v>
      </c>
      <c r="F12" s="15">
        <f t="shared" si="2"/>
        <v>2272.2200000000003</v>
      </c>
      <c r="G12" s="15">
        <f t="shared" si="0"/>
        <v>25231.010000000002</v>
      </c>
      <c r="H12" s="15">
        <v>3610.54</v>
      </c>
      <c r="I12" s="15">
        <v>668.69</v>
      </c>
      <c r="J12" s="15">
        <f t="shared" si="1"/>
        <v>20951.780000000002</v>
      </c>
    </row>
    <row r="13" spans="1:13" ht="15.75" x14ac:dyDescent="0.25">
      <c r="A13" s="11" t="s">
        <v>16</v>
      </c>
      <c r="B13" s="7" t="s">
        <v>17</v>
      </c>
      <c r="C13" s="12" t="s">
        <v>18</v>
      </c>
      <c r="D13" s="12" t="s">
        <v>18</v>
      </c>
      <c r="E13" s="14">
        <v>22958.79</v>
      </c>
      <c r="F13" s="15">
        <f t="shared" si="2"/>
        <v>2272.2200000000003</v>
      </c>
      <c r="G13" s="15">
        <f t="shared" si="0"/>
        <v>25231.010000000002</v>
      </c>
      <c r="H13" s="15">
        <v>3610.54</v>
      </c>
      <c r="I13" s="15">
        <v>668.69</v>
      </c>
      <c r="J13" s="15">
        <f t="shared" si="1"/>
        <v>20951.780000000002</v>
      </c>
    </row>
    <row r="14" spans="1:13" ht="15.75" x14ac:dyDescent="0.25">
      <c r="A14" s="11" t="s">
        <v>16</v>
      </c>
      <c r="B14" s="7" t="s">
        <v>17</v>
      </c>
      <c r="C14" s="12" t="s">
        <v>18</v>
      </c>
      <c r="D14" s="12" t="s">
        <v>18</v>
      </c>
      <c r="E14" s="14">
        <v>22958.79</v>
      </c>
      <c r="F14" s="15">
        <f t="shared" si="2"/>
        <v>2272.2200000000003</v>
      </c>
      <c r="G14" s="15">
        <f t="shared" si="0"/>
        <v>25231.010000000002</v>
      </c>
      <c r="H14" s="15">
        <v>3610.54</v>
      </c>
      <c r="I14" s="15">
        <v>668.69</v>
      </c>
      <c r="J14" s="15">
        <f t="shared" si="1"/>
        <v>20951.780000000002</v>
      </c>
    </row>
    <row r="15" spans="1:13" ht="15.75" x14ac:dyDescent="0.25">
      <c r="A15" s="11" t="s">
        <v>16</v>
      </c>
      <c r="B15" s="7" t="s">
        <v>17</v>
      </c>
      <c r="C15" s="12" t="s">
        <v>18</v>
      </c>
      <c r="D15" s="12" t="s">
        <v>18</v>
      </c>
      <c r="E15" s="14">
        <v>22958.79</v>
      </c>
      <c r="F15" s="15">
        <f t="shared" si="2"/>
        <v>2272.2200000000003</v>
      </c>
      <c r="G15" s="15">
        <f t="shared" si="0"/>
        <v>25231.010000000002</v>
      </c>
      <c r="H15" s="15">
        <v>3610.54</v>
      </c>
      <c r="I15" s="15">
        <v>668.69</v>
      </c>
      <c r="J15" s="15">
        <f t="shared" si="1"/>
        <v>20951.780000000002</v>
      </c>
    </row>
    <row r="16" spans="1:13" ht="15.75" x14ac:dyDescent="0.25">
      <c r="A16" s="11" t="s">
        <v>16</v>
      </c>
      <c r="B16" s="7" t="s">
        <v>17</v>
      </c>
      <c r="C16" s="12" t="s">
        <v>18</v>
      </c>
      <c r="D16" s="12" t="s">
        <v>18</v>
      </c>
      <c r="E16" s="14">
        <v>22958.79</v>
      </c>
      <c r="F16" s="15">
        <f t="shared" si="2"/>
        <v>2272.2200000000003</v>
      </c>
      <c r="G16" s="15">
        <f t="shared" si="0"/>
        <v>25231.010000000002</v>
      </c>
      <c r="H16" s="15">
        <v>3610.54</v>
      </c>
      <c r="I16" s="15">
        <v>668.69</v>
      </c>
      <c r="J16" s="15">
        <f t="shared" si="1"/>
        <v>20951.780000000002</v>
      </c>
    </row>
    <row r="17" spans="1:10" ht="15.75" x14ac:dyDescent="0.25">
      <c r="A17" s="11" t="s">
        <v>16</v>
      </c>
      <c r="B17" s="7" t="s">
        <v>17</v>
      </c>
      <c r="C17" s="12" t="s">
        <v>18</v>
      </c>
      <c r="D17" s="12" t="s">
        <v>18</v>
      </c>
      <c r="E17" s="14">
        <v>22958.79</v>
      </c>
      <c r="F17" s="15">
        <f t="shared" si="2"/>
        <v>2272.2200000000003</v>
      </c>
      <c r="G17" s="15">
        <f t="shared" si="0"/>
        <v>25231.010000000002</v>
      </c>
      <c r="H17" s="15">
        <v>3610.54</v>
      </c>
      <c r="I17" s="15">
        <v>668.69</v>
      </c>
      <c r="J17" s="15">
        <f t="shared" si="1"/>
        <v>20951.780000000002</v>
      </c>
    </row>
    <row r="18" spans="1:10" ht="15.75" x14ac:dyDescent="0.25">
      <c r="A18" s="11" t="s">
        <v>16</v>
      </c>
      <c r="B18" s="7" t="s">
        <v>17</v>
      </c>
      <c r="C18" s="12" t="s">
        <v>18</v>
      </c>
      <c r="D18" s="12" t="s">
        <v>18</v>
      </c>
      <c r="E18" s="14">
        <v>22958.79</v>
      </c>
      <c r="F18" s="15">
        <f t="shared" si="2"/>
        <v>2272.2200000000003</v>
      </c>
      <c r="G18" s="15">
        <f t="shared" si="0"/>
        <v>25231.010000000002</v>
      </c>
      <c r="H18" s="15">
        <v>3610.54</v>
      </c>
      <c r="I18" s="15">
        <v>668.69</v>
      </c>
      <c r="J18" s="15">
        <f t="shared" si="1"/>
        <v>20951.780000000002</v>
      </c>
    </row>
    <row r="19" spans="1:10" ht="15.75" x14ac:dyDescent="0.25">
      <c r="A19" s="11" t="s">
        <v>16</v>
      </c>
      <c r="B19" s="7" t="s">
        <v>17</v>
      </c>
      <c r="C19" s="12" t="s">
        <v>18</v>
      </c>
      <c r="D19" s="12" t="s">
        <v>18</v>
      </c>
      <c r="E19" s="14">
        <v>22958.79</v>
      </c>
      <c r="F19" s="15">
        <f t="shared" si="2"/>
        <v>2272.2200000000003</v>
      </c>
      <c r="G19" s="15">
        <f t="shared" si="0"/>
        <v>25231.010000000002</v>
      </c>
      <c r="H19" s="15">
        <v>3610.54</v>
      </c>
      <c r="I19" s="15">
        <v>668.69</v>
      </c>
      <c r="J19" s="15">
        <f t="shared" si="1"/>
        <v>20951.780000000002</v>
      </c>
    </row>
    <row r="21" spans="1:10" s="6" customFormat="1" ht="31.5" customHeight="1" x14ac:dyDescent="0.25">
      <c r="A21" s="21" t="s">
        <v>19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10" s="6" customFormat="1" x14ac:dyDescent="0.2">
      <c r="A22" s="3" t="s">
        <v>22</v>
      </c>
      <c r="B22" s="4"/>
      <c r="C22" s="4"/>
      <c r="D22" s="4"/>
      <c r="E22" s="4"/>
      <c r="F22" s="19"/>
      <c r="G22" s="4"/>
      <c r="H22" s="4"/>
      <c r="I22" s="5"/>
    </row>
    <row r="23" spans="1:10" x14ac:dyDescent="0.25">
      <c r="E23" s="13"/>
    </row>
  </sheetData>
  <mergeCells count="11">
    <mergeCell ref="A21:J21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43307086614173229" right="0.23622047244094491" top="1.3385826771653544" bottom="0.74803149606299213" header="0.31496062992125984" footer="0.31496062992125984"/>
  <pageSetup scale="6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ERIKA-REC-HUM</cp:lastModifiedBy>
  <cp:lastPrinted>2021-07-06T14:51:06Z</cp:lastPrinted>
  <dcterms:created xsi:type="dcterms:W3CDTF">2020-02-25T00:01:45Z</dcterms:created>
  <dcterms:modified xsi:type="dcterms:W3CDTF">2021-10-11T15:16:17Z</dcterms:modified>
</cp:coreProperties>
</file>