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ublic\Documents\RecursosHumanos\N A N C Y\ARCHIVOS DE TRABAJO 2022\TABULADOR 2022\"/>
    </mc:Choice>
  </mc:AlternateContent>
  <bookViews>
    <workbookView xWindow="0" yWindow="0" windowWidth="21600" windowHeight="7635"/>
  </bookViews>
  <sheets>
    <sheet name="F_Tabulares_Dependencias" sheetId="4" r:id="rId1"/>
  </sheets>
  <externalReferences>
    <externalReference r:id="rId2"/>
  </externalReferences>
  <definedNames>
    <definedName name="Hidden_14">[1]Hidden_1!$A$1:$A$11</definedName>
    <definedName name="Hidden_212">[1]Hidden_2!$A$1:$A$2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 i="4" l="1"/>
  <c r="F13" i="4"/>
  <c r="F12" i="4"/>
  <c r="F11" i="4"/>
  <c r="F10" i="4"/>
  <c r="F9" i="4"/>
  <c r="F8" i="4"/>
  <c r="F7" i="4"/>
  <c r="G7" i="4" s="1"/>
  <c r="J7" i="4" s="1"/>
  <c r="G8" i="4" l="1"/>
  <c r="J8" i="4" s="1"/>
  <c r="G9" i="4"/>
  <c r="J9" i="4" s="1"/>
  <c r="G10" i="4"/>
  <c r="J10" i="4" s="1"/>
  <c r="G11" i="4"/>
  <c r="J11" i="4" s="1"/>
  <c r="G12" i="4"/>
  <c r="J12" i="4" s="1"/>
  <c r="G13" i="4"/>
  <c r="J13" i="4" s="1"/>
  <c r="G14" i="4"/>
  <c r="J14" i="4" s="1"/>
</calcChain>
</file>

<file path=xl/sharedStrings.xml><?xml version="1.0" encoding="utf-8"?>
<sst xmlns="http://schemas.openxmlformats.org/spreadsheetml/2006/main" count="42" uniqueCount="28">
  <si>
    <t>GOBIERNO DEL ESTADO DE OAXACA</t>
  </si>
  <si>
    <t>Nivel</t>
  </si>
  <si>
    <t>Percepciones</t>
  </si>
  <si>
    <t>Deducciones</t>
  </si>
  <si>
    <t>Total Anual
Neto</t>
  </si>
  <si>
    <t>Sueldo Base</t>
  </si>
  <si>
    <t>Remuneraciones o Compensaciones
Adicionales</t>
  </si>
  <si>
    <t>Sueldo Bruto</t>
  </si>
  <si>
    <t>Obligaciones Fiscales 
de Retención</t>
  </si>
  <si>
    <t>Seguridad Social de Retención</t>
  </si>
  <si>
    <t>Relación Laboral</t>
  </si>
  <si>
    <t xml:space="preserve">Plazas / Puesto </t>
  </si>
  <si>
    <t>Número de plaza</t>
  </si>
  <si>
    <r>
      <t xml:space="preserve">Rector </t>
    </r>
    <r>
      <rPr>
        <vertAlign val="superscript"/>
        <sz val="11"/>
        <rFont val="Calibri"/>
        <family val="2"/>
        <scheme val="minor"/>
      </rPr>
      <t>1</t>
    </r>
  </si>
  <si>
    <t>Vicerrector</t>
  </si>
  <si>
    <t>Abogado General</t>
  </si>
  <si>
    <t>Auditor Interno</t>
  </si>
  <si>
    <t>Secretario Particular</t>
  </si>
  <si>
    <t>Jefe de departamento "C"</t>
  </si>
  <si>
    <t>Jefe de departamento "B"</t>
  </si>
  <si>
    <t>Jefe de departamento "A"</t>
  </si>
  <si>
    <t>MMySUP</t>
  </si>
  <si>
    <t>N/A</t>
  </si>
  <si>
    <t>Área responsable de integrar la información:  Departamento de Recursos Humanos.</t>
  </si>
  <si>
    <r>
      <t>NOTA:</t>
    </r>
    <r>
      <rPr>
        <b/>
        <sz val="10"/>
        <color theme="1"/>
        <rFont val="Calibri"/>
        <family val="2"/>
        <scheme val="minor"/>
      </rPr>
      <t xml:space="preserve"> </t>
    </r>
    <r>
      <rPr>
        <sz val="10"/>
        <color theme="1"/>
        <rFont val="Calibri"/>
        <family val="2"/>
        <scheme val="minor"/>
      </rPr>
      <t>1 El Rector solo percibe el sueldo de la UTM, aunque por razones formales, en el tabulador de salarios de cada universidad figura el sueldo del Rector, en nueve de ellas el Rector no cobra el salario.</t>
    </r>
  </si>
  <si>
    <t>TABULADOR DE SUELDO MENSUAL
UNIVERSIDAD DEL ISTMO</t>
  </si>
  <si>
    <t>TERCER TRIMESTRE 2022</t>
  </si>
  <si>
    <r>
      <t xml:space="preserve">Fecha de corte: </t>
    </r>
    <r>
      <rPr>
        <b/>
        <i/>
        <sz val="11"/>
        <color theme="1"/>
        <rFont val="Arial"/>
        <family val="2"/>
      </rPr>
      <t>30 de septiembre de 2022</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</si>
</sst>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color theme="1"/>
      <name val="Calibri"/>
      <family val="2"/>
      <scheme val="minor"/>
    </font>
    <font>
      <b/>
      <i/>
      <sz val="11"/>
      <color theme="1"/>
      <name val="Arial"/>
      <family val="2"/>
    </font>
    <font>
      <sz val="11"/>
      <name val="Arial"/>
      <family val="2"/>
    </font>
    <font>
      <b/>
      <sz val="11"/>
      <name val="Arial"/>
      <family val="2"/>
    </font>
    <font>
      <b/>
      <sz val="11"/>
      <color theme="0"/>
      <name val="Arial"/>
      <family val="2"/>
    </font>
    <font>
      <b/>
      <sz val="11"/>
      <color theme="1"/>
      <name val="Calibri"/>
      <family val="2"/>
      <scheme val="minor"/>
    </font>
    <font>
      <sz val="11"/>
      <name val="Calibri"/>
      <family val="2"/>
      <scheme val="minor"/>
    </font>
    <font>
      <vertAlign val="superscript"/>
      <sz val="11"/>
      <name val="Calibri"/>
      <family val="2"/>
      <scheme val="minor"/>
    </font>
    <font>
      <sz val="10"/>
      <name val="Calibri"/>
      <family val="2"/>
      <scheme val="minor"/>
    </font>
    <font>
      <b/>
      <sz val="10"/>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23">
    <xf numFmtId="0" fontId="0" fillId="0" borderId="0" xfId="0"/>
    <xf numFmtId="0" fontId="1" fillId="0" borderId="0" xfId="0" applyFont="1"/>
    <xf numFmtId="0" fontId="2" fillId="0" borderId="0" xfId="0" applyFont="1" applyAlignment="1">
      <alignment horizontal="center" vertical="center"/>
    </xf>
    <xf numFmtId="0" fontId="1" fillId="0" borderId="0" xfId="1" applyFont="1"/>
    <xf numFmtId="3" fontId="6" fillId="0" borderId="0" xfId="0" applyNumberFormat="1" applyFont="1" applyAlignment="1">
      <alignment vertical="center"/>
    </xf>
    <xf numFmtId="3" fontId="7" fillId="0" borderId="0" xfId="0" applyNumberFormat="1" applyFont="1" applyAlignment="1">
      <alignment vertical="center"/>
    </xf>
    <xf numFmtId="0" fontId="6" fillId="0" borderId="0" xfId="0" applyFont="1" applyAlignment="1">
      <alignment vertical="center"/>
    </xf>
    <xf numFmtId="0" fontId="1" fillId="0" borderId="1" xfId="0" applyFont="1" applyBorder="1"/>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 fillId="0" borderId="0" xfId="1" applyFont="1" applyAlignment="1">
      <alignment horizontal="justify" vertical="justify" wrapText="1"/>
    </xf>
    <xf numFmtId="0" fontId="10" fillId="0" borderId="1" xfId="0" applyFont="1" applyBorder="1"/>
    <xf numFmtId="0" fontId="0" fillId="0" borderId="1" xfId="0" applyFont="1" applyFill="1" applyBorder="1"/>
    <xf numFmtId="0" fontId="0" fillId="0" borderId="1" xfId="0" applyFont="1" applyBorder="1"/>
    <xf numFmtId="4" fontId="0" fillId="0" borderId="2" xfId="0" applyNumberFormat="1" applyFont="1" applyFill="1" applyBorder="1"/>
    <xf numFmtId="4" fontId="0" fillId="0" borderId="1" xfId="0" applyNumberFormat="1" applyBorder="1"/>
    <xf numFmtId="0" fontId="12" fillId="0" borderId="0" xfId="0" applyFont="1" applyFill="1" applyBorder="1"/>
    <xf numFmtId="0" fontId="9" fillId="0" borderId="0" xfId="0" applyFont="1"/>
    <xf numFmtId="0" fontId="1" fillId="0" borderId="0" xfId="1" applyFont="1" applyAlignment="1">
      <alignment horizontal="justify" vertical="justify"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172064</xdr:colOff>
      <xdr:row>0</xdr:row>
      <xdr:rowOff>90129</xdr:rowOff>
    </xdr:from>
    <xdr:to>
      <xdr:col>1</xdr:col>
      <xdr:colOff>407275</xdr:colOff>
      <xdr:row>3</xdr:row>
      <xdr:rowOff>11794</xdr:rowOff>
    </xdr:to>
    <xdr:pic>
      <xdr:nvPicPr>
        <xdr:cNvPr id="3" name="2 Imagen" descr="C:\Users\ACER\Desktop\Sin título-7.pn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064" y="90129"/>
          <a:ext cx="2013211" cy="70005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EDY/Downloads/LGTA70FVII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zoomScale="93" zoomScaleNormal="93" workbookViewId="0">
      <selection activeCell="G21" sqref="G21"/>
    </sheetView>
  </sheetViews>
  <sheetFormatPr baseColWidth="10" defaultRowHeight="15" x14ac:dyDescent="0.25"/>
  <cols>
    <col min="1" max="1" width="25.85546875" customWidth="1"/>
    <col min="2" max="2" width="19.140625" customWidth="1"/>
    <col min="3" max="3" width="10" customWidth="1"/>
    <col min="4" max="4" width="13.140625" customWidth="1"/>
    <col min="5" max="5" width="16.85546875" customWidth="1"/>
    <col min="6" max="6" width="21.7109375" customWidth="1"/>
    <col min="7" max="7" width="16.28515625" customWidth="1"/>
    <col min="8" max="8" width="20.7109375" customWidth="1"/>
    <col min="9" max="9" width="15.7109375" customWidth="1"/>
    <col min="10" max="10" width="17.42578125" customWidth="1"/>
  </cols>
  <sheetData>
    <row r="1" spans="1:10" ht="15.75" x14ac:dyDescent="0.25">
      <c r="A1" s="21" t="s">
        <v>0</v>
      </c>
      <c r="B1" s="21"/>
      <c r="C1" s="21"/>
      <c r="D1" s="21"/>
      <c r="E1" s="21"/>
      <c r="F1" s="21"/>
      <c r="G1" s="21"/>
      <c r="H1" s="21"/>
      <c r="I1" s="21"/>
      <c r="J1" s="21"/>
    </row>
    <row r="2" spans="1:10" ht="30.75" customHeight="1" x14ac:dyDescent="0.25">
      <c r="A2" s="22" t="s">
        <v>25</v>
      </c>
      <c r="B2" s="21"/>
      <c r="C2" s="21"/>
      <c r="D2" s="21"/>
      <c r="E2" s="21"/>
      <c r="F2" s="21"/>
      <c r="G2" s="21"/>
      <c r="H2" s="21"/>
      <c r="I2" s="21"/>
      <c r="J2" s="21"/>
    </row>
    <row r="3" spans="1:10" ht="15.75" x14ac:dyDescent="0.25">
      <c r="A3" s="21" t="s">
        <v>26</v>
      </c>
      <c r="B3" s="21"/>
      <c r="C3" s="21"/>
      <c r="D3" s="21"/>
      <c r="E3" s="21"/>
      <c r="F3" s="21"/>
      <c r="G3" s="21"/>
      <c r="H3" s="21"/>
      <c r="I3" s="21"/>
      <c r="J3" s="21"/>
    </row>
    <row r="4" spans="1:10" x14ac:dyDescent="0.25">
      <c r="A4" s="1"/>
      <c r="B4" s="1"/>
      <c r="C4" s="1"/>
      <c r="D4" s="1"/>
      <c r="E4" s="2"/>
    </row>
    <row r="5" spans="1:10" x14ac:dyDescent="0.25">
      <c r="A5" s="20" t="s">
        <v>11</v>
      </c>
      <c r="B5" s="20" t="s">
        <v>10</v>
      </c>
      <c r="C5" s="20" t="s">
        <v>1</v>
      </c>
      <c r="D5" s="19" t="s">
        <v>12</v>
      </c>
      <c r="E5" s="20" t="s">
        <v>2</v>
      </c>
      <c r="F5" s="20"/>
      <c r="G5" s="20"/>
      <c r="H5" s="20" t="s">
        <v>3</v>
      </c>
      <c r="I5" s="20"/>
      <c r="J5" s="19" t="s">
        <v>4</v>
      </c>
    </row>
    <row r="6" spans="1:10" ht="48.75" customHeight="1" x14ac:dyDescent="0.25">
      <c r="A6" s="20"/>
      <c r="B6" s="20"/>
      <c r="C6" s="20"/>
      <c r="D6" s="19"/>
      <c r="E6" s="8" t="s">
        <v>5</v>
      </c>
      <c r="F6" s="9" t="s">
        <v>6</v>
      </c>
      <c r="G6" s="9" t="s">
        <v>7</v>
      </c>
      <c r="H6" s="9" t="s">
        <v>8</v>
      </c>
      <c r="I6" s="9" t="s">
        <v>9</v>
      </c>
      <c r="J6" s="20"/>
    </row>
    <row r="7" spans="1:10" ht="17.25" x14ac:dyDescent="0.25">
      <c r="A7" s="11" t="s">
        <v>13</v>
      </c>
      <c r="B7" s="7" t="s">
        <v>21</v>
      </c>
      <c r="C7" s="7" t="s">
        <v>22</v>
      </c>
      <c r="D7" s="12">
        <v>1</v>
      </c>
      <c r="E7" s="14">
        <v>871202.60235237307</v>
      </c>
      <c r="F7" s="14">
        <f t="shared" ref="F7:F14" si="0">372*12</f>
        <v>4464</v>
      </c>
      <c r="G7" s="15">
        <f>+E7+F7</f>
        <v>875666.60235237307</v>
      </c>
      <c r="H7" s="15">
        <v>203851.00531902385</v>
      </c>
      <c r="I7" s="15">
        <v>23415.726375000002</v>
      </c>
      <c r="J7" s="15">
        <f>+G7-H7-I7</f>
        <v>648399.87065834925</v>
      </c>
    </row>
    <row r="8" spans="1:10" x14ac:dyDescent="0.25">
      <c r="A8" s="11" t="s">
        <v>14</v>
      </c>
      <c r="B8" s="7" t="s">
        <v>21</v>
      </c>
      <c r="C8" s="7" t="s">
        <v>22</v>
      </c>
      <c r="D8" s="12">
        <v>2</v>
      </c>
      <c r="E8" s="14">
        <v>566760.19022042374</v>
      </c>
      <c r="F8" s="14">
        <f t="shared" si="0"/>
        <v>4464</v>
      </c>
      <c r="G8" s="15">
        <f t="shared" ref="G8:G14" si="1">+E8+F8</f>
        <v>571224.19022042374</v>
      </c>
      <c r="H8" s="15">
        <v>112568.32700746077</v>
      </c>
      <c r="I8" s="15">
        <v>16868.806620518499</v>
      </c>
      <c r="J8" s="15">
        <f t="shared" ref="J8:J14" si="2">+G8-H8-I8</f>
        <v>441787.05659244448</v>
      </c>
    </row>
    <row r="9" spans="1:10" x14ac:dyDescent="0.25">
      <c r="A9" s="11" t="s">
        <v>15</v>
      </c>
      <c r="B9" s="7" t="s">
        <v>21</v>
      </c>
      <c r="C9" s="7" t="s">
        <v>22</v>
      </c>
      <c r="D9" s="13">
        <v>1</v>
      </c>
      <c r="E9" s="14">
        <v>370959.47082405939</v>
      </c>
      <c r="F9" s="14">
        <f t="shared" si="0"/>
        <v>4464</v>
      </c>
      <c r="G9" s="15">
        <f t="shared" si="1"/>
        <v>375423.47082405939</v>
      </c>
      <c r="H9" s="15">
        <v>62912.448876811744</v>
      </c>
      <c r="I9" s="15">
        <v>10898.688459529301</v>
      </c>
      <c r="J9" s="15">
        <f t="shared" si="2"/>
        <v>301612.33348771837</v>
      </c>
    </row>
    <row r="10" spans="1:10" x14ac:dyDescent="0.25">
      <c r="A10" s="11" t="s">
        <v>16</v>
      </c>
      <c r="B10" s="7" t="s">
        <v>21</v>
      </c>
      <c r="C10" s="7" t="s">
        <v>22</v>
      </c>
      <c r="D10" s="13">
        <v>1</v>
      </c>
      <c r="E10" s="14">
        <v>285306.69272808428</v>
      </c>
      <c r="F10" s="14">
        <f t="shared" si="0"/>
        <v>4464</v>
      </c>
      <c r="G10" s="15">
        <f t="shared" si="1"/>
        <v>289770.69272808428</v>
      </c>
      <c r="H10" s="15">
        <v>43614.147422737035</v>
      </c>
      <c r="I10" s="15">
        <v>8287.067789153698</v>
      </c>
      <c r="J10" s="15">
        <f t="shared" si="2"/>
        <v>237869.47751619355</v>
      </c>
    </row>
    <row r="11" spans="1:10" x14ac:dyDescent="0.25">
      <c r="A11" s="11" t="s">
        <v>17</v>
      </c>
      <c r="B11" s="7" t="s">
        <v>21</v>
      </c>
      <c r="C11" s="7" t="s">
        <v>22</v>
      </c>
      <c r="D11" s="13">
        <v>1</v>
      </c>
      <c r="E11" s="14">
        <v>285306.69272808428</v>
      </c>
      <c r="F11" s="14">
        <f t="shared" si="0"/>
        <v>4464</v>
      </c>
      <c r="G11" s="15">
        <f t="shared" si="1"/>
        <v>289770.69272808428</v>
      </c>
      <c r="H11" s="15">
        <v>43614.147422737035</v>
      </c>
      <c r="I11" s="15">
        <v>8287.067789153698</v>
      </c>
      <c r="J11" s="15">
        <f t="shared" si="2"/>
        <v>237869.47751619355</v>
      </c>
    </row>
    <row r="12" spans="1:10" x14ac:dyDescent="0.25">
      <c r="A12" s="11" t="s">
        <v>18</v>
      </c>
      <c r="B12" s="7" t="s">
        <v>21</v>
      </c>
      <c r="C12" s="7" t="s">
        <v>22</v>
      </c>
      <c r="D12" s="13">
        <v>0</v>
      </c>
      <c r="E12" s="14">
        <v>340297.46867809386</v>
      </c>
      <c r="F12" s="14">
        <f t="shared" si="0"/>
        <v>4464</v>
      </c>
      <c r="G12" s="15">
        <f t="shared" si="1"/>
        <v>344761.46867809386</v>
      </c>
      <c r="H12" s="15">
        <v>55704.697590110634</v>
      </c>
      <c r="I12" s="15">
        <v>9963.7798625217802</v>
      </c>
      <c r="J12" s="15">
        <f t="shared" si="2"/>
        <v>279092.99122546142</v>
      </c>
    </row>
    <row r="13" spans="1:10" x14ac:dyDescent="0.25">
      <c r="A13" s="11" t="s">
        <v>19</v>
      </c>
      <c r="B13" s="7" t="s">
        <v>21</v>
      </c>
      <c r="C13" s="7" t="s">
        <v>22</v>
      </c>
      <c r="D13" s="13">
        <v>12</v>
      </c>
      <c r="E13" s="14">
        <v>285306.69272808428</v>
      </c>
      <c r="F13" s="14">
        <f t="shared" si="0"/>
        <v>4464</v>
      </c>
      <c r="G13" s="15">
        <f t="shared" si="1"/>
        <v>289770.69272808428</v>
      </c>
      <c r="H13" s="15">
        <v>43614.147422737035</v>
      </c>
      <c r="I13" s="15">
        <v>8287.067789153698</v>
      </c>
      <c r="J13" s="15">
        <f t="shared" si="2"/>
        <v>237869.47751619355</v>
      </c>
    </row>
    <row r="14" spans="1:10" x14ac:dyDescent="0.25">
      <c r="A14" s="11" t="s">
        <v>20</v>
      </c>
      <c r="B14" s="7" t="s">
        <v>21</v>
      </c>
      <c r="C14" s="7" t="s">
        <v>22</v>
      </c>
      <c r="D14" s="13">
        <v>0</v>
      </c>
      <c r="E14" s="14">
        <v>257484.24525632185</v>
      </c>
      <c r="F14" s="14">
        <f t="shared" si="0"/>
        <v>4464</v>
      </c>
      <c r="G14" s="15">
        <f t="shared" si="1"/>
        <v>261948.24525632185</v>
      </c>
      <c r="H14" s="15">
        <v>37674.529012511033</v>
      </c>
      <c r="I14" s="15">
        <v>7438.7394507981626</v>
      </c>
      <c r="J14" s="15">
        <f t="shared" si="2"/>
        <v>216834.97679301267</v>
      </c>
    </row>
    <row r="16" spans="1:10" s="6" customFormat="1" ht="31.5" customHeight="1" x14ac:dyDescent="0.25">
      <c r="A16" s="18" t="s">
        <v>23</v>
      </c>
      <c r="B16" s="18"/>
      <c r="C16" s="18"/>
      <c r="D16" s="18"/>
      <c r="E16" s="18"/>
      <c r="F16" s="18"/>
      <c r="G16" s="18"/>
      <c r="H16" s="18"/>
      <c r="I16" s="18"/>
      <c r="J16" s="18"/>
    </row>
    <row r="17" spans="1:10" s="6" customFormat="1" ht="13.5" customHeight="1" x14ac:dyDescent="0.25">
      <c r="A17" s="17" t="s">
        <v>24</v>
      </c>
      <c r="B17" s="16"/>
      <c r="C17" s="10"/>
      <c r="D17" s="10"/>
      <c r="E17" s="10"/>
      <c r="F17" s="10"/>
      <c r="G17" s="10"/>
      <c r="H17" s="10"/>
      <c r="I17" s="10"/>
      <c r="J17" s="10"/>
    </row>
    <row r="18" spans="1:10" s="6" customFormat="1" ht="12.75" customHeight="1" x14ac:dyDescent="0.2">
      <c r="A18" s="16"/>
      <c r="B18" s="16"/>
      <c r="C18" s="10"/>
      <c r="D18" s="10"/>
      <c r="E18" s="10"/>
      <c r="F18" s="10"/>
      <c r="G18" s="10"/>
      <c r="H18" s="10"/>
      <c r="I18" s="10"/>
      <c r="J18" s="10"/>
    </row>
    <row r="19" spans="1:10" s="6" customFormat="1" x14ac:dyDescent="0.2">
      <c r="A19" s="3" t="s">
        <v>27</v>
      </c>
      <c r="B19" s="4"/>
      <c r="C19" s="4"/>
      <c r="D19" s="4"/>
      <c r="E19" s="4"/>
      <c r="F19" s="4"/>
      <c r="G19" s="4"/>
      <c r="H19" s="4"/>
      <c r="I19" s="5"/>
    </row>
  </sheetData>
  <mergeCells count="11">
    <mergeCell ref="A16:J16"/>
    <mergeCell ref="J5:J6"/>
    <mergeCell ref="D5:D6"/>
    <mergeCell ref="A1:J1"/>
    <mergeCell ref="A2:J2"/>
    <mergeCell ref="A3:J3"/>
    <mergeCell ref="A5:A6"/>
    <mergeCell ref="B5:B6"/>
    <mergeCell ref="C5:C6"/>
    <mergeCell ref="E5:G5"/>
    <mergeCell ref="H5:I5"/>
  </mergeCells>
  <pageMargins left="0.7" right="0.7" top="0.75" bottom="0.75" header="0.3" footer="0.3"/>
  <pageSetup scale="69"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F_Tabulares_Dependencias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Nancy</cp:lastModifiedBy>
  <cp:lastPrinted>2022-04-08T18:52:46Z</cp:lastPrinted>
  <dcterms:created xsi:type="dcterms:W3CDTF">2020-02-25T00:01:45Z</dcterms:created>
  <dcterms:modified xsi:type="dcterms:W3CDTF">2022-10-11T14:42:48Z</dcterms:modified>
</cp:coreProperties>
</file>