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2\4.- TRANSPARENCIA CONTRALORIA\3ER TRIMESTRE\EXCEL\TABULADOR\"/>
    </mc:Choice>
  </mc:AlternateContent>
  <xr:revisionPtr revIDLastSave="0" documentId="13_ncr:1_{2643EAC9-AD8E-46D6-A12C-EBA183F511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F14" i="4"/>
  <c r="I12" i="4"/>
  <c r="F12" i="4"/>
  <c r="I13" i="4"/>
  <c r="I11" i="4"/>
  <c r="F13" i="4"/>
  <c r="F11" i="4"/>
  <c r="I10" i="4"/>
  <c r="F10" i="4"/>
  <c r="I8" i="4"/>
  <c r="I9" i="4"/>
  <c r="F9" i="4"/>
  <c r="F8" i="4"/>
  <c r="I7" i="4"/>
  <c r="F7" i="4"/>
  <c r="G9" i="4" l="1"/>
  <c r="J9" i="4" s="1"/>
  <c r="G10" i="4"/>
  <c r="J10" i="4" s="1"/>
  <c r="G11" i="4"/>
  <c r="J11" i="4" s="1"/>
  <c r="G12" i="4"/>
  <c r="J12" i="4" s="1"/>
  <c r="G13" i="4"/>
  <c r="J13" i="4" s="1"/>
  <c r="G14" i="4"/>
  <c r="J14" i="4" s="1"/>
  <c r="G8" i="4"/>
  <c r="J8" i="4" s="1"/>
  <c r="G7" i="4"/>
  <c r="J7" i="4" s="1"/>
</calcChain>
</file>

<file path=xl/sharedStrings.xml><?xml version="1.0" encoding="utf-8"?>
<sst xmlns="http://schemas.openxmlformats.org/spreadsheetml/2006/main" count="41" uniqueCount="27">
  <si>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</si>
  <si>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</si>
  <si>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</si>
  <si>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</si>
  <si>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</si>
  <si>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</si>
  <si>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</si>
  <si>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</si>
  <si>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</si>
  <si>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</si>
  <si>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</si>
  <si>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</si>
  <si>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</si>
  <si>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</si>
  <si>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</si>
  <si>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</si>
  <si>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</si>
  <si>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</si>
  <si>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</si>
  <si>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</si>
  <si>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MANDOS MEDIOS Y SUPERIORES</t>
  </si>
  <si>
    <t>N/A</t>
  </si>
  <si>
    <t>Área responsable de integrar la información: DEPARTAMENTO DE RECURSOS HUMANOS</t>
  </si>
  <si>
    <t>UNIVERSIDAD DE LA SIERRA JUÁREZ</t>
  </si>
  <si>
    <t>Total Trimestral
Neto</t>
  </si>
  <si>
    <t>TERCER TRIMESTRE 2022</t>
  </si>
  <si>
    <r>
      <t xml:space="preserve">Fecha de corte: </t>
    </r>
    <r>
      <rPr>
        <b/>
        <i/>
        <sz val="11"/>
        <color theme="1"/>
        <rFont val="Arial"/>
        <family val="2"/>
      </rPr>
      <t>30 de septiembre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</si>
</sst>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43" fontId="0" fillId="0" borderId="1" xfId="0" applyNumberFormat="1" applyBorder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70" zoomScaleNormal="93" zoomScaleSheetLayoutView="70" workbookViewId="0">
      <selection activeCell="A20" sqref="A20"/>
    </sheetView>
  </sheetViews>
  <sheetFormatPr baseColWidth="10" defaultRowHeight="15" x14ac:dyDescent="0.25"/>
  <cols>
    <col min="1" max="1" width="43.5703125" customWidth="1"/>
    <col min="2" max="2" width="35.570312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10</v>
      </c>
      <c r="B5" s="17" t="s">
        <v>9</v>
      </c>
      <c r="C5" s="17" t="s">
        <v>1</v>
      </c>
      <c r="D5" s="16" t="s">
        <v>11</v>
      </c>
      <c r="E5" s="17" t="s">
        <v>2</v>
      </c>
      <c r="F5" s="17"/>
      <c r="G5" s="17"/>
      <c r="H5" s="17" t="s">
        <v>3</v>
      </c>
      <c r="I5" s="17"/>
      <c r="J5" s="16" t="s">
        <v>24</v>
      </c>
    </row>
    <row r="6" spans="1:10" ht="48.75" customHeight="1" x14ac:dyDescent="0.25">
      <c r="A6" s="17"/>
      <c r="B6" s="17"/>
      <c r="C6" s="17"/>
      <c r="D6" s="16"/>
      <c r="E6" s="10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7"/>
    </row>
    <row r="7" spans="1:10" x14ac:dyDescent="0.25">
      <c r="A7" s="7" t="s">
        <v>12</v>
      </c>
      <c r="B7" s="7" t="s">
        <v>20</v>
      </c>
      <c r="C7" s="7" t="s">
        <v>21</v>
      </c>
      <c r="D7" s="7">
        <v>0</v>
      </c>
      <c r="E7" s="13">
        <v>72560.850000000006</v>
      </c>
      <c r="F7" s="12">
        <f>372+6046.71</f>
        <v>6418.71</v>
      </c>
      <c r="G7" s="14">
        <f>+E7+F7</f>
        <v>78979.560000000012</v>
      </c>
      <c r="H7" s="12">
        <v>16987.71</v>
      </c>
      <c r="I7" s="12">
        <f>1129.37+793.1</f>
        <v>1922.4699999999998</v>
      </c>
      <c r="J7" s="14">
        <f>+G7-H7-I7</f>
        <v>60069.380000000012</v>
      </c>
    </row>
    <row r="8" spans="1:10" x14ac:dyDescent="0.25">
      <c r="A8" s="7" t="s">
        <v>13</v>
      </c>
      <c r="B8" s="7" t="s">
        <v>20</v>
      </c>
      <c r="C8" s="7" t="s">
        <v>21</v>
      </c>
      <c r="D8" s="7">
        <v>2</v>
      </c>
      <c r="E8" s="13">
        <v>47208.160000000003</v>
      </c>
      <c r="F8" s="12">
        <f>372+3934</f>
        <v>4306</v>
      </c>
      <c r="G8" s="14">
        <f>+E8+F8</f>
        <v>51514.16</v>
      </c>
      <c r="H8" s="12">
        <v>9242.7199999999993</v>
      </c>
      <c r="I8" s="12">
        <f>822.46+583.84</f>
        <v>1406.3000000000002</v>
      </c>
      <c r="J8" s="14">
        <f>+G8-H8-I8</f>
        <v>40865.14</v>
      </c>
    </row>
    <row r="9" spans="1:10" x14ac:dyDescent="0.25">
      <c r="A9" s="7" t="s">
        <v>14</v>
      </c>
      <c r="B9" s="7" t="s">
        <v>20</v>
      </c>
      <c r="C9" s="7" t="s">
        <v>21</v>
      </c>
      <c r="D9" s="7">
        <v>0</v>
      </c>
      <c r="E9" s="13">
        <v>30896.43</v>
      </c>
      <c r="F9" s="12">
        <f>372+2574.69</f>
        <v>2946.69</v>
      </c>
      <c r="G9" s="14">
        <f t="shared" ref="G9:G14" si="0">+E9+F9</f>
        <v>33843.120000000003</v>
      </c>
      <c r="H9" s="12">
        <v>5242.72</v>
      </c>
      <c r="I9" s="12">
        <f>526.58+382.11</f>
        <v>908.69</v>
      </c>
      <c r="J9" s="14">
        <f t="shared" ref="J9:J14" si="1">+G9-H9-I9</f>
        <v>27691.710000000003</v>
      </c>
    </row>
    <row r="10" spans="1:10" x14ac:dyDescent="0.25">
      <c r="A10" s="7" t="s">
        <v>15</v>
      </c>
      <c r="B10" s="7" t="s">
        <v>20</v>
      </c>
      <c r="C10" s="7" t="s">
        <v>21</v>
      </c>
      <c r="D10" s="7">
        <v>1</v>
      </c>
      <c r="E10" s="13">
        <v>23762.16</v>
      </c>
      <c r="F10" s="12">
        <f>372+1980.17</f>
        <v>2352.17</v>
      </c>
      <c r="G10" s="14">
        <f t="shared" si="0"/>
        <v>26114.33</v>
      </c>
      <c r="H10" s="12">
        <v>3634.43</v>
      </c>
      <c r="I10" s="12">
        <f>397.18+293.87</f>
        <v>691.05</v>
      </c>
      <c r="J10" s="14">
        <f t="shared" si="1"/>
        <v>21788.850000000002</v>
      </c>
    </row>
    <row r="11" spans="1:10" x14ac:dyDescent="0.25">
      <c r="A11" s="7" t="s">
        <v>16</v>
      </c>
      <c r="B11" s="7" t="s">
        <v>20</v>
      </c>
      <c r="C11" s="7" t="s">
        <v>21</v>
      </c>
      <c r="D11" s="7">
        <v>1</v>
      </c>
      <c r="E11" s="13">
        <v>23762.16</v>
      </c>
      <c r="F11" s="12">
        <f>372+1980.17</f>
        <v>2352.17</v>
      </c>
      <c r="G11" s="14">
        <f t="shared" si="0"/>
        <v>26114.33</v>
      </c>
      <c r="H11" s="12">
        <v>3634.43</v>
      </c>
      <c r="I11" s="12">
        <f>397.18+293.87</f>
        <v>691.05</v>
      </c>
      <c r="J11" s="14">
        <f t="shared" si="1"/>
        <v>21788.850000000002</v>
      </c>
    </row>
    <row r="12" spans="1:10" x14ac:dyDescent="0.25">
      <c r="A12" s="7" t="s">
        <v>17</v>
      </c>
      <c r="B12" s="7" t="s">
        <v>20</v>
      </c>
      <c r="C12" s="7" t="s">
        <v>21</v>
      </c>
      <c r="D12" s="7">
        <v>0</v>
      </c>
      <c r="E12" s="13">
        <v>28342.83</v>
      </c>
      <c r="F12" s="12">
        <f>372+2361.89</f>
        <v>2733.89</v>
      </c>
      <c r="G12" s="14">
        <f t="shared" si="0"/>
        <v>31076.720000000001</v>
      </c>
      <c r="H12" s="12">
        <v>4642.12</v>
      </c>
      <c r="I12" s="12">
        <f>480.26+350.52</f>
        <v>830.78</v>
      </c>
      <c r="J12" s="14">
        <f t="shared" si="1"/>
        <v>25603.820000000003</v>
      </c>
    </row>
    <row r="13" spans="1:10" x14ac:dyDescent="0.25">
      <c r="A13" s="7" t="s">
        <v>18</v>
      </c>
      <c r="B13" s="7" t="s">
        <v>20</v>
      </c>
      <c r="C13" s="7" t="s">
        <v>21</v>
      </c>
      <c r="D13" s="7">
        <v>8</v>
      </c>
      <c r="E13" s="13">
        <v>23762.16</v>
      </c>
      <c r="F13" s="12">
        <f>372+1980.17</f>
        <v>2352.17</v>
      </c>
      <c r="G13" s="14">
        <f t="shared" si="0"/>
        <v>26114.33</v>
      </c>
      <c r="H13" s="12">
        <v>3634.43</v>
      </c>
      <c r="I13" s="12">
        <f>397.18+293.87</f>
        <v>691.05</v>
      </c>
      <c r="J13" s="14">
        <f t="shared" si="1"/>
        <v>21788.850000000002</v>
      </c>
    </row>
    <row r="14" spans="1:10" x14ac:dyDescent="0.25">
      <c r="A14" s="7" t="s">
        <v>19</v>
      </c>
      <c r="B14" s="7" t="s">
        <v>20</v>
      </c>
      <c r="C14" s="7" t="s">
        <v>21</v>
      </c>
      <c r="D14" s="7">
        <v>0</v>
      </c>
      <c r="E14" s="13">
        <v>21444.77</v>
      </c>
      <c r="F14" s="12">
        <f>372+1787.06</f>
        <v>2159.06</v>
      </c>
      <c r="G14" s="14">
        <f t="shared" si="0"/>
        <v>23603.83</v>
      </c>
      <c r="H14" s="12">
        <v>3139.44</v>
      </c>
      <c r="I14" s="12">
        <f>355.14+265.21</f>
        <v>620.34999999999991</v>
      </c>
      <c r="J14" s="14">
        <f t="shared" si="1"/>
        <v>19844.040000000005</v>
      </c>
    </row>
    <row r="15" spans="1:10" x14ac:dyDescent="0.25">
      <c r="A15" s="7"/>
      <c r="B15" s="7"/>
      <c r="C15" s="7"/>
      <c r="D15" s="7"/>
      <c r="E15" s="8"/>
      <c r="F15" s="9"/>
      <c r="G15" s="9"/>
      <c r="H15" s="9"/>
      <c r="I15" s="9"/>
      <c r="J15" s="9"/>
    </row>
    <row r="16" spans="1:10" x14ac:dyDescent="0.25">
      <c r="A16" s="7"/>
      <c r="B16" s="7"/>
      <c r="C16" s="7"/>
      <c r="D16" s="7"/>
      <c r="E16" s="8"/>
      <c r="F16" s="9"/>
      <c r="G16" s="9"/>
      <c r="H16" s="9"/>
      <c r="I16" s="9"/>
      <c r="J16" s="9"/>
    </row>
    <row r="18" spans="1:10" s="6" customFormat="1" ht="31.5" customHeight="1" x14ac:dyDescent="0.25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6" customFormat="1" x14ac:dyDescent="0.2">
      <c r="A19" s="3" t="s">
        <v>26</v>
      </c>
      <c r="B19" s="4"/>
      <c r="C19" s="4"/>
      <c r="D19" s="4"/>
      <c r="E19" s="4"/>
      <c r="F19" s="4"/>
      <c r="G19" s="4"/>
      <c r="H19" s="4"/>
      <c r="I19" s="5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5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</cp:lastModifiedBy>
  <cp:lastPrinted>2022-10-12T15:07:03Z</cp:lastPrinted>
  <dcterms:created xsi:type="dcterms:W3CDTF">2020-02-25T00:01:45Z</dcterms:created>
  <dcterms:modified xsi:type="dcterms:W3CDTF">2022-10-12T15:07:15Z</dcterms:modified>
</cp:coreProperties>
</file>