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-REC-HUM\Desktop\2023\8.- INFORMACION EXTERNA ENVIADA\7.- SRIA DE HONESTIDAD\2DO TRIMESTRE\INFORMACION ENVIADA\"/>
    </mc:Choice>
  </mc:AlternateContent>
  <bookViews>
    <workbookView xWindow="0" yWindow="0" windowWidth="28800" windowHeight="11835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F_Tabulares_Dependencias!$A$1:$J$23</definedName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19" i="4"/>
  <c r="F18" i="4"/>
  <c r="F17" i="4"/>
  <c r="G17" i="4" s="1"/>
  <c r="F16" i="4"/>
  <c r="F15" i="4"/>
  <c r="F14" i="4"/>
  <c r="F13" i="4"/>
  <c r="G13" i="4" s="1"/>
  <c r="F12" i="4"/>
  <c r="F11" i="4"/>
  <c r="I20" i="4"/>
  <c r="I19" i="4"/>
  <c r="I18" i="4"/>
  <c r="I17" i="4"/>
  <c r="I16" i="4"/>
  <c r="I15" i="4"/>
  <c r="I14" i="4"/>
  <c r="I13" i="4"/>
  <c r="I12" i="4"/>
  <c r="I11" i="4"/>
  <c r="I10" i="4"/>
  <c r="F10" i="4"/>
  <c r="I9" i="4"/>
  <c r="G20" i="4"/>
  <c r="J20" i="4" s="1"/>
  <c r="G19" i="4"/>
  <c r="G18" i="4"/>
  <c r="J18" i="4" s="1"/>
  <c r="G16" i="4"/>
  <c r="J16" i="4" s="1"/>
  <c r="G15" i="4"/>
  <c r="G14" i="4"/>
  <c r="G12" i="4"/>
  <c r="J12" i="4" s="1"/>
  <c r="G11" i="4"/>
  <c r="G10" i="4"/>
  <c r="J10" i="4" s="1"/>
  <c r="G9" i="4"/>
  <c r="G8" i="4"/>
  <c r="G7" i="4"/>
  <c r="J19" i="4"/>
  <c r="J15" i="4"/>
  <c r="J14" i="4"/>
  <c r="J11" i="4"/>
  <c r="J8" i="4"/>
  <c r="F9" i="4"/>
  <c r="F8" i="4"/>
  <c r="I8" i="4"/>
  <c r="I7" i="4"/>
  <c r="J13" i="4" l="1"/>
  <c r="J17" i="4"/>
  <c r="J9" i="4"/>
  <c r="J7" i="4"/>
  <c r="F7" i="4"/>
  <c r="L7" i="4" l="1"/>
</calcChain>
</file>

<file path=xl/sharedStrings.xml><?xml version="1.0" encoding="utf-8"?>
<sst xmlns="http://schemas.openxmlformats.org/spreadsheetml/2006/main" count="73" uniqueCount="24">
  <si>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</si>
  <si>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</si>
  <si>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</si>
  <si>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</si>
  <si>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</si>
  <si>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</si>
  <si>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</si>
  <si>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</si>
  <si>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</si>
  <si>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</si>
  <si>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</si>
  <si>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</si>
  <si>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</si>
  <si>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</t>
  </si>
  <si>
    <t>MANDOS MEDIOS Y SUPERIORES</t>
  </si>
  <si>
    <t>N/A</t>
  </si>
  <si>
    <t>ABOGADO GENERAL</t>
  </si>
  <si>
    <t>AUDITOR INTERNO</t>
  </si>
  <si>
    <t>SECRETARIO PARTICULAR DEL RECTOR</t>
  </si>
  <si>
    <t>JEFE DE DEPARTAMENTO B</t>
  </si>
  <si>
    <t>Área responsable de integrar la información: Departamento de Recursos Humanos</t>
  </si>
  <si>
    <t>TABULADOR DE SUELDO MENSUAL
UNIVERSIDAD DE LA SIERRA SUR</t>
  </si>
  <si>
    <t>SEGUNDO TRIMESTRE 2023</t>
  </si>
  <si>
    <r>
      <t xml:space="preserve">Fecha de corte: </t>
    </r>
    <r>
      <rPr>
        <b/>
        <i/>
        <sz val="11"/>
        <color theme="1"/>
        <rFont val="Arial"/>
        <family val="2"/>
      </rPr>
      <t>30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</si>
</sst>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1" applyFont="1"/>
    <xf numFmtId="4" fontId="5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311354</xdr:colOff>
      <xdr:row>0</xdr:row>
      <xdr:rowOff>90129</xdr:rowOff>
    </xdr:from>
    <xdr:to>
      <xdr:col>1</xdr:col>
      <xdr:colOff>1106129</xdr:colOff>
      <xdr:row>2</xdr:row>
      <xdr:rowOff>163556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354" y="90129"/>
          <a:ext cx="2974259" cy="6551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3" zoomScaleNormal="93" zoomScaleSheetLayoutView="93" workbookViewId="0">
      <selection activeCell="A23" sqref="A23"/>
    </sheetView>
  </sheetViews>
  <sheetFormatPr baseColWidth="10" defaultRowHeight="15" x14ac:dyDescent="0.25"/>
  <cols>
    <col min="1" max="1" width="31.85546875" customWidth="1"/>
    <col min="2" max="2" width="31.5703125" customWidth="1"/>
    <col min="3" max="3" width="10" customWidth="1"/>
    <col min="4" max="4" width="13.140625" customWidth="1"/>
    <col min="5" max="5" width="17.42578125" customWidth="1"/>
    <col min="6" max="6" width="13.5703125" customWidth="1"/>
    <col min="7" max="7" width="11.7109375" customWidth="1"/>
    <col min="8" max="8" width="13.85546875" customWidth="1"/>
    <col min="9" max="9" width="13.5703125" customWidth="1"/>
    <col min="10" max="10" width="20.7109375" customWidth="1"/>
  </cols>
  <sheetData>
    <row r="1" spans="1:12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30.75" customHeight="1" x14ac:dyDescent="0.25">
      <c r="A2" s="17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2" ht="15.75" x14ac:dyDescent="0.2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x14ac:dyDescent="0.25">
      <c r="A4" s="1"/>
      <c r="B4" s="1"/>
      <c r="C4" s="1"/>
      <c r="D4" s="1"/>
      <c r="E4" s="2"/>
    </row>
    <row r="5" spans="1:12" x14ac:dyDescent="0.25">
      <c r="A5" s="15" t="s">
        <v>11</v>
      </c>
      <c r="B5" s="15" t="s">
        <v>10</v>
      </c>
      <c r="C5" s="15" t="s">
        <v>1</v>
      </c>
      <c r="D5" s="14" t="s">
        <v>12</v>
      </c>
      <c r="E5" s="15" t="s">
        <v>2</v>
      </c>
      <c r="F5" s="15"/>
      <c r="G5" s="15"/>
      <c r="H5" s="15" t="s">
        <v>3</v>
      </c>
      <c r="I5" s="15"/>
      <c r="J5" s="14" t="s">
        <v>4</v>
      </c>
    </row>
    <row r="6" spans="1:12" ht="84" customHeight="1" x14ac:dyDescent="0.25">
      <c r="A6" s="15"/>
      <c r="B6" s="15"/>
      <c r="C6" s="15"/>
      <c r="D6" s="14"/>
      <c r="E6" s="7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15"/>
    </row>
    <row r="7" spans="1:12" x14ac:dyDescent="0.25">
      <c r="A7" s="6" t="s">
        <v>13</v>
      </c>
      <c r="B7" s="6" t="s">
        <v>14</v>
      </c>
      <c r="C7" s="6" t="s">
        <v>15</v>
      </c>
      <c r="D7" s="6" t="s">
        <v>15</v>
      </c>
      <c r="E7" s="12">
        <v>49096.61</v>
      </c>
      <c r="F7" s="9">
        <f>4091.37+387</f>
        <v>4478.37</v>
      </c>
      <c r="G7" s="9">
        <f>+E7+F7</f>
        <v>53574.98</v>
      </c>
      <c r="H7" s="9">
        <v>9990.23</v>
      </c>
      <c r="I7" s="9">
        <f>854.03+607.18</f>
        <v>1461.21</v>
      </c>
      <c r="J7" s="9">
        <f>+G7-H7-I7</f>
        <v>42123.54</v>
      </c>
      <c r="L7">
        <f>4091.37+387</f>
        <v>4478.37</v>
      </c>
    </row>
    <row r="8" spans="1:12" x14ac:dyDescent="0.25">
      <c r="A8" s="6" t="s">
        <v>13</v>
      </c>
      <c r="B8" s="6" t="s">
        <v>14</v>
      </c>
      <c r="C8" s="6" t="s">
        <v>15</v>
      </c>
      <c r="D8" s="6" t="s">
        <v>15</v>
      </c>
      <c r="E8" s="12">
        <v>49096.61</v>
      </c>
      <c r="F8" s="9">
        <f>4091.37+387</f>
        <v>4478.37</v>
      </c>
      <c r="G8" s="9">
        <f t="shared" ref="G8:G20" si="0">+E8+F8</f>
        <v>53574.98</v>
      </c>
      <c r="H8" s="9">
        <v>9990.23</v>
      </c>
      <c r="I8" s="9">
        <f>854.03+607.18</f>
        <v>1461.21</v>
      </c>
      <c r="J8" s="9">
        <f t="shared" ref="J8:J20" si="1">+G8-H8-I8</f>
        <v>42123.54</v>
      </c>
    </row>
    <row r="9" spans="1:12" x14ac:dyDescent="0.25">
      <c r="A9" s="6" t="s">
        <v>16</v>
      </c>
      <c r="B9" s="6" t="s">
        <v>14</v>
      </c>
      <c r="C9" s="6" t="s">
        <v>15</v>
      </c>
      <c r="D9" s="6" t="s">
        <v>15</v>
      </c>
      <c r="E9" s="12">
        <v>32132.19</v>
      </c>
      <c r="F9" s="9">
        <f>2677.67+387</f>
        <v>3064.67</v>
      </c>
      <c r="G9" s="9">
        <f t="shared" si="0"/>
        <v>35196.86</v>
      </c>
      <c r="H9" s="9">
        <v>5533.37</v>
      </c>
      <c r="I9" s="9">
        <f>546.32+397.38</f>
        <v>943.7</v>
      </c>
      <c r="J9" s="9">
        <f t="shared" si="1"/>
        <v>28719.79</v>
      </c>
    </row>
    <row r="10" spans="1:12" x14ac:dyDescent="0.25">
      <c r="A10" s="6" t="s">
        <v>17</v>
      </c>
      <c r="B10" s="6" t="s">
        <v>14</v>
      </c>
      <c r="C10" s="6" t="s">
        <v>15</v>
      </c>
      <c r="D10" s="6" t="s">
        <v>15</v>
      </c>
      <c r="E10" s="12">
        <v>24712.77</v>
      </c>
      <c r="F10" s="9">
        <f>387+2059.39</f>
        <v>2446.39</v>
      </c>
      <c r="G10" s="9">
        <f t="shared" si="0"/>
        <v>27159.16</v>
      </c>
      <c r="H10" s="9">
        <v>3837.48</v>
      </c>
      <c r="I10" s="9">
        <f>411.74+305.62</f>
        <v>717.36</v>
      </c>
      <c r="J10" s="9">
        <f t="shared" si="1"/>
        <v>22604.32</v>
      </c>
    </row>
    <row r="11" spans="1:12" x14ac:dyDescent="0.25">
      <c r="A11" s="6" t="s">
        <v>18</v>
      </c>
      <c r="B11" s="6" t="s">
        <v>14</v>
      </c>
      <c r="C11" s="6" t="s">
        <v>15</v>
      </c>
      <c r="D11" s="6" t="s">
        <v>15</v>
      </c>
      <c r="E11" s="12">
        <v>24712.77</v>
      </c>
      <c r="F11" s="9">
        <f t="shared" ref="F11:F20" si="2">387+2059.39</f>
        <v>2446.39</v>
      </c>
      <c r="G11" s="9">
        <f t="shared" si="0"/>
        <v>27159.16</v>
      </c>
      <c r="H11" s="9">
        <v>3837.48</v>
      </c>
      <c r="I11" s="9">
        <f t="shared" ref="I11:I20" si="3">411.74+305.62</f>
        <v>717.36</v>
      </c>
      <c r="J11" s="9">
        <f t="shared" si="1"/>
        <v>22604.32</v>
      </c>
    </row>
    <row r="12" spans="1:12" x14ac:dyDescent="0.25">
      <c r="A12" s="6" t="s">
        <v>19</v>
      </c>
      <c r="B12" s="6" t="s">
        <v>14</v>
      </c>
      <c r="C12" s="6" t="s">
        <v>15</v>
      </c>
      <c r="D12" s="6" t="s">
        <v>15</v>
      </c>
      <c r="E12" s="12">
        <v>24712.77</v>
      </c>
      <c r="F12" s="9">
        <f t="shared" si="2"/>
        <v>2446.39</v>
      </c>
      <c r="G12" s="9">
        <f t="shared" si="0"/>
        <v>27159.16</v>
      </c>
      <c r="H12" s="9">
        <v>3837.48</v>
      </c>
      <c r="I12" s="9">
        <f t="shared" si="3"/>
        <v>717.36</v>
      </c>
      <c r="J12" s="9">
        <f t="shared" si="1"/>
        <v>22604.32</v>
      </c>
    </row>
    <row r="13" spans="1:12" x14ac:dyDescent="0.25">
      <c r="A13" s="6" t="s">
        <v>19</v>
      </c>
      <c r="B13" s="6" t="s">
        <v>14</v>
      </c>
      <c r="C13" s="6" t="s">
        <v>15</v>
      </c>
      <c r="D13" s="6" t="s">
        <v>15</v>
      </c>
      <c r="E13" s="12">
        <v>24712.77</v>
      </c>
      <c r="F13" s="9">
        <f t="shared" si="2"/>
        <v>2446.39</v>
      </c>
      <c r="G13" s="9">
        <f t="shared" si="0"/>
        <v>27159.16</v>
      </c>
      <c r="H13" s="9">
        <v>3837.48</v>
      </c>
      <c r="I13" s="9">
        <f t="shared" si="3"/>
        <v>717.36</v>
      </c>
      <c r="J13" s="9">
        <f t="shared" si="1"/>
        <v>22604.32</v>
      </c>
    </row>
    <row r="14" spans="1:12" x14ac:dyDescent="0.25">
      <c r="A14" s="6" t="s">
        <v>19</v>
      </c>
      <c r="B14" s="6" t="s">
        <v>14</v>
      </c>
      <c r="C14" s="6" t="s">
        <v>15</v>
      </c>
      <c r="D14" s="6" t="s">
        <v>15</v>
      </c>
      <c r="E14" s="12">
        <v>24712.77</v>
      </c>
      <c r="F14" s="9">
        <f t="shared" si="2"/>
        <v>2446.39</v>
      </c>
      <c r="G14" s="9">
        <f t="shared" si="0"/>
        <v>27159.16</v>
      </c>
      <c r="H14" s="9">
        <v>3837.48</v>
      </c>
      <c r="I14" s="9">
        <f t="shared" si="3"/>
        <v>717.36</v>
      </c>
      <c r="J14" s="9">
        <f t="shared" si="1"/>
        <v>22604.32</v>
      </c>
    </row>
    <row r="15" spans="1:12" x14ac:dyDescent="0.25">
      <c r="A15" s="6" t="s">
        <v>19</v>
      </c>
      <c r="B15" s="6" t="s">
        <v>14</v>
      </c>
      <c r="C15" s="6" t="s">
        <v>15</v>
      </c>
      <c r="D15" s="6" t="s">
        <v>15</v>
      </c>
      <c r="E15" s="12">
        <v>24712.77</v>
      </c>
      <c r="F15" s="9">
        <f t="shared" si="2"/>
        <v>2446.39</v>
      </c>
      <c r="G15" s="9">
        <f t="shared" si="0"/>
        <v>27159.16</v>
      </c>
      <c r="H15" s="9">
        <v>3837.48</v>
      </c>
      <c r="I15" s="9">
        <f t="shared" si="3"/>
        <v>717.36</v>
      </c>
      <c r="J15" s="9">
        <f t="shared" si="1"/>
        <v>22604.32</v>
      </c>
    </row>
    <row r="16" spans="1:12" x14ac:dyDescent="0.25">
      <c r="A16" s="6" t="s">
        <v>19</v>
      </c>
      <c r="B16" s="6" t="s">
        <v>14</v>
      </c>
      <c r="C16" s="6" t="s">
        <v>15</v>
      </c>
      <c r="D16" s="6" t="s">
        <v>15</v>
      </c>
      <c r="E16" s="12">
        <v>24712.77</v>
      </c>
      <c r="F16" s="9">
        <f t="shared" si="2"/>
        <v>2446.39</v>
      </c>
      <c r="G16" s="9">
        <f t="shared" si="0"/>
        <v>27159.16</v>
      </c>
      <c r="H16" s="9">
        <v>3837.48</v>
      </c>
      <c r="I16" s="9">
        <f t="shared" si="3"/>
        <v>717.36</v>
      </c>
      <c r="J16" s="9">
        <f t="shared" si="1"/>
        <v>22604.32</v>
      </c>
    </row>
    <row r="17" spans="1:10" x14ac:dyDescent="0.25">
      <c r="A17" s="6" t="s">
        <v>19</v>
      </c>
      <c r="B17" s="6" t="s">
        <v>14</v>
      </c>
      <c r="C17" s="6" t="s">
        <v>15</v>
      </c>
      <c r="D17" s="6" t="s">
        <v>15</v>
      </c>
      <c r="E17" s="12">
        <v>24712.77</v>
      </c>
      <c r="F17" s="9">
        <f t="shared" si="2"/>
        <v>2446.39</v>
      </c>
      <c r="G17" s="9">
        <f t="shared" si="0"/>
        <v>27159.16</v>
      </c>
      <c r="H17" s="9">
        <v>3837.48</v>
      </c>
      <c r="I17" s="9">
        <f t="shared" si="3"/>
        <v>717.36</v>
      </c>
      <c r="J17" s="9">
        <f t="shared" si="1"/>
        <v>22604.32</v>
      </c>
    </row>
    <row r="18" spans="1:10" x14ac:dyDescent="0.25">
      <c r="A18" s="6" t="s">
        <v>19</v>
      </c>
      <c r="B18" s="6" t="s">
        <v>14</v>
      </c>
      <c r="C18" s="6" t="s">
        <v>15</v>
      </c>
      <c r="D18" s="6" t="s">
        <v>15</v>
      </c>
      <c r="E18" s="12">
        <v>24712.77</v>
      </c>
      <c r="F18" s="9">
        <f t="shared" si="2"/>
        <v>2446.39</v>
      </c>
      <c r="G18" s="9">
        <f t="shared" si="0"/>
        <v>27159.16</v>
      </c>
      <c r="H18" s="9">
        <v>3837.48</v>
      </c>
      <c r="I18" s="9">
        <f t="shared" si="3"/>
        <v>717.36</v>
      </c>
      <c r="J18" s="9">
        <f t="shared" si="1"/>
        <v>22604.32</v>
      </c>
    </row>
    <row r="19" spans="1:10" x14ac:dyDescent="0.25">
      <c r="A19" s="6" t="s">
        <v>19</v>
      </c>
      <c r="B19" s="6" t="s">
        <v>14</v>
      </c>
      <c r="C19" s="6" t="s">
        <v>15</v>
      </c>
      <c r="D19" s="6" t="s">
        <v>15</v>
      </c>
      <c r="E19" s="12">
        <v>24712.77</v>
      </c>
      <c r="F19" s="9">
        <f t="shared" si="2"/>
        <v>2446.39</v>
      </c>
      <c r="G19" s="9">
        <f t="shared" si="0"/>
        <v>27159.16</v>
      </c>
      <c r="H19" s="9">
        <v>3837.48</v>
      </c>
      <c r="I19" s="9">
        <f t="shared" si="3"/>
        <v>717.36</v>
      </c>
      <c r="J19" s="9">
        <f t="shared" si="1"/>
        <v>22604.32</v>
      </c>
    </row>
    <row r="20" spans="1:10" x14ac:dyDescent="0.25">
      <c r="A20" s="6" t="s">
        <v>19</v>
      </c>
      <c r="B20" s="6" t="s">
        <v>14</v>
      </c>
      <c r="C20" s="6" t="s">
        <v>15</v>
      </c>
      <c r="D20" s="6" t="s">
        <v>15</v>
      </c>
      <c r="E20" s="12">
        <v>24712.77</v>
      </c>
      <c r="F20" s="9">
        <f t="shared" si="2"/>
        <v>2446.39</v>
      </c>
      <c r="G20" s="9">
        <f t="shared" si="0"/>
        <v>27159.16</v>
      </c>
      <c r="H20" s="9">
        <v>3837.48</v>
      </c>
      <c r="I20" s="9">
        <f t="shared" si="3"/>
        <v>717.36</v>
      </c>
      <c r="J20" s="9">
        <f t="shared" si="1"/>
        <v>22604.32</v>
      </c>
    </row>
    <row r="22" spans="1:10" s="5" customFormat="1" ht="31.5" customHeight="1" x14ac:dyDescent="0.25">
      <c r="A22" s="13" t="s">
        <v>20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s="5" customFormat="1" x14ac:dyDescent="0.2">
      <c r="A23" s="10" t="s">
        <v>23</v>
      </c>
      <c r="B23" s="3"/>
      <c r="C23" s="3"/>
      <c r="D23" s="3"/>
      <c r="E23" s="3"/>
      <c r="F23" s="11"/>
      <c r="G23" s="3"/>
      <c r="H23" s="3"/>
      <c r="I23" s="4"/>
    </row>
  </sheetData>
  <mergeCells count="11">
    <mergeCell ref="A22:J2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51181102362204722" top="0.74803149606299213" bottom="0.74803149606299213" header="0.31496062992125984" footer="0.31496062992125984"/>
  <pageSetup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ERIKA-REC-HUM</cp:lastModifiedBy>
  <cp:lastPrinted>2023-07-03T20:01:04Z</cp:lastPrinted>
  <dcterms:created xsi:type="dcterms:W3CDTF">2020-02-25T00:01:45Z</dcterms:created>
  <dcterms:modified xsi:type="dcterms:W3CDTF">2023-07-03T20:01:12Z</dcterms:modified>
</cp:coreProperties>
</file>