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ide\Desktop\2024\Vice-Administración\Tabuladores transparencia\"/>
    </mc:Choice>
  </mc:AlternateContent>
  <bookViews>
    <workbookView xWindow="0" yWindow="0" windowWidth="24000" windowHeight="8400"/>
  </bookViews>
  <sheets>
    <sheet name="F_Tabulares_Dependencias" sheetId="4" r:id="rId1"/>
  </sheets>
  <externalReferences>
    <externalReference r:id="rId2"/>
    <externalReference r:id="rId3"/>
  </externalReferences>
  <definedNames>
    <definedName name="Hidden_14">[1]Hidden_1!$A$1:$A$11</definedName>
    <definedName name="Hidden_212">[1]Hidden_2!$A$1:$A$2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7" i="4" l="1"/>
  <c r="J16" i="4"/>
  <c r="J15" i="4"/>
  <c r="J14" i="4"/>
  <c r="J13" i="4"/>
  <c r="J12" i="4"/>
  <c r="J11" i="4"/>
  <c r="J10" i="4"/>
  <c r="H9" i="4"/>
  <c r="J9" i="4" s="1"/>
  <c r="H8" i="4"/>
  <c r="J8" i="4" s="1"/>
  <c r="H7" i="4"/>
  <c r="J7" i="4" s="1"/>
  <c r="G17" i="4"/>
  <c r="G16" i="4"/>
  <c r="G15" i="4"/>
  <c r="G14" i="4"/>
  <c r="G13" i="4"/>
  <c r="G12" i="4"/>
  <c r="G11" i="4"/>
  <c r="G10" i="4"/>
  <c r="G9" i="4"/>
  <c r="G8" i="4"/>
  <c r="G7" i="4"/>
</calcChain>
</file>

<file path=xl/sharedStrings.xml><?xml version="1.0" encoding="utf-8"?>
<sst xmlns="http://schemas.openxmlformats.org/spreadsheetml/2006/main" count="51" uniqueCount="26">
  <si>
    <t>GOBIERNO DEL ESTADO DE OAXACA</t>
  </si>
  <si>
    <t>Nivel</t>
  </si>
  <si>
    <t>Percepciones</t>
  </si>
  <si>
    <t>Deducciones</t>
  </si>
  <si>
    <t>Sueldo Base</t>
  </si>
  <si>
    <t>Remuneraciones o Compensaciones
Adicionales</t>
  </si>
  <si>
    <t>Sueldo Bruto</t>
  </si>
  <si>
    <t>Obligaciones Fiscales 
de Retención</t>
  </si>
  <si>
    <t>Seguridad Social de Retención</t>
  </si>
  <si>
    <t>Relación Laboral</t>
  </si>
  <si>
    <t xml:space="preserve">Plazas / Puesto </t>
  </si>
  <si>
    <t>Número de plaza</t>
  </si>
  <si>
    <t>TABULADOR DE SUELDO MENSUAL
UNIVERSIDAD DE LA CAÑADA</t>
  </si>
  <si>
    <t>Jefe de Departamento "B"</t>
  </si>
  <si>
    <t>Mando Superior</t>
  </si>
  <si>
    <t>Mandos medios y superiores</t>
  </si>
  <si>
    <t>N/A</t>
  </si>
  <si>
    <t>Área responsable de integrar la información:  Departamento de Recursos Humanos</t>
  </si>
  <si>
    <t>Total Mensual
Neto</t>
  </si>
  <si>
    <t>* La Rectora solo percibe un sueldo por la Universidad Tecnológica de la Mixteca (UTM), por lo que debe subrayarse que aunque por razones formales, en el presupuesto de cada Universidad figura el sueldo de la Rectora, en nueve de ellas incluida la Universidad de la Cañada, no percibe sueldo alguno.</t>
  </si>
  <si>
    <t>PRIMER TRIMESTRE 2024</t>
  </si>
  <si>
    <t>Fecha de corte:  31/03/2024</t>
  </si>
  <si>
    <t>RECTOR (A)*</t>
  </si>
  <si>
    <t>VICE-RECTOR (A)</t>
  </si>
  <si>
    <t>AUDITOR (A)  INTERNO (A)</t>
  </si>
  <si>
    <t>SECRETARIO(A)  PARTICULAR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</si>
</sst>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 #,##0.00_-;_-* &quot;-&quot;??_-;_-@_-"/>
  </numFmts>
  <fonts count="9" x14ac:knownFonts="1">
    <font>
      <sz val="11"/>
      <color theme="1"/>
      <name val="Calibri"/>
      <family val="2"/>
      <scheme val="minor"/>
    </font>
    <font>
      <sz val="11"/>
      <color theme="1"/>
      <name val="Arial"/>
      <family val="2"/>
    </font>
    <font>
      <b/>
      <sz val="11"/>
      <color theme="1"/>
      <name val="Arial"/>
      <family val="2"/>
    </font>
    <font>
      <b/>
      <sz val="12"/>
      <color theme="1"/>
      <name val="Arial"/>
      <family val="2"/>
    </font>
    <font>
      <sz val="11"/>
      <color theme="1"/>
      <name val="Calibri"/>
      <family val="2"/>
      <scheme val="minor"/>
    </font>
    <font>
      <sz val="11"/>
      <name val="Arial"/>
      <family val="2"/>
    </font>
    <font>
      <b/>
      <sz val="11"/>
      <name val="Arial"/>
      <family val="2"/>
    </font>
    <font>
      <b/>
      <sz val="11"/>
      <color theme="0"/>
      <name val="Arial"/>
      <family val="2"/>
    </font>
    <font>
      <sz val="11"/>
      <color rgb="FF000000"/>
      <name val="Arial"/>
      <family val="2"/>
    </font>
  </fonts>
  <fills count="3">
    <fill>
      <patternFill patternType="none"/>
    </fill>
    <fill>
      <patternFill patternType="gray125"/>
    </fill>
    <fill>
      <patternFill patternType="solid">
        <fgColor theme="1"/>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s>
  <cellStyleXfs count="3">
    <xf numFmtId="0" fontId="0" fillId="0" borderId="0"/>
    <xf numFmtId="0" fontId="4" fillId="0" borderId="0"/>
    <xf numFmtId="43" fontId="4" fillId="0" borderId="0" applyFont="0" applyFill="0" applyBorder="0" applyAlignment="0" applyProtection="0"/>
  </cellStyleXfs>
  <cellXfs count="25">
    <xf numFmtId="0" fontId="0" fillId="0" borderId="0" xfId="0"/>
    <xf numFmtId="0" fontId="1" fillId="0" borderId="0" xfId="0" applyFont="1"/>
    <xf numFmtId="0" fontId="2" fillId="0" borderId="0" xfId="0" applyFont="1" applyAlignment="1">
      <alignment horizontal="center" vertical="center"/>
    </xf>
    <xf numFmtId="0" fontId="5" fillId="0" borderId="0" xfId="0" applyFont="1" applyAlignment="1">
      <alignment vertical="center"/>
    </xf>
    <xf numFmtId="0" fontId="1" fillId="0" borderId="1" xfId="0" applyFont="1" applyBorder="1"/>
    <xf numFmtId="0" fontId="7" fillId="2" borderId="1" xfId="0" applyFont="1" applyFill="1" applyBorder="1" applyAlignment="1">
      <alignment horizontal="center" vertical="center"/>
    </xf>
    <xf numFmtId="0" fontId="7" fillId="2" borderId="1" xfId="0" applyFont="1" applyFill="1" applyBorder="1" applyAlignment="1">
      <alignment horizontal="center" vertical="center" wrapText="1"/>
    </xf>
    <xf numFmtId="0" fontId="1" fillId="0" borderId="1" xfId="0" applyFont="1" applyBorder="1" applyAlignment="1">
      <alignment horizontal="center"/>
    </xf>
    <xf numFmtId="0" fontId="8" fillId="0" borderId="0" xfId="0" applyFont="1" applyAlignment="1">
      <alignment horizontal="left" vertical="center"/>
    </xf>
    <xf numFmtId="3" fontId="5" fillId="0" borderId="0" xfId="0" applyNumberFormat="1" applyFont="1" applyAlignment="1">
      <alignment horizontal="left" vertical="center"/>
    </xf>
    <xf numFmtId="3" fontId="6" fillId="0" borderId="0" xfId="0" applyNumberFormat="1" applyFont="1" applyAlignment="1">
      <alignment horizontal="left" vertical="center"/>
    </xf>
    <xf numFmtId="0" fontId="5" fillId="0" borderId="0" xfId="0" applyFont="1" applyAlignment="1">
      <alignment horizontal="left" vertical="center"/>
    </xf>
    <xf numFmtId="43" fontId="1" fillId="0" borderId="1" xfId="2" applyFont="1" applyFill="1" applyBorder="1" applyAlignment="1">
      <alignment horizontal="center" vertical="center"/>
    </xf>
    <xf numFmtId="43" fontId="0" fillId="0" borderId="1" xfId="2" applyFont="1" applyFill="1" applyBorder="1"/>
    <xf numFmtId="43" fontId="0" fillId="0" borderId="1" xfId="0" applyNumberFormat="1" applyFill="1" applyBorder="1"/>
    <xf numFmtId="0" fontId="1" fillId="0" borderId="0" xfId="1" applyFont="1" applyAlignment="1">
      <alignment horizontal="left" vertical="center" wrapText="1"/>
    </xf>
    <xf numFmtId="0" fontId="7" fillId="2" borderId="1" xfId="0" applyFont="1" applyFill="1" applyBorder="1" applyAlignment="1">
      <alignment horizontal="center" vertical="center" wrapText="1"/>
    </xf>
    <xf numFmtId="0" fontId="7" fillId="2" borderId="1" xfId="0" applyFont="1" applyFill="1" applyBorder="1" applyAlignment="1">
      <alignment horizontal="center" vertical="center"/>
    </xf>
    <xf numFmtId="0" fontId="3" fillId="0" borderId="0" xfId="0" applyFont="1" applyAlignment="1">
      <alignment horizontal="center"/>
    </xf>
    <xf numFmtId="0" fontId="3" fillId="0" borderId="0" xfId="0" applyFont="1" applyAlignment="1">
      <alignment horizontal="center" wrapText="1"/>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5" xfId="0" applyFont="1" applyFill="1" applyBorder="1" applyAlignment="1">
      <alignment horizontal="justify" vertical="top" wrapText="1"/>
    </xf>
    <xf numFmtId="0" fontId="1" fillId="0" borderId="6" xfId="0" applyFont="1" applyFill="1" applyBorder="1" applyAlignment="1">
      <alignment horizontal="justify" vertical="top" wrapText="1"/>
    </xf>
  </cellXfs>
  <cellStyles count="3">
    <cellStyle name="Millares" xfId="2" builtinId="3"/>
    <cellStyle name="Normal" xfId="0" builtinId="0"/>
    <cellStyle name="Normal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311355</xdr:colOff>
      <xdr:row>0</xdr:row>
      <xdr:rowOff>65548</xdr:rowOff>
    </xdr:from>
    <xdr:to>
      <xdr:col>1</xdr:col>
      <xdr:colOff>524388</xdr:colOff>
      <xdr:row>2</xdr:row>
      <xdr:rowOff>28878</xdr:rowOff>
    </xdr:to>
    <xdr:pic>
      <xdr:nvPicPr>
        <xdr:cNvPr id="2" name="1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11355" y="65548"/>
          <a:ext cx="2474452" cy="54507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FREDY/Downloads/LGTA70FVIII%20(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Aide/Desktop/2024/Tabuladores/Tabulador_Consejo_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Hidden_2"/>
      <sheetName val="Tabla_370824"/>
      <sheetName val="Tabla_370810"/>
      <sheetName val="Tabla_370825"/>
      <sheetName val="Tabla_370794"/>
      <sheetName val="Tabla_370814"/>
      <sheetName val="Tabla_370801"/>
      <sheetName val="Tabla_370811"/>
      <sheetName val="Tabla_370802"/>
      <sheetName val="Tabla_370803"/>
      <sheetName val="Tabla_370822"/>
      <sheetName val="Tabla_370826"/>
      <sheetName val="Tabla_370823"/>
      <sheetName val="Tabla_370827"/>
    </sheetNames>
    <sheetDataSet>
      <sheetData sheetId="0"/>
      <sheetData sheetId="1">
        <row r="1">
          <cell r="A1" t="str">
            <v>Funcionario</v>
          </cell>
        </row>
        <row r="2">
          <cell r="A2" t="str">
            <v>Servidor(a) público(a)</v>
          </cell>
        </row>
        <row r="3">
          <cell r="A3" t="str">
            <v>Servidor[a] público[a] eventual</v>
          </cell>
        </row>
        <row r="4">
          <cell r="A4" t="str">
            <v>Integrante</v>
          </cell>
        </row>
        <row r="5">
          <cell r="A5" t="str">
            <v>Empleado</v>
          </cell>
        </row>
        <row r="6">
          <cell r="A6" t="str">
            <v>Representante popular</v>
          </cell>
        </row>
        <row r="7">
          <cell r="A7" t="str">
            <v>Miembro del poder judicial</v>
          </cell>
        </row>
        <row r="8">
          <cell r="A8" t="str">
            <v>Miembro de órgano autónomo</v>
          </cell>
        </row>
        <row r="9">
          <cell r="A9" t="str">
            <v>Personal de confianza</v>
          </cell>
        </row>
        <row r="10">
          <cell r="A10" t="str">
            <v>Prestador de servicios profesionales</v>
          </cell>
        </row>
        <row r="11">
          <cell r="A11" t="str">
            <v>Otro</v>
          </cell>
        </row>
      </sheetData>
      <sheetData sheetId="2">
        <row r="1">
          <cell r="A1" t="str">
            <v>Femenino</v>
          </cell>
        </row>
        <row r="2">
          <cell r="A2" t="str">
            <v>Masculino</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R MENSUAL"/>
      <sheetName val="comparativo 2023-2024 "/>
      <sheetName val="tabulador mensual neto"/>
      <sheetName val="total prestacion mensual"/>
      <sheetName val="costo mensual "/>
      <sheetName val="Costo anual unca"/>
      <sheetName val="Compensación"/>
      <sheetName val="TABLAS"/>
      <sheetName val="Plantilla"/>
    </sheetNames>
    <sheetDataSet>
      <sheetData sheetId="0"/>
      <sheetData sheetId="1"/>
      <sheetData sheetId="2">
        <row r="58">
          <cell r="I58">
            <v>18088.9015</v>
          </cell>
        </row>
        <row r="60">
          <cell r="I60">
            <v>9835.5099999999984</v>
          </cell>
        </row>
        <row r="64">
          <cell r="I64">
            <v>3839.8755200000005</v>
          </cell>
        </row>
      </sheetData>
      <sheetData sheetId="3"/>
      <sheetData sheetId="4"/>
      <sheetData sheetId="5"/>
      <sheetData sheetId="6"/>
      <sheetData sheetId="7"/>
      <sheetData sheetId="8"/>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0"/>
  <sheetViews>
    <sheetView tabSelected="1" topLeftCell="A4" zoomScale="93" zoomScaleNormal="85" workbookViewId="0">
      <selection activeCell="A19" sqref="A19:J19"/>
    </sheetView>
  </sheetViews>
  <sheetFormatPr baseColWidth="10" defaultRowHeight="15" x14ac:dyDescent="0.25"/>
  <cols>
    <col min="1" max="1" width="33" customWidth="1"/>
    <col min="2" max="2" width="37.7109375" customWidth="1"/>
    <col min="3" max="3" width="10" customWidth="1"/>
    <col min="4" max="4" width="13.140625" customWidth="1"/>
    <col min="5" max="5" width="20.28515625" customWidth="1"/>
    <col min="6" max="6" width="21.7109375" customWidth="1"/>
    <col min="7" max="7" width="16.28515625" customWidth="1"/>
    <col min="8" max="10" width="20.7109375" customWidth="1"/>
  </cols>
  <sheetData>
    <row r="1" spans="1:10" ht="15.75" x14ac:dyDescent="0.25">
      <c r="A1" s="18" t="s">
        <v>0</v>
      </c>
      <c r="B1" s="18"/>
      <c r="C1" s="18"/>
      <c r="D1" s="18"/>
      <c r="E1" s="18"/>
      <c r="F1" s="18"/>
      <c r="G1" s="18"/>
      <c r="H1" s="18"/>
      <c r="I1" s="18"/>
      <c r="J1" s="18"/>
    </row>
    <row r="2" spans="1:10" ht="30.75" customHeight="1" x14ac:dyDescent="0.25">
      <c r="A2" s="19" t="s">
        <v>12</v>
      </c>
      <c r="B2" s="18"/>
      <c r="C2" s="18"/>
      <c r="D2" s="18"/>
      <c r="E2" s="18"/>
      <c r="F2" s="18"/>
      <c r="G2" s="18"/>
      <c r="H2" s="18"/>
      <c r="I2" s="18"/>
      <c r="J2" s="18"/>
    </row>
    <row r="3" spans="1:10" ht="15.75" x14ac:dyDescent="0.25">
      <c r="A3" s="18" t="s">
        <v>20</v>
      </c>
      <c r="B3" s="18"/>
      <c r="C3" s="18"/>
      <c r="D3" s="18"/>
      <c r="E3" s="18"/>
      <c r="F3" s="18"/>
      <c r="G3" s="18"/>
      <c r="H3" s="18"/>
      <c r="I3" s="18"/>
      <c r="J3" s="18"/>
    </row>
    <row r="4" spans="1:10" x14ac:dyDescent="0.25">
      <c r="A4" s="1"/>
      <c r="B4" s="1"/>
      <c r="C4" s="1"/>
      <c r="D4" s="1"/>
      <c r="E4" s="2"/>
    </row>
    <row r="5" spans="1:10" x14ac:dyDescent="0.25">
      <c r="A5" s="17" t="s">
        <v>10</v>
      </c>
      <c r="B5" s="17" t="s">
        <v>9</v>
      </c>
      <c r="C5" s="17" t="s">
        <v>1</v>
      </c>
      <c r="D5" s="16" t="s">
        <v>11</v>
      </c>
      <c r="E5" s="17" t="s">
        <v>2</v>
      </c>
      <c r="F5" s="17"/>
      <c r="G5" s="17"/>
      <c r="H5" s="17" t="s">
        <v>3</v>
      </c>
      <c r="I5" s="17"/>
      <c r="J5" s="16" t="s">
        <v>18</v>
      </c>
    </row>
    <row r="6" spans="1:10" ht="48.75" customHeight="1" x14ac:dyDescent="0.25">
      <c r="A6" s="17"/>
      <c r="B6" s="17"/>
      <c r="C6" s="17"/>
      <c r="D6" s="16"/>
      <c r="E6" s="5" t="s">
        <v>4</v>
      </c>
      <c r="F6" s="6" t="s">
        <v>5</v>
      </c>
      <c r="G6" s="6" t="s">
        <v>6</v>
      </c>
      <c r="H6" s="6" t="s">
        <v>7</v>
      </c>
      <c r="I6" s="6" t="s">
        <v>8</v>
      </c>
      <c r="J6" s="17"/>
    </row>
    <row r="7" spans="1:10" x14ac:dyDescent="0.25">
      <c r="A7" s="4" t="s">
        <v>22</v>
      </c>
      <c r="B7" s="4" t="s">
        <v>14</v>
      </c>
      <c r="C7" s="4" t="s">
        <v>16</v>
      </c>
      <c r="D7" s="7">
        <v>0</v>
      </c>
      <c r="E7" s="12">
        <v>78739.714999999997</v>
      </c>
      <c r="F7" s="13">
        <v>6963.6166700949989</v>
      </c>
      <c r="G7" s="14">
        <f t="shared" ref="G7:G17" si="0">E7+F7</f>
        <v>85703.331670094994</v>
      </c>
      <c r="H7" s="13">
        <f>'[2]tabulador mensual neto'!$I$58</f>
        <v>18088.9015</v>
      </c>
      <c r="I7" s="13">
        <v>2153.7228825000002</v>
      </c>
      <c r="J7" s="14">
        <f t="shared" ref="J7:J17" si="1">G7-H7-I7</f>
        <v>65460.707287595003</v>
      </c>
    </row>
    <row r="8" spans="1:10" x14ac:dyDescent="0.25">
      <c r="A8" s="4" t="s">
        <v>23</v>
      </c>
      <c r="B8" s="4" t="s">
        <v>15</v>
      </c>
      <c r="C8" s="4" t="s">
        <v>16</v>
      </c>
      <c r="D8" s="7">
        <v>2</v>
      </c>
      <c r="E8" s="12">
        <v>51228.409999999996</v>
      </c>
      <c r="F8" s="13">
        <v>4671.0170905299992</v>
      </c>
      <c r="G8" s="14">
        <f t="shared" si="0"/>
        <v>55899.427090529993</v>
      </c>
      <c r="H8" s="13">
        <f>'[2]tabulador mensual neto'!$I$60</f>
        <v>9835.5099999999984</v>
      </c>
      <c r="I8" s="13">
        <v>1520.9756910053998</v>
      </c>
      <c r="J8" s="14">
        <f t="shared" si="1"/>
        <v>44542.9413995246</v>
      </c>
    </row>
    <row r="9" spans="1:10" x14ac:dyDescent="0.25">
      <c r="A9" s="4" t="s">
        <v>24</v>
      </c>
      <c r="B9" s="4" t="s">
        <v>15</v>
      </c>
      <c r="C9" s="4" t="s">
        <v>16</v>
      </c>
      <c r="D9" s="7">
        <v>1</v>
      </c>
      <c r="E9" s="12">
        <v>25785.920000000002</v>
      </c>
      <c r="F9" s="13">
        <v>2550.81807136</v>
      </c>
      <c r="G9" s="14">
        <f t="shared" si="0"/>
        <v>28336.738071360003</v>
      </c>
      <c r="H9" s="13">
        <f>'[2]tabulador mensual neto'!$I$64</f>
        <v>3839.8755200000005</v>
      </c>
      <c r="I9" s="13">
        <v>745.04599218839996</v>
      </c>
      <c r="J9" s="14">
        <f t="shared" si="1"/>
        <v>23751.816559171602</v>
      </c>
    </row>
    <row r="10" spans="1:10" x14ac:dyDescent="0.25">
      <c r="A10" s="4" t="s">
        <v>25</v>
      </c>
      <c r="B10" s="4" t="s">
        <v>15</v>
      </c>
      <c r="C10" s="4" t="s">
        <v>16</v>
      </c>
      <c r="D10" s="7">
        <v>1</v>
      </c>
      <c r="E10" s="12">
        <v>25785.920000000002</v>
      </c>
      <c r="F10" s="13">
        <v>2550.81807136</v>
      </c>
      <c r="G10" s="14">
        <f t="shared" si="0"/>
        <v>28336.738071360003</v>
      </c>
      <c r="H10" s="13">
        <v>3839.8755200000005</v>
      </c>
      <c r="I10" s="13">
        <v>745.04599218839996</v>
      </c>
      <c r="J10" s="14">
        <f t="shared" si="1"/>
        <v>23751.816559171602</v>
      </c>
    </row>
    <row r="11" spans="1:10" x14ac:dyDescent="0.25">
      <c r="A11" s="4" t="s">
        <v>13</v>
      </c>
      <c r="B11" s="4" t="s">
        <v>15</v>
      </c>
      <c r="C11" s="4" t="s">
        <v>16</v>
      </c>
      <c r="D11" s="20">
        <v>7</v>
      </c>
      <c r="E11" s="12">
        <v>25785.920000000002</v>
      </c>
      <c r="F11" s="13">
        <v>2550.81807136</v>
      </c>
      <c r="G11" s="14">
        <f t="shared" si="0"/>
        <v>28336.738071360003</v>
      </c>
      <c r="H11" s="13">
        <v>3839.8755200000005</v>
      </c>
      <c r="I11" s="13">
        <v>745.04599218839996</v>
      </c>
      <c r="J11" s="14">
        <f t="shared" si="1"/>
        <v>23751.816559171602</v>
      </c>
    </row>
    <row r="12" spans="1:10" x14ac:dyDescent="0.25">
      <c r="A12" s="4" t="s">
        <v>13</v>
      </c>
      <c r="B12" s="4" t="s">
        <v>15</v>
      </c>
      <c r="C12" s="4" t="s">
        <v>16</v>
      </c>
      <c r="D12" s="21"/>
      <c r="E12" s="12">
        <v>25785.920000000002</v>
      </c>
      <c r="F12" s="13">
        <v>2550.81807136</v>
      </c>
      <c r="G12" s="14">
        <f t="shared" si="0"/>
        <v>28336.738071360003</v>
      </c>
      <c r="H12" s="13">
        <v>3839.8755200000005</v>
      </c>
      <c r="I12" s="13">
        <v>745.04599218839996</v>
      </c>
      <c r="J12" s="14">
        <f t="shared" si="1"/>
        <v>23751.816559171602</v>
      </c>
    </row>
    <row r="13" spans="1:10" x14ac:dyDescent="0.25">
      <c r="A13" s="4" t="s">
        <v>13</v>
      </c>
      <c r="B13" s="4" t="s">
        <v>15</v>
      </c>
      <c r="C13" s="4" t="s">
        <v>16</v>
      </c>
      <c r="D13" s="21"/>
      <c r="E13" s="12">
        <v>25785.920000000002</v>
      </c>
      <c r="F13" s="13">
        <v>2550.81807136</v>
      </c>
      <c r="G13" s="14">
        <f t="shared" si="0"/>
        <v>28336.738071360003</v>
      </c>
      <c r="H13" s="13">
        <v>3839.8755200000005</v>
      </c>
      <c r="I13" s="13">
        <v>745.04599218839996</v>
      </c>
      <c r="J13" s="14">
        <f t="shared" si="1"/>
        <v>23751.816559171602</v>
      </c>
    </row>
    <row r="14" spans="1:10" x14ac:dyDescent="0.25">
      <c r="A14" s="4" t="s">
        <v>13</v>
      </c>
      <c r="B14" s="4" t="s">
        <v>15</v>
      </c>
      <c r="C14" s="4" t="s">
        <v>16</v>
      </c>
      <c r="D14" s="21"/>
      <c r="E14" s="12">
        <v>25785.920000000002</v>
      </c>
      <c r="F14" s="13">
        <v>2550.81807136</v>
      </c>
      <c r="G14" s="14">
        <f t="shared" si="0"/>
        <v>28336.738071360003</v>
      </c>
      <c r="H14" s="13">
        <v>3839.8755200000005</v>
      </c>
      <c r="I14" s="13">
        <v>745.04599218839996</v>
      </c>
      <c r="J14" s="14">
        <f t="shared" si="1"/>
        <v>23751.816559171602</v>
      </c>
    </row>
    <row r="15" spans="1:10" x14ac:dyDescent="0.25">
      <c r="A15" s="4" t="s">
        <v>13</v>
      </c>
      <c r="B15" s="4" t="s">
        <v>15</v>
      </c>
      <c r="C15" s="4" t="s">
        <v>16</v>
      </c>
      <c r="D15" s="21"/>
      <c r="E15" s="12">
        <v>25785.920000000002</v>
      </c>
      <c r="F15" s="13">
        <v>2550.81807136</v>
      </c>
      <c r="G15" s="14">
        <f t="shared" si="0"/>
        <v>28336.738071360003</v>
      </c>
      <c r="H15" s="13">
        <v>3839.8755200000005</v>
      </c>
      <c r="I15" s="13">
        <v>745.04599218839996</v>
      </c>
      <c r="J15" s="14">
        <f t="shared" si="1"/>
        <v>23751.816559171602</v>
      </c>
    </row>
    <row r="16" spans="1:10" x14ac:dyDescent="0.25">
      <c r="A16" s="4" t="s">
        <v>13</v>
      </c>
      <c r="B16" s="4" t="s">
        <v>15</v>
      </c>
      <c r="C16" s="4" t="s">
        <v>16</v>
      </c>
      <c r="D16" s="21"/>
      <c r="E16" s="12">
        <v>25785.920000000002</v>
      </c>
      <c r="F16" s="13">
        <v>2550.81807136</v>
      </c>
      <c r="G16" s="14">
        <f t="shared" si="0"/>
        <v>28336.738071360003</v>
      </c>
      <c r="H16" s="13">
        <v>3839.8755200000005</v>
      </c>
      <c r="I16" s="13">
        <v>745.04599218839996</v>
      </c>
      <c r="J16" s="14">
        <f t="shared" si="1"/>
        <v>23751.816559171602</v>
      </c>
    </row>
    <row r="17" spans="1:10" x14ac:dyDescent="0.25">
      <c r="A17" s="4" t="s">
        <v>13</v>
      </c>
      <c r="B17" s="4" t="s">
        <v>15</v>
      </c>
      <c r="C17" s="4" t="s">
        <v>16</v>
      </c>
      <c r="D17" s="22"/>
      <c r="E17" s="12">
        <v>25785.920000000002</v>
      </c>
      <c r="F17" s="13">
        <v>2550.81807136</v>
      </c>
      <c r="G17" s="14">
        <f t="shared" si="0"/>
        <v>28336.738071360003</v>
      </c>
      <c r="H17" s="13">
        <v>3839.8755200000005</v>
      </c>
      <c r="I17" s="13">
        <v>745.04599218839996</v>
      </c>
      <c r="J17" s="14">
        <f t="shared" si="1"/>
        <v>23751.816559171602</v>
      </c>
    </row>
    <row r="18" spans="1:10" ht="45" customHeight="1" x14ac:dyDescent="0.25">
      <c r="A18" s="23" t="s">
        <v>19</v>
      </c>
      <c r="B18" s="24"/>
      <c r="C18" s="24"/>
      <c r="D18" s="24"/>
      <c r="E18" s="24"/>
      <c r="F18" s="24"/>
      <c r="G18" s="24"/>
      <c r="H18" s="24"/>
      <c r="I18" s="24"/>
      <c r="J18" s="24"/>
    </row>
    <row r="19" spans="1:10" s="3" customFormat="1" ht="14.25" x14ac:dyDescent="0.25">
      <c r="A19" s="15" t="s">
        <v>17</v>
      </c>
      <c r="B19" s="15"/>
      <c r="C19" s="15"/>
      <c r="D19" s="15"/>
      <c r="E19" s="15"/>
      <c r="F19" s="15"/>
      <c r="G19" s="15"/>
      <c r="H19" s="15"/>
      <c r="I19" s="15"/>
      <c r="J19" s="15"/>
    </row>
    <row r="20" spans="1:10" s="3" customFormat="1" x14ac:dyDescent="0.25">
      <c r="A20" s="8" t="s">
        <v>21</v>
      </c>
      <c r="B20" s="9"/>
      <c r="C20" s="9"/>
      <c r="D20" s="9"/>
      <c r="E20" s="9"/>
      <c r="F20" s="9"/>
      <c r="G20" s="9"/>
      <c r="H20" s="9"/>
      <c r="I20" s="10"/>
      <c r="J20" s="11"/>
    </row>
  </sheetData>
  <mergeCells count="13">
    <mergeCell ref="A19:J19"/>
    <mergeCell ref="J5:J6"/>
    <mergeCell ref="D5:D6"/>
    <mergeCell ref="A1:J1"/>
    <mergeCell ref="A2:J2"/>
    <mergeCell ref="A3:J3"/>
    <mergeCell ref="A5:A6"/>
    <mergeCell ref="B5:B6"/>
    <mergeCell ref="C5:C6"/>
    <mergeCell ref="E5:G5"/>
    <mergeCell ref="H5:I5"/>
    <mergeCell ref="D11:D17"/>
    <mergeCell ref="A18:J18"/>
  </mergeCells>
  <pageMargins left="0.36" right="0.33" top="0.74803149606299213" bottom="0.74803149606299213" header="0.31496062992125984" footer="0.31496062992125984"/>
  <pageSetup scale="67" orientation="landscape" horizontalDpi="4294967293"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F_Tabulares_Dependencias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Aide</cp:lastModifiedBy>
  <cp:lastPrinted>2023-07-03T15:15:28Z</cp:lastPrinted>
  <dcterms:created xsi:type="dcterms:W3CDTF">2020-02-25T00:01:45Z</dcterms:created>
  <dcterms:modified xsi:type="dcterms:W3CDTF">2024-04-05T15:25:08Z</dcterms:modified>
</cp:coreProperties>
</file>