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DOCUMENTOS\RECURSOS MATERIALES\EJERCICIO 2026\TRANSPARENCIA PRESUPUESTARIA\4TO. TRIMESTRE 2025\"/>
    </mc:Choice>
  </mc:AlternateContent>
  <xr:revisionPtr revIDLastSave="0" documentId="13_ncr:1_{566548C5-64E7-4FB5-B159-CA31B0F28B1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_Tabulares_Dependencias" sheetId="1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OZtW6fbrxwhm9I9baibRlHNRPpyoVbDZyYHjWodmpAE="/>
    </ext>
  </extLst>
</workbook>
</file>

<file path=xl/calcChain.xml><?xml version="1.0" encoding="utf-8"?>
<calcChain xmlns="http://schemas.openxmlformats.org/spreadsheetml/2006/main">
  <c r="I17" i="1" l="1"/>
  <c r="H17" i="1"/>
  <c r="E17" i="1"/>
  <c r="A17" i="1"/>
  <c r="F14" i="1"/>
  <c r="G14" i="1" s="1"/>
  <c r="J14" i="1" s="1"/>
  <c r="F13" i="1"/>
  <c r="G13" i="1" s="1"/>
  <c r="J13" i="1" s="1"/>
  <c r="F12" i="1"/>
  <c r="G12" i="1" s="1"/>
  <c r="J12" i="1" s="1"/>
  <c r="F11" i="1"/>
  <c r="G11" i="1" s="1"/>
  <c r="J11" i="1" s="1"/>
  <c r="F10" i="1"/>
  <c r="G10" i="1" s="1"/>
  <c r="J10" i="1" s="1"/>
  <c r="F9" i="1"/>
  <c r="G9" i="1" s="1"/>
  <c r="J9" i="1" s="1"/>
  <c r="F8" i="1"/>
  <c r="G8" i="1" s="1"/>
  <c r="J8" i="1" s="1"/>
  <c r="F7" i="1"/>
  <c r="F17" i="1" l="1"/>
  <c r="G7" i="1"/>
  <c r="J7" i="1" l="1"/>
  <c r="J17" i="1" s="1"/>
  <c r="G17" i="1"/>
</calcChain>
</file>

<file path=xl/sharedStrings.xml><?xml version="1.0" encoding="utf-8"?>
<sst xmlns="http://schemas.openxmlformats.org/spreadsheetml/2006/main" count="45" uniqueCount="30">
  <si>
    <t>GOBIERNO DEL ESTADO DE OAXACA</t>
  </si>
  <si>
    <t>CUARTO TRIMESTRE 2025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</si>
  <si>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</si>
  <si>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</si>
  <si>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</si>
  <si>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</si>
  <si>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</si>
  <si>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</si>
  <si>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</si>
  <si>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</si>
  <si>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</si>
  <si>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</si>
  <si>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</si>
  <si>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</si>
  <si>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TABULADOR DE SUELDO MENSUAL
NovaUniversitas</t>
  </si>
  <si>
    <t>RECTOR</t>
  </si>
  <si>
    <t>N/A</t>
  </si>
  <si>
    <t>VICE-RECTOR</t>
  </si>
  <si>
    <t>ABOGADO GENERAL</t>
  </si>
  <si>
    <t>AUDITOR INTERNO</t>
  </si>
  <si>
    <t>JEFE DE DEPARTAMENTO "C"</t>
  </si>
  <si>
    <t>JEFE DE DEPARTAMENTO "B"</t>
  </si>
  <si>
    <t>JEFE DE DEPARTAMENTO "A"</t>
  </si>
  <si>
    <t>SRIO. PART. RECTOR</t>
  </si>
  <si>
    <t>SUMA</t>
  </si>
  <si>
    <t>Área responsable de integrar la información: Departamento de Recursos Humanos</t>
  </si>
  <si>
    <t>Fecha de corte: 31 de diciembre de 2025</t>
  </si>
  <si>
    <t>NOTA:</t>
  </si>
  <si>
    <t>2 En la determinación anterior, se considera el sueldo mensual promedio de 30.4 días.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</si>
  <si>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No se cuenta con el puesto de Rector, el Encargado de despacho sigue percibiendo el sueldo de Vice-Rector.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</si>
</sst>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1"/>
      <name val="Calibri"/>
    </font>
    <font>
      <sz val="11"/>
      <color rgb="FF000000"/>
      <name val="Arial"/>
    </font>
    <font>
      <sz val="11"/>
      <color theme="1"/>
      <name val="Calibri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9" fillId="0" borderId="8" xfId="0" applyFont="1" applyBorder="1"/>
    <xf numFmtId="43" fontId="10" fillId="0" borderId="7" xfId="1" applyFont="1" applyFill="1" applyBorder="1" applyAlignment="1">
      <alignment horizontal="center" vertical="center"/>
    </xf>
    <xf numFmtId="43" fontId="0" fillId="0" borderId="7" xfId="1" applyFont="1" applyFill="1" applyBorder="1"/>
    <xf numFmtId="43" fontId="0" fillId="0" borderId="7" xfId="0" applyNumberFormat="1" applyBorder="1"/>
    <xf numFmtId="2" fontId="0" fillId="0" borderId="7" xfId="0" applyNumberFormat="1" applyBorder="1"/>
    <xf numFmtId="0" fontId="10" fillId="0" borderId="7" xfId="0" applyFont="1" applyBorder="1" applyAlignment="1">
      <alignment horizontal="center" vertical="center"/>
    </xf>
    <xf numFmtId="0" fontId="0" fillId="0" borderId="7" xfId="0" applyBorder="1"/>
    <xf numFmtId="1" fontId="9" fillId="0" borderId="7" xfId="0" applyNumberFormat="1" applyFont="1" applyBorder="1" applyAlignment="1">
      <alignment horizontal="center"/>
    </xf>
    <xf numFmtId="4" fontId="9" fillId="0" borderId="7" xfId="0" applyNumberFormat="1" applyFont="1" applyBorder="1"/>
    <xf numFmtId="43" fontId="10" fillId="0" borderId="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114300</xdr:rowOff>
    </xdr:from>
    <xdr:ext cx="272415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8"/>
  <sheetViews>
    <sheetView tabSelected="1" view="pageBreakPreview" zoomScale="60" zoomScaleNormal="100" workbookViewId="0">
      <selection activeCell="J19" sqref="J19"/>
    </sheetView>
  </sheetViews>
  <sheetFormatPr baseColWidth="10" defaultColWidth="14.42578125" defaultRowHeight="15" customHeight="1"/>
  <cols>
    <col min="1" max="1" width="25.7109375" customWidth="1"/>
    <col min="2" max="2" width="24.7109375" customWidth="1"/>
    <col min="3" max="3" width="10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  <col min="11" max="26" width="10.7109375" customWidth="1"/>
  </cols>
  <sheetData>
    <row r="1" spans="1:10" ht="14.25" customHeight="1">
      <c r="A1" s="16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0.75" customHeight="1">
      <c r="A2" s="17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4.25" customHeight="1">
      <c r="A3" s="16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4.25" customHeight="1">
      <c r="A4" s="1"/>
      <c r="B4" s="1"/>
      <c r="C4" s="1"/>
      <c r="D4" s="1"/>
      <c r="E4" s="2"/>
    </row>
    <row r="5" spans="1:10" ht="14.25" customHeight="1">
      <c r="A5" s="18" t="s">
        <v>2</v>
      </c>
      <c r="B5" s="18" t="s">
        <v>3</v>
      </c>
      <c r="C5" s="18" t="s">
        <v>4</v>
      </c>
      <c r="D5" s="12" t="s">
        <v>5</v>
      </c>
      <c r="E5" s="9" t="s">
        <v>6</v>
      </c>
      <c r="F5" s="10"/>
      <c r="G5" s="11"/>
      <c r="H5" s="9" t="s">
        <v>7</v>
      </c>
      <c r="I5" s="11"/>
      <c r="J5" s="12" t="s">
        <v>8</v>
      </c>
    </row>
    <row r="6" spans="1:10" ht="48.75" customHeight="1">
      <c r="A6" s="13"/>
      <c r="B6" s="13"/>
      <c r="C6" s="13"/>
      <c r="D6" s="13"/>
      <c r="E6" s="3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13"/>
    </row>
    <row r="7" spans="1:10" ht="14.25" customHeight="1">
      <c r="A7" s="19">
        <v>0</v>
      </c>
      <c r="B7" s="20" t="s">
        <v>15</v>
      </c>
      <c r="C7" s="21" t="s">
        <v>16</v>
      </c>
      <c r="D7" s="21" t="s">
        <v>16</v>
      </c>
      <c r="E7" s="22">
        <v>81620.960000000006</v>
      </c>
      <c r="F7" s="23">
        <f t="shared" ref="F7:F14" si="0">(E7*12%)</f>
        <v>9794.5151999999998</v>
      </c>
      <c r="G7" s="24">
        <f>E7+F7</f>
        <v>91415.475200000001</v>
      </c>
      <c r="H7" s="23">
        <v>18953.28</v>
      </c>
      <c r="I7" s="25">
        <v>2235.79</v>
      </c>
      <c r="J7" s="24">
        <f>G7-H7-I7</f>
        <v>70226.405200000008</v>
      </c>
    </row>
    <row r="8" spans="1:10" ht="14.25" customHeight="1">
      <c r="A8" s="19">
        <v>2</v>
      </c>
      <c r="B8" s="20" t="s">
        <v>17</v>
      </c>
      <c r="C8" s="21" t="s">
        <v>16</v>
      </c>
      <c r="D8" s="21" t="s">
        <v>16</v>
      </c>
      <c r="E8" s="22">
        <v>53102.720000000001</v>
      </c>
      <c r="F8" s="23">
        <f t="shared" si="0"/>
        <v>6372.3263999999999</v>
      </c>
      <c r="G8" s="24">
        <f t="shared" ref="G8:G14" si="1">E8+F8</f>
        <v>59475.046399999999</v>
      </c>
      <c r="H8" s="23">
        <v>10397.799999999999</v>
      </c>
      <c r="I8" s="25">
        <v>1580.33</v>
      </c>
      <c r="J8" s="24">
        <f>G8-H8-I8</f>
        <v>47496.916400000002</v>
      </c>
    </row>
    <row r="9" spans="1:10" ht="14.25" customHeight="1">
      <c r="A9" s="19">
        <v>0</v>
      </c>
      <c r="B9" s="20" t="s">
        <v>18</v>
      </c>
      <c r="C9" s="21" t="s">
        <v>16</v>
      </c>
      <c r="D9" s="21" t="s">
        <v>16</v>
      </c>
      <c r="E9" s="22">
        <v>34754.19</v>
      </c>
      <c r="F9" s="23">
        <f t="shared" si="0"/>
        <v>4170.5028000000002</v>
      </c>
      <c r="G9" s="24">
        <f t="shared" si="1"/>
        <v>38924.692800000004</v>
      </c>
      <c r="H9" s="23">
        <v>5831.48</v>
      </c>
      <c r="I9" s="25">
        <v>1020.59</v>
      </c>
      <c r="J9" s="24">
        <f t="shared" ref="J9:J14" si="2">G9-H9-I9</f>
        <v>32072.622800000008</v>
      </c>
    </row>
    <row r="10" spans="1:10" ht="14.25" customHeight="1">
      <c r="A10" s="19">
        <v>0</v>
      </c>
      <c r="B10" s="20" t="s">
        <v>19</v>
      </c>
      <c r="C10" s="21" t="s">
        <v>16</v>
      </c>
      <c r="D10" s="21" t="s">
        <v>16</v>
      </c>
      <c r="E10" s="22">
        <v>26729.5</v>
      </c>
      <c r="F10" s="23">
        <f t="shared" si="0"/>
        <v>3207.54</v>
      </c>
      <c r="G10" s="24">
        <f t="shared" si="1"/>
        <v>29937.040000000001</v>
      </c>
      <c r="H10" s="23">
        <v>4041.42</v>
      </c>
      <c r="I10" s="25">
        <v>775.8</v>
      </c>
      <c r="J10" s="24">
        <f t="shared" si="2"/>
        <v>25119.820000000003</v>
      </c>
    </row>
    <row r="11" spans="1:10" ht="14.25" customHeight="1">
      <c r="A11" s="19">
        <v>1</v>
      </c>
      <c r="B11" s="20" t="s">
        <v>20</v>
      </c>
      <c r="C11" s="21" t="s">
        <v>16</v>
      </c>
      <c r="D11" s="21" t="s">
        <v>16</v>
      </c>
      <c r="E11" s="22">
        <v>31882.3</v>
      </c>
      <c r="F11" s="23">
        <f t="shared" si="0"/>
        <v>3825.8759999999997</v>
      </c>
      <c r="G11" s="24">
        <f t="shared" si="1"/>
        <v>35708.175999999999</v>
      </c>
      <c r="H11" s="23">
        <v>5156.01</v>
      </c>
      <c r="I11" s="25">
        <v>932.98</v>
      </c>
      <c r="J11" s="24">
        <f t="shared" si="2"/>
        <v>29619.185999999998</v>
      </c>
    </row>
    <row r="12" spans="1:10" ht="14.25" customHeight="1">
      <c r="A12" s="19">
        <v>7</v>
      </c>
      <c r="B12" s="20" t="s">
        <v>21</v>
      </c>
      <c r="C12" s="21" t="s">
        <v>16</v>
      </c>
      <c r="D12" s="21" t="s">
        <v>16</v>
      </c>
      <c r="E12" s="22">
        <v>26729.5</v>
      </c>
      <c r="F12" s="23">
        <f t="shared" si="0"/>
        <v>3207.54</v>
      </c>
      <c r="G12" s="24">
        <f t="shared" si="1"/>
        <v>29937.040000000001</v>
      </c>
      <c r="H12" s="23">
        <v>4041.42</v>
      </c>
      <c r="I12" s="25">
        <v>775.8</v>
      </c>
      <c r="J12" s="24">
        <f t="shared" si="2"/>
        <v>25119.820000000003</v>
      </c>
    </row>
    <row r="13" spans="1:10" ht="14.25" customHeight="1">
      <c r="A13" s="19">
        <v>1</v>
      </c>
      <c r="B13" s="20" t="s">
        <v>22</v>
      </c>
      <c r="C13" s="21" t="s">
        <v>16</v>
      </c>
      <c r="D13" s="21" t="s">
        <v>16</v>
      </c>
      <c r="E13" s="22">
        <v>24122.400000000001</v>
      </c>
      <c r="F13" s="23">
        <f t="shared" si="0"/>
        <v>2894.6880000000001</v>
      </c>
      <c r="G13" s="24">
        <f t="shared" si="1"/>
        <v>27017.088000000003</v>
      </c>
      <c r="H13" s="23">
        <v>3484.55</v>
      </c>
      <c r="I13" s="25">
        <v>696.25</v>
      </c>
      <c r="J13" s="24">
        <f t="shared" si="2"/>
        <v>22836.288000000004</v>
      </c>
    </row>
    <row r="14" spans="1:10" ht="14.25" customHeight="1">
      <c r="A14" s="19">
        <v>0</v>
      </c>
      <c r="B14" s="20" t="s">
        <v>23</v>
      </c>
      <c r="C14" s="21" t="s">
        <v>16</v>
      </c>
      <c r="D14" s="21" t="s">
        <v>16</v>
      </c>
      <c r="E14" s="22">
        <v>26729.5</v>
      </c>
      <c r="F14" s="23">
        <f t="shared" si="0"/>
        <v>3207.54</v>
      </c>
      <c r="G14" s="24">
        <f t="shared" si="1"/>
        <v>29937.040000000001</v>
      </c>
      <c r="H14" s="23">
        <v>4041.42</v>
      </c>
      <c r="I14" s="25">
        <v>775.8</v>
      </c>
      <c r="J14" s="24">
        <f t="shared" si="2"/>
        <v>25119.820000000003</v>
      </c>
    </row>
    <row r="15" spans="1:10" ht="14.25" customHeight="1">
      <c r="A15" s="19"/>
      <c r="B15" s="20"/>
      <c r="C15" s="20"/>
      <c r="D15" s="20"/>
      <c r="E15" s="26"/>
      <c r="F15" s="27"/>
      <c r="G15" s="27"/>
      <c r="H15" s="27"/>
      <c r="I15" s="27"/>
      <c r="J15" s="27"/>
    </row>
    <row r="16" spans="1:10" ht="14.25" customHeight="1">
      <c r="A16" s="19"/>
      <c r="B16" s="20"/>
      <c r="C16" s="20"/>
      <c r="D16" s="20"/>
      <c r="E16" s="26"/>
      <c r="F16" s="27"/>
      <c r="G16" s="27"/>
      <c r="H16" s="27"/>
      <c r="I16" s="27"/>
      <c r="J16" s="27"/>
    </row>
    <row r="17" spans="1:26" ht="14.25" customHeight="1">
      <c r="A17" s="28">
        <f>SUM(A4:A16)</f>
        <v>11</v>
      </c>
      <c r="B17" s="29" t="s">
        <v>24</v>
      </c>
      <c r="C17" s="20"/>
      <c r="D17" s="20"/>
      <c r="E17" s="30">
        <f>SUM(E7:E16)</f>
        <v>305671.07</v>
      </c>
      <c r="F17" s="30">
        <f t="shared" ref="F17:J17" si="3">SUM(F7:F16)</f>
        <v>36680.528400000003</v>
      </c>
      <c r="G17" s="30">
        <f t="shared" si="3"/>
        <v>342351.59839999996</v>
      </c>
      <c r="H17" s="30">
        <f t="shared" si="3"/>
        <v>55947.38</v>
      </c>
      <c r="I17" s="30">
        <f t="shared" si="3"/>
        <v>8793.34</v>
      </c>
      <c r="J17" s="30">
        <f t="shared" si="3"/>
        <v>277610.87839999999</v>
      </c>
    </row>
    <row r="18" spans="1:26" ht="14.25" customHeight="1">
      <c r="A18" s="20"/>
      <c r="B18" s="20"/>
      <c r="C18" s="20"/>
      <c r="D18" s="20"/>
      <c r="E18" s="26"/>
      <c r="F18" s="27"/>
      <c r="G18" s="27"/>
      <c r="H18" s="27"/>
      <c r="I18" s="27"/>
      <c r="J18" s="27"/>
    </row>
    <row r="19" spans="1:26" ht="14.25" customHeight="1"/>
    <row r="20" spans="1:26" ht="31.5" customHeight="1">
      <c r="A20" s="14" t="s">
        <v>25</v>
      </c>
      <c r="B20" s="15"/>
      <c r="C20" s="15"/>
      <c r="D20" s="15"/>
      <c r="E20" s="15"/>
      <c r="F20" s="15"/>
      <c r="G20" s="15"/>
      <c r="H20" s="15"/>
      <c r="I20" s="15"/>
      <c r="J20" s="1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6" t="s">
        <v>26</v>
      </c>
      <c r="B21" s="7"/>
      <c r="C21" s="7"/>
      <c r="D21" s="7"/>
      <c r="E21" s="7"/>
      <c r="F21" s="7"/>
      <c r="G21" s="7"/>
      <c r="H21" s="7"/>
      <c r="I21" s="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/>
    <row r="23" spans="1:26" ht="14.25" customHeight="1">
      <c r="A23" s="31" t="s">
        <v>27</v>
      </c>
      <c r="B23" s="32" t="s">
        <v>29</v>
      </c>
    </row>
    <row r="24" spans="1:26" ht="14.25" customHeight="1">
      <c r="A24" s="33"/>
      <c r="B24" s="32" t="s">
        <v>28</v>
      </c>
    </row>
    <row r="25" spans="1:26" ht="14.25" customHeight="1"/>
    <row r="26" spans="1:26" ht="14.25" customHeight="1"/>
    <row r="27" spans="1:26" ht="14.25" customHeight="1"/>
    <row r="28" spans="1:26" ht="14.25" customHeight="1"/>
    <row r="29" spans="1:26" ht="14.25" customHeight="1"/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mergeCells count="11">
    <mergeCell ref="E5:G5"/>
    <mergeCell ref="H5:I5"/>
    <mergeCell ref="J5:J6"/>
    <mergeCell ref="A20:J20"/>
    <mergeCell ref="A1:J1"/>
    <mergeCell ref="A2:J2"/>
    <mergeCell ref="A3:J3"/>
    <mergeCell ref="A5:A6"/>
    <mergeCell ref="B5:B6"/>
    <mergeCell ref="C5:C6"/>
    <mergeCell ref="D5:D6"/>
  </mergeCells>
  <pageMargins left="0.7" right="0.7" top="0.75" bottom="0.75" header="0" footer="0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 Luis Hernández</cp:lastModifiedBy>
  <cp:lastPrinted>2026-01-15T19:31:01Z</cp:lastPrinted>
  <dcterms:created xsi:type="dcterms:W3CDTF">2020-02-25T00:01:45Z</dcterms:created>
  <dcterms:modified xsi:type="dcterms:W3CDTF">2026-01-15T19:31:06Z</dcterms:modified>
</cp:coreProperties>
</file>