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re Vice Admin\Downloads\"/>
    </mc:Choice>
  </mc:AlternateContent>
  <xr:revisionPtr revIDLastSave="0" documentId="13_ncr:1_{2D682905-DA2B-4832-870B-4B471BD5D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_Tabulares_Dependencias" sheetId="1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bfhOi63ofDJjk8tbDQjqXgeCYnyuzknrdCyorJAA9/g="/>
    </ext>
  </extLst>
</workbook>
</file>

<file path=xl/calcChain.xml><?xml version="1.0" encoding="utf-8"?>
<calcChain xmlns="http://schemas.openxmlformats.org/spreadsheetml/2006/main">
  <c r="I13" i="1" l="1"/>
  <c r="F13" i="1"/>
  <c r="G13" i="1" s="1"/>
  <c r="J13" i="1" s="1"/>
  <c r="I12" i="1"/>
  <c r="F12" i="1"/>
  <c r="G12" i="1" s="1"/>
  <c r="J12" i="1" s="1"/>
  <c r="I11" i="1"/>
  <c r="F11" i="1"/>
  <c r="G11" i="1" s="1"/>
  <c r="J11" i="1" s="1"/>
  <c r="I10" i="1"/>
  <c r="F10" i="1"/>
  <c r="G10" i="1" s="1"/>
  <c r="J10" i="1" s="1"/>
  <c r="I9" i="1"/>
  <c r="F9" i="1"/>
  <c r="G9" i="1" s="1"/>
  <c r="J9" i="1" s="1"/>
  <c r="I8" i="1"/>
  <c r="F8" i="1"/>
  <c r="G8" i="1" s="1"/>
  <c r="J8" i="1" s="1"/>
  <c r="I7" i="1"/>
  <c r="F7" i="1"/>
  <c r="G7" i="1" s="1"/>
  <c r="J7" i="1" s="1"/>
</calcChain>
</file>

<file path=xl/sharedStrings.xml><?xml version="1.0" encoding="utf-8"?>
<sst xmlns="http://schemas.openxmlformats.org/spreadsheetml/2006/main" count="45" uniqueCount="26">
  <si>
    <t>GOBIERNO DEL ESTADO DE OAXACA</t>
  </si>
  <si>
    <t xml:space="preserve">Plazas / Puesto </t>
  </si>
  <si>
    <t>Relación Laboral</t>
  </si>
  <si>
    <t>Nivel</t>
  </si>
  <si>
    <t>Número de plaza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</si>
  <si>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</si>
  <si>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</si>
  <si>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</si>
  <si>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</si>
  <si>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</si>
  <si>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</si>
  <si>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</si>
  <si>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</si>
  <si>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VICE-RECTOR DE ADMINISTRACIÓN</t>
  </si>
  <si>
    <t>MANDOS MEDIOS Y SUPERIORES</t>
  </si>
  <si>
    <t>N/A</t>
  </si>
  <si>
    <t>VICE-RECTORA ACADÉMICA</t>
  </si>
  <si>
    <t>JEFE DE DEPARTAMENTO DE RECURSOS FINANCIEROS</t>
  </si>
  <si>
    <t>JEFE DE DEPARTAMENTO DE RECURSOS HUMANOS</t>
  </si>
  <si>
    <t>JEFE DE DEPARTAMENTO DE RECURSOS MATERIALES</t>
  </si>
  <si>
    <t>JEFE DE DEPARTAMENTO DE SERVICIOS ESCOLARES</t>
  </si>
  <si>
    <t>JEFE DE DEPARTAMENTO DE RED</t>
  </si>
  <si>
    <t>Área responsable de integrar la información:  Departamento de Recursos Humanos</t>
  </si>
  <si>
    <t>TABULADOR DE SUELDO MENSUAL
UNIVERSIDAD DE CHALCATONGO</t>
  </si>
  <si>
    <t>CUARTO TRIMESTRE 2025</t>
  </si>
  <si>
    <r>
      <t>Fecha de corte:</t>
    </r>
    <r>
      <rPr>
        <b/>
        <sz val="11"/>
        <color rgb="FF000000"/>
        <rFont val="Arial"/>
        <family val="2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</si>
</sst>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3" fontId="8" fillId="0" borderId="7" xfId="1" applyFont="1" applyBorder="1" applyAlignment="1">
      <alignment horizontal="right" vertical="center"/>
    </xf>
    <xf numFmtId="43" fontId="0" fillId="0" borderId="7" xfId="1" applyFont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3" fontId="9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8" fillId="0" borderId="0" xfId="2" applyFont="1" applyAlignment="1">
      <alignment horizontal="justify" vertical="justify" wrapText="1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EE716A65-F66D-4A8B-8A15-BABB67BF8D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495300</xdr:colOff>
      <xdr:row>0</xdr:row>
      <xdr:rowOff>171450</xdr:rowOff>
    </xdr:from>
    <xdr:ext cx="2705100" cy="590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FREDY\Downloads\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2"/>
  <sheetViews>
    <sheetView tabSelected="1" view="pageBreakPreview" zoomScale="60" zoomScaleNormal="100" workbookViewId="0">
      <selection activeCell="A27" sqref="A27"/>
    </sheetView>
  </sheetViews>
  <sheetFormatPr baseColWidth="10" defaultColWidth="14.42578125" defaultRowHeight="15" customHeight="1"/>
  <cols>
    <col min="1" max="1" width="59.7109375" bestFit="1" customWidth="1"/>
    <col min="2" max="2" width="24.7109375" customWidth="1"/>
    <col min="3" max="3" width="10" customWidth="1"/>
    <col min="4" max="4" width="13.140625" customWidth="1"/>
    <col min="5" max="5" width="20.28515625" customWidth="1"/>
    <col min="6" max="6" width="21.7109375" customWidth="1"/>
    <col min="7" max="7" width="16.28515625" customWidth="1"/>
    <col min="8" max="10" width="20.7109375" customWidth="1"/>
    <col min="11" max="26" width="10.7109375" customWidth="1"/>
  </cols>
  <sheetData>
    <row r="1" spans="1:10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.75" customHeight="1">
      <c r="A2" s="23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4.25" customHeight="1">
      <c r="A3" s="21" t="s">
        <v>24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25" customHeight="1">
      <c r="A4" s="1"/>
      <c r="B4" s="1"/>
      <c r="C4" s="1"/>
      <c r="D4" s="1"/>
      <c r="E4" s="2"/>
    </row>
    <row r="5" spans="1:10" ht="14.25" customHeight="1">
      <c r="A5" s="24" t="s">
        <v>1</v>
      </c>
      <c r="B5" s="24" t="s">
        <v>2</v>
      </c>
      <c r="C5" s="24" t="s">
        <v>3</v>
      </c>
      <c r="D5" s="19" t="s">
        <v>4</v>
      </c>
      <c r="E5" s="16" t="s">
        <v>5</v>
      </c>
      <c r="F5" s="17"/>
      <c r="G5" s="18"/>
      <c r="H5" s="16" t="s">
        <v>6</v>
      </c>
      <c r="I5" s="18"/>
      <c r="J5" s="19" t="s">
        <v>7</v>
      </c>
    </row>
    <row r="6" spans="1:10" ht="48.75" customHeight="1">
      <c r="A6" s="20"/>
      <c r="B6" s="20"/>
      <c r="C6" s="20"/>
      <c r="D6" s="20"/>
      <c r="E6" s="3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20"/>
    </row>
    <row r="7" spans="1:10" s="10" customFormat="1">
      <c r="A7" s="5" t="s">
        <v>13</v>
      </c>
      <c r="B7" s="6" t="s">
        <v>14</v>
      </c>
      <c r="C7" s="6" t="s">
        <v>15</v>
      </c>
      <c r="D7" s="6" t="s">
        <v>15</v>
      </c>
      <c r="E7" s="7">
        <v>51228.43</v>
      </c>
      <c r="F7" s="8">
        <f>4269.02+402</f>
        <v>4671.0200000000004</v>
      </c>
      <c r="G7" s="8">
        <f t="shared" ref="G7:G13" si="0">+E7+F7</f>
        <v>55899.45</v>
      </c>
      <c r="H7" s="9">
        <v>9835.52</v>
      </c>
      <c r="I7" s="9">
        <f>890.98+633.38</f>
        <v>1524.3600000000001</v>
      </c>
      <c r="J7" s="9">
        <f>+G7-H7-I7</f>
        <v>44539.569999999992</v>
      </c>
    </row>
    <row r="8" spans="1:10" s="10" customFormat="1">
      <c r="A8" s="5" t="s">
        <v>16</v>
      </c>
      <c r="B8" s="6" t="s">
        <v>14</v>
      </c>
      <c r="C8" s="6" t="s">
        <v>15</v>
      </c>
      <c r="D8" s="6" t="s">
        <v>15</v>
      </c>
      <c r="E8" s="7">
        <v>51228.43</v>
      </c>
      <c r="F8" s="8">
        <f>4269.02+402</f>
        <v>4671.0200000000004</v>
      </c>
      <c r="G8" s="8">
        <f t="shared" si="0"/>
        <v>55899.45</v>
      </c>
      <c r="H8" s="9">
        <v>9835.52</v>
      </c>
      <c r="I8" s="9">
        <f>890.98+633.38</f>
        <v>1524.3600000000001</v>
      </c>
      <c r="J8" s="9">
        <f t="shared" ref="J8:J13" si="1">+G8-H8-I8</f>
        <v>44539.569999999992</v>
      </c>
    </row>
    <row r="9" spans="1:10" s="10" customFormat="1">
      <c r="A9" s="5" t="s">
        <v>17</v>
      </c>
      <c r="B9" s="6" t="s">
        <v>14</v>
      </c>
      <c r="C9" s="6" t="s">
        <v>15</v>
      </c>
      <c r="D9" s="6" t="s">
        <v>15</v>
      </c>
      <c r="E9" s="7">
        <v>25785.82</v>
      </c>
      <c r="F9" s="8">
        <f>2148.81+402</f>
        <v>2550.81</v>
      </c>
      <c r="G9" s="8">
        <f t="shared" si="0"/>
        <v>28336.63</v>
      </c>
      <c r="H9" s="9">
        <v>3839.85</v>
      </c>
      <c r="I9" s="9">
        <f>429.62+318.81</f>
        <v>748.43000000000006</v>
      </c>
      <c r="J9" s="9">
        <f t="shared" si="1"/>
        <v>23748.350000000002</v>
      </c>
    </row>
    <row r="10" spans="1:10" s="10" customFormat="1">
      <c r="A10" s="5" t="s">
        <v>18</v>
      </c>
      <c r="B10" s="6" t="s">
        <v>14</v>
      </c>
      <c r="C10" s="6" t="s">
        <v>15</v>
      </c>
      <c r="D10" s="6" t="s">
        <v>15</v>
      </c>
      <c r="E10" s="7">
        <v>25785.82</v>
      </c>
      <c r="F10" s="8">
        <f>2148.81+402</f>
        <v>2550.81</v>
      </c>
      <c r="G10" s="8">
        <f t="shared" si="0"/>
        <v>28336.63</v>
      </c>
      <c r="H10" s="9">
        <v>3839.85</v>
      </c>
      <c r="I10" s="9">
        <f>429.62+318.81</f>
        <v>748.43000000000006</v>
      </c>
      <c r="J10" s="9">
        <f t="shared" si="1"/>
        <v>23748.350000000002</v>
      </c>
    </row>
    <row r="11" spans="1:10" s="10" customFormat="1">
      <c r="A11" s="5" t="s">
        <v>19</v>
      </c>
      <c r="B11" s="6" t="s">
        <v>14</v>
      </c>
      <c r="C11" s="6" t="s">
        <v>15</v>
      </c>
      <c r="D11" s="6" t="s">
        <v>15</v>
      </c>
      <c r="E11" s="7">
        <v>25785.82</v>
      </c>
      <c r="F11" s="8">
        <f>2148.81+402</f>
        <v>2550.81</v>
      </c>
      <c r="G11" s="8">
        <f t="shared" si="0"/>
        <v>28336.63</v>
      </c>
      <c r="H11" s="9">
        <v>3839.85</v>
      </c>
      <c r="I11" s="9">
        <f>429.62+318.81</f>
        <v>748.43000000000006</v>
      </c>
      <c r="J11" s="9">
        <f t="shared" si="1"/>
        <v>23748.350000000002</v>
      </c>
    </row>
    <row r="12" spans="1:10" s="10" customFormat="1">
      <c r="A12" s="5" t="s">
        <v>20</v>
      </c>
      <c r="B12" s="6" t="s">
        <v>14</v>
      </c>
      <c r="C12" s="6" t="s">
        <v>15</v>
      </c>
      <c r="D12" s="6" t="s">
        <v>15</v>
      </c>
      <c r="E12" s="7">
        <v>25785.82</v>
      </c>
      <c r="F12" s="8">
        <f>2148.81+402</f>
        <v>2550.81</v>
      </c>
      <c r="G12" s="8">
        <f t="shared" si="0"/>
        <v>28336.63</v>
      </c>
      <c r="H12" s="9">
        <v>3839.85</v>
      </c>
      <c r="I12" s="9">
        <f>429.62+318.81</f>
        <v>748.43000000000006</v>
      </c>
      <c r="J12" s="9">
        <f t="shared" si="1"/>
        <v>23748.350000000002</v>
      </c>
    </row>
    <row r="13" spans="1:10" s="10" customFormat="1">
      <c r="A13" s="5" t="s">
        <v>21</v>
      </c>
      <c r="B13" s="6" t="s">
        <v>14</v>
      </c>
      <c r="C13" s="6" t="s">
        <v>15</v>
      </c>
      <c r="D13" s="6" t="s">
        <v>15</v>
      </c>
      <c r="E13" s="7">
        <v>25785.82</v>
      </c>
      <c r="F13" s="8">
        <f>2148.81+402</f>
        <v>2550.81</v>
      </c>
      <c r="G13" s="8">
        <f t="shared" si="0"/>
        <v>28336.63</v>
      </c>
      <c r="H13" s="9">
        <v>3839.85</v>
      </c>
      <c r="I13" s="9">
        <f>429.62+318.81</f>
        <v>748.43000000000006</v>
      </c>
      <c r="J13" s="9">
        <f t="shared" si="1"/>
        <v>23748.350000000002</v>
      </c>
    </row>
    <row r="15" spans="1:10" s="11" customFormat="1" ht="19.5" customHeight="1">
      <c r="A15" s="15" t="s">
        <v>22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1" customFormat="1">
      <c r="A16" s="12" t="s">
        <v>25</v>
      </c>
      <c r="B16" s="13"/>
      <c r="C16" s="13"/>
      <c r="D16" s="13"/>
      <c r="E16" s="13"/>
      <c r="F16" s="13"/>
      <c r="G16" s="13"/>
      <c r="H16" s="13"/>
      <c r="I16" s="14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11">
    <mergeCell ref="A15:J15"/>
    <mergeCell ref="E5:G5"/>
    <mergeCell ref="H5:I5"/>
    <mergeCell ref="J5:J6"/>
    <mergeCell ref="A1:J1"/>
    <mergeCell ref="A2:J2"/>
    <mergeCell ref="A3:J3"/>
    <mergeCell ref="A5:A6"/>
    <mergeCell ref="B5:B6"/>
    <mergeCell ref="C5:C6"/>
    <mergeCell ref="D5:D6"/>
  </mergeCells>
  <pageMargins left="0.7" right="0.7" top="0.75" bottom="0.75" header="0" footer="0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Secre Vice Admin</cp:lastModifiedBy>
  <cp:lastPrinted>2026-01-22T22:21:25Z</cp:lastPrinted>
  <dcterms:created xsi:type="dcterms:W3CDTF">2020-02-25T00:01:45Z</dcterms:created>
  <dcterms:modified xsi:type="dcterms:W3CDTF">2026-01-22T22:45:29Z</dcterms:modified>
</cp:coreProperties>
</file>