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c. Iracema\Documents\2023\INFORMACIÓN PORTAL TRANSPARENCIA\Gastos o Egresos Totales\CLASIFICACIÓN FUNCIONAL DEL GASTO\"/>
    </mc:Choice>
  </mc:AlternateContent>
  <xr:revisionPtr revIDLastSave="0" documentId="13_ncr:1_{6BB74D17-E9EE-49A5-A012-1EB452E7E2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UNCIONAL 2011-2017" sheetId="4" r:id="rId1"/>
  </sheets>
  <definedNames>
    <definedName name="_xlnm.Print_Area" localSheetId="0">'FUNCIONAL 2011-2017'!$A$1:$J$43</definedName>
  </definedNames>
  <calcPr calcId="191029"/>
</workbook>
</file>

<file path=xl/calcChain.xml><?xml version="1.0" encoding="utf-8"?>
<calcChain xmlns="http://schemas.openxmlformats.org/spreadsheetml/2006/main">
  <c r="I37" i="4" l="1"/>
  <c r="H37" i="4"/>
  <c r="G37" i="4"/>
  <c r="F37" i="4"/>
  <c r="E37" i="4"/>
  <c r="D37" i="4"/>
  <c r="C37" i="4"/>
  <c r="I26" i="4"/>
  <c r="H26" i="4"/>
  <c r="G26" i="4"/>
  <c r="F26" i="4"/>
  <c r="E26" i="4"/>
  <c r="D26" i="4"/>
  <c r="C26" i="4"/>
  <c r="I18" i="4"/>
  <c r="H18" i="4"/>
  <c r="G18" i="4"/>
  <c r="F18" i="4"/>
  <c r="E18" i="4"/>
  <c r="D18" i="4"/>
  <c r="C18" i="4"/>
  <c r="I11" i="4"/>
  <c r="H11" i="4"/>
  <c r="G11" i="4"/>
  <c r="F11" i="4"/>
  <c r="E11" i="4"/>
  <c r="D11" i="4"/>
  <c r="D9" i="4" s="1"/>
  <c r="C11" i="4"/>
  <c r="C9" i="4" l="1"/>
  <c r="G9" i="4"/>
  <c r="E9" i="4"/>
  <c r="I9" i="4"/>
  <c r="F9" i="4"/>
  <c r="H9" i="4"/>
</calcChain>
</file>

<file path=xl/sharedStrings.xml><?xml version="1.0" encoding="utf-8"?>
<sst xmlns="http://schemas.openxmlformats.org/spreadsheetml/2006/main" count="73" uniqueCount="45">
  <si>
    <t>Transacciones de la Deuda Pública/Costo Financiero de la Deuda</t>
  </si>
  <si>
    <t>PERIODOS</t>
  </si>
  <si>
    <t>-</t>
  </si>
  <si>
    <t>( Miles de Pesos )</t>
  </si>
  <si>
    <t>CONCEPTO</t>
  </si>
  <si>
    <t>2011</t>
  </si>
  <si>
    <t>2012</t>
  </si>
  <si>
    <t>2013</t>
  </si>
  <si>
    <t>2014</t>
  </si>
  <si>
    <t>2015</t>
  </si>
  <si>
    <t>2016</t>
  </si>
  <si>
    <t>2017</t>
  </si>
  <si>
    <t>CLASIFICACIÓN FUNCIONAL</t>
  </si>
  <si>
    <t>Gobierno</t>
  </si>
  <si>
    <t>Desarrollo Social</t>
  </si>
  <si>
    <t>Desarrollo Económico</t>
  </si>
  <si>
    <t>Otras Finalidades del Sector Público</t>
  </si>
  <si>
    <t>Adeudos de Ejercicios Fiscales Anteriores</t>
  </si>
  <si>
    <t>PLAN ESTATAL DE DESARROLLO</t>
  </si>
  <si>
    <t>Combustibles y Energía</t>
  </si>
  <si>
    <r>
      <rPr>
        <b/>
        <u/>
        <sz val="9"/>
        <rFont val="Arial"/>
        <family val="2"/>
      </rPr>
      <t>TOTAL</t>
    </r>
  </si>
  <si>
    <r>
      <rPr>
        <sz val="9"/>
        <rFont val="Arial MT"/>
        <family val="2"/>
      </rPr>
      <t>Legislación</t>
    </r>
  </si>
  <si>
    <r>
      <rPr>
        <sz val="9"/>
        <rFont val="Arial MT"/>
        <family val="2"/>
      </rPr>
      <t>Justicia</t>
    </r>
  </si>
  <si>
    <r>
      <rPr>
        <sz val="9"/>
        <rFont val="Arial MT"/>
        <family val="2"/>
      </rPr>
      <t>Coordinación de la Política de Gobierno</t>
    </r>
  </si>
  <si>
    <r>
      <rPr>
        <sz val="9"/>
        <rFont val="Arial MT"/>
        <family val="2"/>
      </rPr>
      <t>Asuntos Financieros y Hacendarios</t>
    </r>
  </si>
  <si>
    <r>
      <rPr>
        <sz val="9"/>
        <rFont val="Arial MT"/>
        <family val="2"/>
      </rPr>
      <t>Asuntos de Orden Público y de Seguridad</t>
    </r>
  </si>
  <si>
    <r>
      <rPr>
        <sz val="9"/>
        <rFont val="Arial MT"/>
        <family val="2"/>
      </rPr>
      <t>Otros Servicios Públicos Generales</t>
    </r>
  </si>
  <si>
    <r>
      <rPr>
        <sz val="9"/>
        <rFont val="Arial MT"/>
        <family val="2"/>
      </rPr>
      <t>Protección Ambiental</t>
    </r>
  </si>
  <si>
    <r>
      <rPr>
        <sz val="9"/>
        <rFont val="Arial MT"/>
        <family val="2"/>
      </rPr>
      <t>Vivienda y Servicios a la Comunidad</t>
    </r>
  </si>
  <si>
    <r>
      <rPr>
        <sz val="9"/>
        <rFont val="Arial MT"/>
        <family val="2"/>
      </rPr>
      <t>Salud</t>
    </r>
  </si>
  <si>
    <r>
      <rPr>
        <sz val="9"/>
        <rFont val="Arial MT"/>
        <family val="2"/>
      </rPr>
      <t>Recreación, Cultura y Otras Manifestaciones Sociales</t>
    </r>
  </si>
  <si>
    <r>
      <rPr>
        <sz val="9"/>
        <rFont val="Arial MT"/>
        <family val="2"/>
      </rPr>
      <t>Educación</t>
    </r>
  </si>
  <si>
    <r>
      <rPr>
        <sz val="9"/>
        <rFont val="Arial MT"/>
        <family val="2"/>
      </rPr>
      <t>Protección Social</t>
    </r>
  </si>
  <si>
    <r>
      <rPr>
        <sz val="9"/>
        <rFont val="Arial MT"/>
        <family val="2"/>
      </rPr>
      <t>Otros Asuntos Sociales</t>
    </r>
  </si>
  <si>
    <r>
      <rPr>
        <sz val="9"/>
        <rFont val="Arial MT"/>
        <family val="2"/>
      </rPr>
      <t>Asuntos Económicos, Comerciales y Laborales en General</t>
    </r>
  </si>
  <si>
    <r>
      <rPr>
        <sz val="9"/>
        <rFont val="Arial MT"/>
        <family val="2"/>
      </rPr>
      <t>Agropecuaria, Silvicultura, Pesca y Caza</t>
    </r>
  </si>
  <si>
    <r>
      <rPr>
        <sz val="9"/>
        <rFont val="Arial MT"/>
        <family val="2"/>
      </rPr>
      <t>Minería, Manufacturas y Construcción</t>
    </r>
  </si>
  <si>
    <r>
      <rPr>
        <sz val="9"/>
        <rFont val="Arial MT"/>
        <family val="2"/>
      </rPr>
      <t>Transporte</t>
    </r>
  </si>
  <si>
    <r>
      <rPr>
        <sz val="9"/>
        <rFont val="Arial MT"/>
        <family val="2"/>
      </rPr>
      <t>Comunicaciones</t>
    </r>
  </si>
  <si>
    <r>
      <rPr>
        <sz val="9"/>
        <rFont val="Arial MT"/>
        <family val="2"/>
      </rPr>
      <t>Turismo</t>
    </r>
  </si>
  <si>
    <r>
      <rPr>
        <sz val="9"/>
        <rFont val="Arial MT"/>
        <family val="2"/>
      </rPr>
      <t>Investigación y Desarrollo Relacionados con Asuntos Económicos</t>
    </r>
  </si>
  <si>
    <r>
      <rPr>
        <sz val="9"/>
        <rFont val="Arial MT"/>
        <family val="2"/>
      </rPr>
      <t>Ciencia, Tecnología  e Innovación</t>
    </r>
  </si>
  <si>
    <r>
      <rPr>
        <sz val="9"/>
        <rFont val="Arial MT"/>
        <family val="2"/>
      </rPr>
      <t>Otras Industrias y Otros Asuntos Económicos</t>
    </r>
  </si>
  <si>
    <r>
      <rPr>
        <sz val="9"/>
        <rFont val="Arial MT"/>
        <family val="2"/>
      </rPr>
      <t>Transferencias, Participaciones y Aportaciones entre Diferentes Niveles y Ordenes de Gobierno</t>
    </r>
  </si>
  <si>
    <r>
      <rPr>
        <sz val="9"/>
        <rFont val="Arial MT"/>
        <family val="2"/>
      </rPr>
      <t>Saneamiento del Sistema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</si>
</sst>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color theme="0"/>
      <name val="Arial"/>
      <family val="2"/>
    </font>
    <font>
      <sz val="8"/>
      <name val="Arial MT"/>
    </font>
    <font>
      <sz val="8"/>
      <color rgb="FF000000"/>
      <name val="Arial tm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u/>
      <sz val="9"/>
      <name val="Arial"/>
      <family val="2"/>
    </font>
    <font>
      <b/>
      <sz val="9"/>
      <color rgb="FF000000"/>
      <name val="Arial TM"/>
    </font>
    <font>
      <sz val="9"/>
      <name val="Arial MT"/>
    </font>
    <font>
      <sz val="9"/>
      <name val="Arial MT"/>
      <family val="2"/>
    </font>
    <font>
      <sz val="9"/>
      <color rgb="FF000000"/>
      <name val="Arial tm"/>
    </font>
  </fonts>
  <fills count="5">
    <fill>
      <patternFill patternType="none"/>
    </fill>
    <fill>
      <patternFill patternType="gray125"/>
    </fill>
    <fill>
      <patternFill patternType="solid">
        <fgColor rgb="FFC4D69B"/>
      </patternFill>
    </fill>
    <fill>
      <patternFill patternType="solid">
        <fgColor rgb="FFD9D9D9"/>
      </patternFill>
    </fill>
    <fill>
      <patternFill patternType="solid">
        <fgColor rgb="FFC6BD8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 applyAlignment="1">
      <alignment horizontal="left" vertical="top"/>
    </xf>
    <xf numFmtId="0" fontId="2" fillId="0" borderId="0" xfId="1"/>
    <xf numFmtId="0" fontId="4" fillId="0" borderId="0" xfId="1" applyFont="1"/>
    <xf numFmtId="49" fontId="5" fillId="0" borderId="5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wrapText="1"/>
    </xf>
    <xf numFmtId="3" fontId="2" fillId="0" borderId="0" xfId="1" applyNumberFormat="1"/>
    <xf numFmtId="0" fontId="2" fillId="0" borderId="0" xfId="1" applyAlignment="1">
      <alignment wrapText="1"/>
    </xf>
    <xf numFmtId="3" fontId="7" fillId="0" borderId="9" xfId="0" applyNumberFormat="1" applyFont="1" applyBorder="1" applyAlignment="1">
      <alignment horizontal="right" vertical="center" shrinkToFit="1"/>
    </xf>
    <xf numFmtId="3" fontId="7" fillId="0" borderId="2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left" vertical="center" wrapText="1" indent="1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49" fontId="9" fillId="4" borderId="3" xfId="2" applyNumberFormat="1" applyFont="1" applyFill="1" applyBorder="1" applyAlignment="1">
      <alignment horizontal="center" vertical="center" wrapText="1"/>
    </xf>
    <xf numFmtId="49" fontId="9" fillId="4" borderId="6" xfId="2" applyNumberFormat="1" applyFont="1" applyFill="1" applyBorder="1" applyAlignment="1">
      <alignment horizontal="center" wrapText="1"/>
    </xf>
    <xf numFmtId="49" fontId="9" fillId="4" borderId="4" xfId="2" applyNumberFormat="1" applyFont="1" applyFill="1" applyBorder="1" applyAlignment="1">
      <alignment horizontal="center" vertical="center" wrapText="1"/>
    </xf>
    <xf numFmtId="49" fontId="9" fillId="4" borderId="3" xfId="2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vertical="top" wrapText="1" indent="1"/>
    </xf>
    <xf numFmtId="3" fontId="11" fillId="2" borderId="8" xfId="0" applyNumberFormat="1" applyFont="1" applyFill="1" applyBorder="1" applyAlignment="1">
      <alignment horizontal="right" vertical="center" shrinkToFit="1"/>
    </xf>
    <xf numFmtId="3" fontId="11" fillId="2" borderId="1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left" vertical="top" wrapText="1" indent="1"/>
    </xf>
    <xf numFmtId="3" fontId="11" fillId="0" borderId="8" xfId="0" applyNumberFormat="1" applyFont="1" applyBorder="1" applyAlignment="1">
      <alignment horizontal="right" vertical="center" shrinkToFit="1"/>
    </xf>
    <xf numFmtId="3" fontId="11" fillId="0" borderId="1" xfId="0" applyNumberFormat="1" applyFont="1" applyBorder="1" applyAlignment="1">
      <alignment horizontal="right" vertical="center" shrinkToFit="1"/>
    </xf>
    <xf numFmtId="0" fontId="3" fillId="3" borderId="7" xfId="0" applyFont="1" applyFill="1" applyBorder="1" applyAlignment="1">
      <alignment horizontal="left" vertical="center" wrapText="1"/>
    </xf>
    <xf numFmtId="3" fontId="11" fillId="3" borderId="8" xfId="0" applyNumberFormat="1" applyFont="1" applyFill="1" applyBorder="1" applyAlignment="1">
      <alignment horizontal="right" vertical="center" shrinkToFit="1"/>
    </xf>
    <xf numFmtId="3" fontId="11" fillId="3" borderId="1" xfId="0" applyNumberFormat="1" applyFont="1" applyFill="1" applyBorder="1" applyAlignment="1">
      <alignment horizontal="right" vertical="center" shrinkToFit="1"/>
    </xf>
    <xf numFmtId="0" fontId="12" fillId="0" borderId="7" xfId="0" applyFont="1" applyBorder="1" applyAlignment="1">
      <alignment horizontal="left" vertical="center" wrapText="1" inden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1" xfId="0" applyNumberFormat="1" applyFont="1" applyBorder="1" applyAlignment="1">
      <alignment horizontal="right" vertical="center" shrinkToFit="1"/>
    </xf>
    <xf numFmtId="0" fontId="13" fillId="0" borderId="7" xfId="0" applyFont="1" applyBorder="1" applyAlignment="1">
      <alignment horizontal="left" vertical="center" wrapText="1" indent="1"/>
    </xf>
    <xf numFmtId="3" fontId="14" fillId="0" borderId="1" xfId="0" applyNumberFormat="1" applyFont="1" applyBorder="1" applyAlignment="1">
      <alignment horizontal="right" vertical="center" wrapText="1"/>
    </xf>
  </cellXfs>
  <cellStyles count="3">
    <cellStyle name="Normal" xfId="0" builtinId="0"/>
    <cellStyle name="Normal 10" xfId="1" xr:uid="{21C312C4-7812-498F-85BD-4BB07A1C8A0E}"/>
    <cellStyle name="Normal 2" xfId="2" xr:uid="{560AC4B9-E02E-40B4-9846-FEDC2E435E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72390</xdr:rowOff>
    </xdr:from>
    <xdr:to>
      <xdr:col>8</xdr:col>
      <xdr:colOff>836359</xdr:colOff>
      <xdr:row>3</xdr:row>
      <xdr:rowOff>61716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29E57C-B55E-4BF6-A080-D6D3FF83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480" y="72390"/>
          <a:ext cx="2329879" cy="507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D098-90AC-4464-A4A6-05D6FA5375C1}">
  <sheetPr codeName="Hoja2">
    <tabColor theme="7" tint="-0.499984740745262"/>
    <pageSetUpPr fitToPage="1"/>
  </sheetPr>
  <dimension ref="B2:I63"/>
  <sheetViews>
    <sheetView showGridLines="0" tabSelected="1" view="pageBreakPreview" zoomScaleNormal="100" zoomScaleSheetLayoutView="100" workbookViewId="0">
      <selection activeCell="J6" sqref="J6"/>
    </sheetView>
  </sheetViews>
  <sheetFormatPr baseColWidth="10" defaultColWidth="12" defaultRowHeight="13.2"/>
  <cols>
    <col min="1" max="1" width="4.33203125" style="1" customWidth="1"/>
    <col min="2" max="2" width="57" style="1" bestFit="1" customWidth="1"/>
    <col min="3" max="9" width="14.77734375" style="1" customWidth="1"/>
    <col min="10" max="16384" width="12" style="1"/>
  </cols>
  <sheetData>
    <row r="2" spans="2:9" ht="13.8">
      <c r="B2" s="10" t="s">
        <v>12</v>
      </c>
      <c r="C2" s="10"/>
      <c r="D2" s="10"/>
      <c r="E2" s="10"/>
      <c r="F2" s="10"/>
      <c r="G2" s="10"/>
      <c r="H2" s="10"/>
      <c r="I2" s="10"/>
    </row>
    <row r="3" spans="2:9" ht="13.8">
      <c r="B3" s="10" t="s">
        <v>18</v>
      </c>
      <c r="C3" s="10"/>
      <c r="D3" s="10"/>
      <c r="E3" s="10"/>
      <c r="F3" s="10"/>
      <c r="G3" s="10"/>
      <c r="H3" s="10"/>
      <c r="I3" s="10"/>
    </row>
    <row r="4" spans="2:9">
      <c r="B4" s="11" t="s">
        <v>3</v>
      </c>
      <c r="C4" s="11"/>
      <c r="D4" s="11"/>
      <c r="E4" s="11"/>
      <c r="F4" s="11"/>
      <c r="G4" s="11"/>
      <c r="H4" s="11"/>
      <c r="I4" s="11"/>
    </row>
    <row r="5" spans="2:9" ht="16.5" customHeight="1">
      <c r="B5" s="2"/>
    </row>
    <row r="6" spans="2:9" ht="12" customHeight="1">
      <c r="B6" s="12" t="s">
        <v>4</v>
      </c>
      <c r="C6" s="13" t="s">
        <v>1</v>
      </c>
      <c r="D6" s="13"/>
      <c r="E6" s="13"/>
      <c r="F6" s="13"/>
      <c r="G6" s="13"/>
      <c r="H6" s="13"/>
      <c r="I6" s="13"/>
    </row>
    <row r="7" spans="2:9" ht="13.8">
      <c r="B7" s="14"/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</row>
    <row r="8" spans="2:9" ht="6" customHeight="1">
      <c r="B8" s="3"/>
      <c r="C8" s="4"/>
      <c r="D8" s="4"/>
      <c r="E8" s="4"/>
      <c r="F8" s="4"/>
      <c r="G8" s="4"/>
      <c r="H8" s="4"/>
      <c r="I8" s="4"/>
    </row>
    <row r="9" spans="2:9" ht="12.75" customHeight="1">
      <c r="B9" s="16" t="s">
        <v>20</v>
      </c>
      <c r="C9" s="17">
        <f>C11+C18+C26+C37</f>
        <v>47351589.059869997</v>
      </c>
      <c r="D9" s="18">
        <f>D11+D18+D26+D37</f>
        <v>55519591.704219997</v>
      </c>
      <c r="E9" s="18">
        <f t="shared" ref="E9:I9" si="0">E11+E18+E26+E37</f>
        <v>60063522</v>
      </c>
      <c r="F9" s="18">
        <f>F11+F18+F26+F37</f>
        <v>66823344.32739</v>
      </c>
      <c r="G9" s="18">
        <f t="shared" si="0"/>
        <v>66057871.163670003</v>
      </c>
      <c r="H9" s="18">
        <f>H11+H18+H26+H37</f>
        <v>70535315.493489996</v>
      </c>
      <c r="I9" s="18">
        <f t="shared" si="0"/>
        <v>74950777.825020015</v>
      </c>
    </row>
    <row r="10" spans="2:9" ht="8.25" customHeight="1">
      <c r="B10" s="19"/>
      <c r="C10" s="20"/>
      <c r="D10" s="21"/>
      <c r="E10" s="21"/>
      <c r="F10" s="21"/>
      <c r="G10" s="21"/>
      <c r="H10" s="21"/>
      <c r="I10" s="21"/>
    </row>
    <row r="11" spans="2:9" ht="12.75" customHeight="1">
      <c r="B11" s="22" t="s">
        <v>13</v>
      </c>
      <c r="C11" s="23">
        <f>SUM(C12:C17)</f>
        <v>7032084.5342399999</v>
      </c>
      <c r="D11" s="24">
        <f t="shared" ref="D11:H11" si="1">SUM(D12:D17)</f>
        <v>8546227.8949999996</v>
      </c>
      <c r="E11" s="24">
        <f t="shared" si="1"/>
        <v>9306424</v>
      </c>
      <c r="F11" s="24">
        <f t="shared" si="1"/>
        <v>8890957.1602099985</v>
      </c>
      <c r="G11" s="24">
        <f t="shared" si="1"/>
        <v>9581871.4201699998</v>
      </c>
      <c r="H11" s="24">
        <f t="shared" si="1"/>
        <v>10260985.3192</v>
      </c>
      <c r="I11" s="24">
        <f>SUM(I12:I17)</f>
        <v>10466266.683039999</v>
      </c>
    </row>
    <row r="12" spans="2:9" ht="12.75" customHeight="1">
      <c r="B12" s="25" t="s">
        <v>21</v>
      </c>
      <c r="C12" s="26">
        <v>509824.33</v>
      </c>
      <c r="D12" s="27">
        <v>642472.14032000001</v>
      </c>
      <c r="E12" s="27">
        <v>803377</v>
      </c>
      <c r="F12" s="27">
        <v>695211.3136799999</v>
      </c>
      <c r="G12" s="27">
        <v>795075.27074000007</v>
      </c>
      <c r="H12" s="27">
        <v>807186.96157000004</v>
      </c>
      <c r="I12" s="27">
        <v>816380.77063000004</v>
      </c>
    </row>
    <row r="13" spans="2:9" ht="12.75" customHeight="1">
      <c r="B13" s="25" t="s">
        <v>22</v>
      </c>
      <c r="C13" s="26">
        <v>1154854.23753</v>
      </c>
      <c r="D13" s="27">
        <v>1212072.3262499999</v>
      </c>
      <c r="E13" s="27">
        <v>1557935</v>
      </c>
      <c r="F13" s="27">
        <v>2109013.4083099999</v>
      </c>
      <c r="G13" s="27">
        <v>2325353.65644</v>
      </c>
      <c r="H13" s="27">
        <v>2846290.9813899999</v>
      </c>
      <c r="I13" s="27">
        <v>2155444.3159499997</v>
      </c>
    </row>
    <row r="14" spans="2:9" ht="12.75" customHeight="1">
      <c r="B14" s="25" t="s">
        <v>23</v>
      </c>
      <c r="C14" s="26">
        <v>1851651.1329999999</v>
      </c>
      <c r="D14" s="27">
        <v>1821349.39701</v>
      </c>
      <c r="E14" s="27">
        <v>1814924</v>
      </c>
      <c r="F14" s="27">
        <v>838284.40598000004</v>
      </c>
      <c r="G14" s="27">
        <v>1160499.65842</v>
      </c>
      <c r="H14" s="27">
        <v>2514360.0401599999</v>
      </c>
      <c r="I14" s="27">
        <v>2393694.79036</v>
      </c>
    </row>
    <row r="15" spans="2:9" ht="12.75" customHeight="1">
      <c r="B15" s="25" t="s">
        <v>24</v>
      </c>
      <c r="C15" s="26">
        <v>965332.48823999998</v>
      </c>
      <c r="D15" s="27">
        <v>2956783.1676999996</v>
      </c>
      <c r="E15" s="27">
        <v>3018613</v>
      </c>
      <c r="F15" s="27">
        <v>1322245.84433</v>
      </c>
      <c r="G15" s="27">
        <v>1254450.9651300001</v>
      </c>
      <c r="H15" s="27">
        <v>1292660.3286199998</v>
      </c>
      <c r="I15" s="27">
        <v>1884023.31045</v>
      </c>
    </row>
    <row r="16" spans="2:9" ht="12.75" customHeight="1">
      <c r="B16" s="25" t="s">
        <v>25</v>
      </c>
      <c r="C16" s="26">
        <v>1186853.54945</v>
      </c>
      <c r="D16" s="27">
        <v>1602955.2938699999</v>
      </c>
      <c r="E16" s="27">
        <v>1697316</v>
      </c>
      <c r="F16" s="27">
        <v>1566392.57797</v>
      </c>
      <c r="G16" s="27">
        <v>1614138.08216</v>
      </c>
      <c r="H16" s="27">
        <v>1601248.2198599998</v>
      </c>
      <c r="I16" s="27">
        <v>1930378.77446</v>
      </c>
    </row>
    <row r="17" spans="2:9" ht="12.75" customHeight="1">
      <c r="B17" s="25" t="s">
        <v>26</v>
      </c>
      <c r="C17" s="26">
        <v>1363568.79602</v>
      </c>
      <c r="D17" s="27">
        <v>310595.56985000003</v>
      </c>
      <c r="E17" s="27">
        <v>414259</v>
      </c>
      <c r="F17" s="27">
        <v>2359809.6099399999</v>
      </c>
      <c r="G17" s="27">
        <v>2432353.7872800003</v>
      </c>
      <c r="H17" s="27">
        <v>1199238.7875999999</v>
      </c>
      <c r="I17" s="27">
        <v>1286344.72119</v>
      </c>
    </row>
    <row r="18" spans="2:9" ht="12.75" customHeight="1">
      <c r="B18" s="22" t="s">
        <v>14</v>
      </c>
      <c r="C18" s="23">
        <f>SUM(C19:C25)</f>
        <v>27560132.046429999</v>
      </c>
      <c r="D18" s="24">
        <f t="shared" ref="D18:H18" si="2">SUM(D19:D25)</f>
        <v>31380514.480489999</v>
      </c>
      <c r="E18" s="24">
        <f t="shared" si="2"/>
        <v>35485644</v>
      </c>
      <c r="F18" s="24">
        <f t="shared" si="2"/>
        <v>40960861.471730001</v>
      </c>
      <c r="G18" s="24">
        <f t="shared" si="2"/>
        <v>40334782.574750006</v>
      </c>
      <c r="H18" s="24">
        <f t="shared" si="2"/>
        <v>41654503</v>
      </c>
      <c r="I18" s="24">
        <f>SUM(I19:I25)</f>
        <v>44602895.774520002</v>
      </c>
    </row>
    <row r="19" spans="2:9" ht="12.75" customHeight="1">
      <c r="B19" s="25" t="s">
        <v>27</v>
      </c>
      <c r="C19" s="26">
        <v>130293.20425</v>
      </c>
      <c r="D19" s="27">
        <v>293511.38111999998</v>
      </c>
      <c r="E19" s="27">
        <v>312934</v>
      </c>
      <c r="F19" s="27">
        <v>789773.49494</v>
      </c>
      <c r="G19" s="27">
        <v>735527.70582999999</v>
      </c>
      <c r="H19" s="27">
        <v>562543</v>
      </c>
      <c r="I19" s="27">
        <v>458630.72141</v>
      </c>
    </row>
    <row r="20" spans="2:9" ht="12.75" customHeight="1">
      <c r="B20" s="25" t="s">
        <v>28</v>
      </c>
      <c r="C20" s="26">
        <v>978443.79509999999</v>
      </c>
      <c r="D20" s="27">
        <v>2413700.1864899998</v>
      </c>
      <c r="E20" s="27">
        <v>3784618</v>
      </c>
      <c r="F20" s="27">
        <v>4718902.3323400002</v>
      </c>
      <c r="G20" s="27">
        <v>3781838.5631200001</v>
      </c>
      <c r="H20" s="27">
        <v>4206759</v>
      </c>
      <c r="I20" s="27">
        <v>3314510.6836199998</v>
      </c>
    </row>
    <row r="21" spans="2:9" ht="12.75" customHeight="1">
      <c r="B21" s="25" t="s">
        <v>29</v>
      </c>
      <c r="C21" s="26">
        <v>5748642.40699</v>
      </c>
      <c r="D21" s="27">
        <v>5917435.2204099996</v>
      </c>
      <c r="E21" s="27">
        <v>7150562</v>
      </c>
      <c r="F21" s="27">
        <v>4572510.3989799991</v>
      </c>
      <c r="G21" s="27">
        <v>6243943.43719</v>
      </c>
      <c r="H21" s="27">
        <v>7491192</v>
      </c>
      <c r="I21" s="27">
        <v>7243897.8708999995</v>
      </c>
    </row>
    <row r="22" spans="2:9" ht="12.75" customHeight="1">
      <c r="B22" s="25" t="s">
        <v>30</v>
      </c>
      <c r="C22" s="26">
        <v>347421.02614999999</v>
      </c>
      <c r="D22" s="27">
        <v>527409.85089999996</v>
      </c>
      <c r="E22" s="27">
        <v>593715</v>
      </c>
      <c r="F22" s="27">
        <v>1090750.7552799999</v>
      </c>
      <c r="G22" s="27">
        <v>1213586.0385499999</v>
      </c>
      <c r="H22" s="27">
        <v>1940081</v>
      </c>
      <c r="I22" s="27">
        <v>1190677.33072</v>
      </c>
    </row>
    <row r="23" spans="2:9" ht="12.75" customHeight="1">
      <c r="B23" s="25" t="s">
        <v>31</v>
      </c>
      <c r="C23" s="26">
        <v>18747082.51032</v>
      </c>
      <c r="D23" s="27">
        <v>20704056.021169998</v>
      </c>
      <c r="E23" s="27">
        <v>21277764</v>
      </c>
      <c r="F23" s="27">
        <v>25819255.479060002</v>
      </c>
      <c r="G23" s="27">
        <v>27066125.039580002</v>
      </c>
      <c r="H23" s="27">
        <v>26240215</v>
      </c>
      <c r="I23" s="27">
        <v>30849190.435310002</v>
      </c>
    </row>
    <row r="24" spans="2:9" ht="12.75" customHeight="1">
      <c r="B24" s="25" t="s">
        <v>32</v>
      </c>
      <c r="C24" s="26">
        <v>1502561.71508</v>
      </c>
      <c r="D24" s="27">
        <v>442057.46505</v>
      </c>
      <c r="E24" s="27">
        <v>1077678</v>
      </c>
      <c r="F24" s="27">
        <v>3709721.2183600003</v>
      </c>
      <c r="G24" s="27">
        <v>1181980.12127</v>
      </c>
      <c r="H24" s="27">
        <v>1165319</v>
      </c>
      <c r="I24" s="27">
        <v>1523140.52043</v>
      </c>
    </row>
    <row r="25" spans="2:9" ht="12.75" customHeight="1">
      <c r="B25" s="25" t="s">
        <v>33</v>
      </c>
      <c r="C25" s="26">
        <v>105687.38854</v>
      </c>
      <c r="D25" s="27">
        <v>1082344.3553499999</v>
      </c>
      <c r="E25" s="27">
        <v>1288373</v>
      </c>
      <c r="F25" s="27">
        <v>259947.79277</v>
      </c>
      <c r="G25" s="27">
        <v>111781.66920999999</v>
      </c>
      <c r="H25" s="27">
        <v>48394</v>
      </c>
      <c r="I25" s="27">
        <v>22848.21213</v>
      </c>
    </row>
    <row r="26" spans="2:9" ht="12.75" customHeight="1">
      <c r="B26" s="22" t="s">
        <v>15</v>
      </c>
      <c r="C26" s="23">
        <f>SUM(C27:C36)</f>
        <v>2260673.6925400002</v>
      </c>
      <c r="D26" s="24">
        <f t="shared" ref="D26:G26" si="3">SUM(D27:D36)</f>
        <v>5370831.9125400009</v>
      </c>
      <c r="E26" s="24">
        <f t="shared" si="3"/>
        <v>4497786</v>
      </c>
      <c r="F26" s="24">
        <f>SUM(F27:F36)</f>
        <v>4550142.74187</v>
      </c>
      <c r="G26" s="24">
        <f t="shared" si="3"/>
        <v>3389587.7227099999</v>
      </c>
      <c r="H26" s="24">
        <f>SUM(H27:H36)</f>
        <v>4131772.5175000001</v>
      </c>
      <c r="I26" s="24">
        <f>SUM(I27:I36)</f>
        <v>3300670.9252900002</v>
      </c>
    </row>
    <row r="27" spans="2:9" ht="12.75" customHeight="1">
      <c r="B27" s="25" t="s">
        <v>34</v>
      </c>
      <c r="C27" s="26">
        <v>1564813.41176</v>
      </c>
      <c r="D27" s="27">
        <v>449534.47236000001</v>
      </c>
      <c r="E27" s="27">
        <v>383112</v>
      </c>
      <c r="F27" s="27">
        <v>769824.01685999997</v>
      </c>
      <c r="G27" s="27">
        <v>427022.15174</v>
      </c>
      <c r="H27" s="27">
        <v>348220.62141000002</v>
      </c>
      <c r="I27" s="27">
        <v>513472.09499999997</v>
      </c>
    </row>
    <row r="28" spans="2:9" ht="12.75" customHeight="1">
      <c r="B28" s="25" t="s">
        <v>35</v>
      </c>
      <c r="C28" s="26">
        <v>394451.52422000002</v>
      </c>
      <c r="D28" s="27">
        <v>576214.67880999995</v>
      </c>
      <c r="E28" s="27">
        <v>605053</v>
      </c>
      <c r="F28" s="27">
        <v>675737.30177999998</v>
      </c>
      <c r="G28" s="27">
        <v>686982.30466000002</v>
      </c>
      <c r="H28" s="27">
        <v>630388.77575999999</v>
      </c>
      <c r="I28" s="27">
        <v>647269.34513000003</v>
      </c>
    </row>
    <row r="29" spans="2:9" ht="12.75" customHeight="1">
      <c r="B29" s="28" t="s">
        <v>19</v>
      </c>
      <c r="C29" s="26" t="s">
        <v>2</v>
      </c>
      <c r="D29" s="27" t="s">
        <v>2</v>
      </c>
      <c r="E29" s="27" t="s">
        <v>2</v>
      </c>
      <c r="F29" s="27">
        <v>73611.15393</v>
      </c>
      <c r="G29" s="27">
        <v>165594.76579</v>
      </c>
      <c r="H29" s="27">
        <v>395013.86388000002</v>
      </c>
      <c r="I29" s="27">
        <v>191395.28143999999</v>
      </c>
    </row>
    <row r="30" spans="2:9" ht="12.75" customHeight="1">
      <c r="B30" s="25" t="s">
        <v>36</v>
      </c>
      <c r="C30" s="26">
        <v>8423.8713399999997</v>
      </c>
      <c r="D30" s="27">
        <v>419.45850000000002</v>
      </c>
      <c r="E30" s="27" t="s">
        <v>2</v>
      </c>
      <c r="F30" s="27">
        <v>51005.370640000001</v>
      </c>
      <c r="G30" s="27">
        <v>12604.844279999999</v>
      </c>
      <c r="H30" s="29" t="s">
        <v>2</v>
      </c>
      <c r="I30" s="29" t="s">
        <v>2</v>
      </c>
    </row>
    <row r="31" spans="2:9" ht="12.75" customHeight="1">
      <c r="B31" s="25" t="s">
        <v>37</v>
      </c>
      <c r="C31" s="26" t="s">
        <v>2</v>
      </c>
      <c r="D31" s="27">
        <v>3609102.27465</v>
      </c>
      <c r="E31" s="27">
        <v>2529925</v>
      </c>
      <c r="F31" s="27">
        <v>2532134.8690300002</v>
      </c>
      <c r="G31" s="27">
        <v>1763968.7350599999</v>
      </c>
      <c r="H31" s="27">
        <v>1649476.0290999999</v>
      </c>
      <c r="I31" s="27">
        <v>1421336.83433</v>
      </c>
    </row>
    <row r="32" spans="2:9" ht="12.75" customHeight="1">
      <c r="B32" s="25" t="s">
        <v>38</v>
      </c>
      <c r="C32" s="26" t="s">
        <v>2</v>
      </c>
      <c r="D32" s="27">
        <v>359394.24683999998</v>
      </c>
      <c r="E32" s="27">
        <v>440373</v>
      </c>
      <c r="F32" s="27" t="s">
        <v>2</v>
      </c>
      <c r="G32" s="27">
        <v>2155.6072200000003</v>
      </c>
      <c r="H32" s="27">
        <v>69675.086180000013</v>
      </c>
      <c r="I32" s="27">
        <v>79338.220099999991</v>
      </c>
    </row>
    <row r="33" spans="2:9" ht="12.75" customHeight="1">
      <c r="B33" s="25" t="s">
        <v>39</v>
      </c>
      <c r="C33" s="26">
        <v>235476.45294999998</v>
      </c>
      <c r="D33" s="27">
        <v>356689.81885000004</v>
      </c>
      <c r="E33" s="27">
        <v>278439</v>
      </c>
      <c r="F33" s="27">
        <v>220818.42138999997</v>
      </c>
      <c r="G33" s="27">
        <v>242233.72146</v>
      </c>
      <c r="H33" s="27">
        <v>836232.27370000002</v>
      </c>
      <c r="I33" s="27">
        <v>206497.59058000002</v>
      </c>
    </row>
    <row r="34" spans="2:9" ht="12.75" customHeight="1">
      <c r="B34" s="25" t="s">
        <v>40</v>
      </c>
      <c r="C34" s="26">
        <v>57508.432270000005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</row>
    <row r="35" spans="2:9" ht="12.75" customHeight="1">
      <c r="B35" s="25" t="s">
        <v>41</v>
      </c>
      <c r="C35" s="26" t="s">
        <v>2</v>
      </c>
      <c r="D35" s="27">
        <v>19476.962530000001</v>
      </c>
      <c r="E35" s="27">
        <v>14795</v>
      </c>
      <c r="F35" s="27">
        <v>18434.25719</v>
      </c>
      <c r="G35" s="27">
        <v>46760.46789</v>
      </c>
      <c r="H35" s="27">
        <v>202765.86747</v>
      </c>
      <c r="I35" s="27">
        <v>241361.55871000001</v>
      </c>
    </row>
    <row r="36" spans="2:9" ht="12.75" customHeight="1">
      <c r="B36" s="25" t="s">
        <v>42</v>
      </c>
      <c r="C36" s="26"/>
      <c r="D36" s="27" t="s">
        <v>2</v>
      </c>
      <c r="E36" s="27">
        <v>246089</v>
      </c>
      <c r="F36" s="27">
        <v>208577.35105</v>
      </c>
      <c r="G36" s="27">
        <v>42265.124609999999</v>
      </c>
      <c r="H36" s="27" t="s">
        <v>2</v>
      </c>
      <c r="I36" s="27" t="s">
        <v>2</v>
      </c>
    </row>
    <row r="37" spans="2:9" ht="12.75" customHeight="1">
      <c r="B37" s="22" t="s">
        <v>16</v>
      </c>
      <c r="C37" s="23">
        <f>SUM(C38:C42)</f>
        <v>10498698.786659999</v>
      </c>
      <c r="D37" s="24">
        <f t="shared" ref="D37:G37" si="4">SUM(D38:D42)</f>
        <v>10222017.41619</v>
      </c>
      <c r="E37" s="24">
        <f t="shared" si="4"/>
        <v>10773668</v>
      </c>
      <c r="F37" s="24">
        <f>SUM(F38:F42)</f>
        <v>12421382.95358</v>
      </c>
      <c r="G37" s="24">
        <f t="shared" si="4"/>
        <v>12751629.446039999</v>
      </c>
      <c r="H37" s="24">
        <f>SUM(H38:H42)</f>
        <v>14488054.656789999</v>
      </c>
      <c r="I37" s="24">
        <f>SUM(I38:I42)</f>
        <v>16580944.442170002</v>
      </c>
    </row>
    <row r="38" spans="2:9" ht="12.75" customHeight="1">
      <c r="B38" s="28" t="s">
        <v>0</v>
      </c>
      <c r="C38" s="26">
        <v>1597472.4422800001</v>
      </c>
      <c r="D38" s="27">
        <v>382805.92186</v>
      </c>
      <c r="E38" s="27">
        <v>331128</v>
      </c>
      <c r="F38" s="27">
        <v>1020020.25632</v>
      </c>
      <c r="G38" s="27">
        <v>1174644.8110199999</v>
      </c>
      <c r="H38" s="27">
        <v>2608655.7845399999</v>
      </c>
      <c r="I38" s="27">
        <v>3252525.3666599998</v>
      </c>
    </row>
    <row r="39" spans="2:9" ht="22.8">
      <c r="B39" s="25" t="s">
        <v>43</v>
      </c>
      <c r="C39" s="26">
        <v>8901226.3443799987</v>
      </c>
      <c r="D39" s="27">
        <v>9839211.4943300001</v>
      </c>
      <c r="E39" s="27">
        <v>10442540</v>
      </c>
      <c r="F39" s="27">
        <v>11401362.69726</v>
      </c>
      <c r="G39" s="27">
        <v>11574778.27196</v>
      </c>
      <c r="H39" s="27">
        <v>11875052.446930001</v>
      </c>
      <c r="I39" s="27">
        <v>13326080.55769</v>
      </c>
    </row>
    <row r="40" spans="2:9" ht="12.75" customHeight="1">
      <c r="B40" s="25" t="s">
        <v>44</v>
      </c>
      <c r="C40" s="26" t="s">
        <v>2</v>
      </c>
      <c r="D40" s="27" t="s">
        <v>2</v>
      </c>
      <c r="E40" s="27" t="s">
        <v>2</v>
      </c>
      <c r="F40" s="27" t="s">
        <v>2</v>
      </c>
      <c r="G40" s="27">
        <v>2206.3630600000001</v>
      </c>
      <c r="H40" s="27" t="s">
        <v>2</v>
      </c>
      <c r="I40" s="27" t="s">
        <v>2</v>
      </c>
    </row>
    <row r="41" spans="2:9" ht="12.75" customHeight="1">
      <c r="B41" s="25" t="s">
        <v>17</v>
      </c>
      <c r="C41" s="26" t="s">
        <v>2</v>
      </c>
      <c r="D41" s="27" t="s">
        <v>2</v>
      </c>
      <c r="E41" s="27" t="s">
        <v>2</v>
      </c>
      <c r="F41" s="27" t="s">
        <v>2</v>
      </c>
      <c r="G41" s="27"/>
      <c r="H41" s="27">
        <v>4346.4253200000003</v>
      </c>
      <c r="I41" s="27">
        <v>2338.51782</v>
      </c>
    </row>
    <row r="42" spans="2:9" ht="12.75" customHeight="1">
      <c r="B42" s="9"/>
      <c r="C42" s="7"/>
      <c r="D42" s="8"/>
      <c r="E42" s="8"/>
      <c r="F42" s="8"/>
      <c r="G42" s="8"/>
      <c r="H42" s="8"/>
      <c r="I42" s="8"/>
    </row>
    <row r="43" spans="2:9">
      <c r="B43" s="2"/>
      <c r="C43" s="2"/>
      <c r="E43" s="5"/>
      <c r="F43" s="5"/>
      <c r="G43" s="5"/>
    </row>
    <row r="44" spans="2:9">
      <c r="B44" s="2"/>
      <c r="C44" s="2"/>
      <c r="E44" s="5"/>
      <c r="F44" s="5"/>
      <c r="G44" s="5"/>
    </row>
    <row r="45" spans="2:9">
      <c r="B45" s="2"/>
      <c r="C45" s="2"/>
      <c r="E45" s="5"/>
      <c r="F45" s="5"/>
      <c r="G45" s="5"/>
    </row>
    <row r="46" spans="2:9">
      <c r="B46" s="2"/>
      <c r="C46" s="2"/>
      <c r="E46" s="5"/>
      <c r="F46" s="5"/>
      <c r="G46" s="5"/>
    </row>
    <row r="47" spans="2:9">
      <c r="B47" s="2"/>
      <c r="C47" s="2"/>
      <c r="E47" s="5"/>
      <c r="F47" s="5"/>
      <c r="G47" s="5"/>
    </row>
    <row r="48" spans="2:9">
      <c r="B48" s="2"/>
      <c r="C48" s="2"/>
      <c r="E48" s="5"/>
      <c r="F48" s="5"/>
      <c r="G48" s="5"/>
    </row>
    <row r="49" spans="2:9" s="6" customFormat="1">
      <c r="B49" s="2"/>
      <c r="C49" s="2"/>
      <c r="D49" s="1"/>
      <c r="E49" s="5"/>
      <c r="F49" s="5"/>
      <c r="G49" s="5"/>
      <c r="H49" s="1"/>
      <c r="I49" s="1"/>
    </row>
    <row r="50" spans="2:9">
      <c r="B50" s="2"/>
      <c r="C50" s="2"/>
      <c r="E50" s="5"/>
      <c r="F50" s="5"/>
      <c r="G50" s="5"/>
    </row>
    <row r="51" spans="2:9">
      <c r="B51" s="2"/>
      <c r="C51" s="2"/>
      <c r="E51" s="5"/>
      <c r="F51" s="5"/>
      <c r="G51" s="5"/>
    </row>
    <row r="52" spans="2:9">
      <c r="B52" s="2"/>
      <c r="C52" s="2"/>
      <c r="E52" s="5"/>
      <c r="F52" s="5"/>
      <c r="G52" s="5"/>
    </row>
    <row r="53" spans="2:9">
      <c r="B53" s="2"/>
      <c r="C53" s="2"/>
      <c r="E53" s="5"/>
      <c r="F53" s="5"/>
      <c r="G53" s="5"/>
    </row>
    <row r="54" spans="2:9">
      <c r="B54" s="2"/>
      <c r="C54" s="2"/>
      <c r="E54" s="5"/>
      <c r="F54" s="5"/>
      <c r="G54" s="5"/>
    </row>
    <row r="55" spans="2:9">
      <c r="B55" s="2"/>
      <c r="C55" s="2"/>
      <c r="E55" s="5"/>
      <c r="F55" s="5"/>
      <c r="G55" s="5"/>
    </row>
    <row r="56" spans="2:9">
      <c r="B56" s="2"/>
      <c r="C56" s="2"/>
      <c r="E56" s="5"/>
      <c r="F56" s="5"/>
      <c r="G56" s="5"/>
    </row>
    <row r="57" spans="2:9">
      <c r="B57" s="2"/>
      <c r="C57" s="2"/>
      <c r="E57" s="5"/>
      <c r="F57" s="5"/>
      <c r="G57" s="5"/>
    </row>
    <row r="58" spans="2:9">
      <c r="B58" s="2"/>
      <c r="C58" s="2"/>
      <c r="E58" s="5"/>
      <c r="F58" s="5"/>
      <c r="G58" s="5"/>
    </row>
    <row r="59" spans="2:9">
      <c r="B59" s="2"/>
      <c r="C59" s="2"/>
      <c r="E59" s="5"/>
      <c r="F59" s="5"/>
      <c r="G59" s="5"/>
    </row>
    <row r="60" spans="2:9">
      <c r="B60" s="2"/>
      <c r="C60" s="2"/>
      <c r="E60" s="5"/>
      <c r="F60" s="5"/>
      <c r="G60" s="5"/>
    </row>
    <row r="61" spans="2:9">
      <c r="B61" s="2"/>
      <c r="C61" s="2"/>
      <c r="E61" s="5"/>
      <c r="F61" s="5"/>
      <c r="G61" s="5"/>
    </row>
    <row r="62" spans="2:9">
      <c r="B62" s="2"/>
      <c r="C62" s="2"/>
      <c r="E62" s="5"/>
      <c r="F62" s="5"/>
      <c r="G62" s="5"/>
    </row>
    <row r="63" spans="2:9">
      <c r="B63" s="2"/>
      <c r="C63" s="2"/>
      <c r="E63" s="5"/>
      <c r="F63" s="5"/>
      <c r="G63" s="5"/>
    </row>
  </sheetData>
  <mergeCells count="5">
    <mergeCell ref="B6:B7"/>
    <mergeCell ref="C6:I6"/>
    <mergeCell ref="B2:I2"/>
    <mergeCell ref="B4:I4"/>
    <mergeCell ref="B3:I3"/>
  </mergeCells>
  <pageMargins left="0.74803149606299213" right="0.35433070866141736" top="0.98425196850393704" bottom="0.98425196850393704" header="0" footer="0"/>
  <pageSetup scale="79" orientation="landscape" horizontalDpi="4294967294" verticalDpi="300" r:id="rId1"/>
  <headerFooter alignWithMargins="0"/>
  <ignoredErrors>
    <ignoredError sqref="C7 D7:I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 2011-2017</vt:lpstr>
      <vt:lpstr>'FUNCIONAL 2011-2017'!Área_de_impresión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Lic. Iracema</cp:lastModifiedBy>
  <cp:lastPrinted>2023-01-17T17:17:02Z</cp:lastPrinted>
  <dcterms:created xsi:type="dcterms:W3CDTF">2022-01-12T22:46:50Z</dcterms:created>
  <dcterms:modified xsi:type="dcterms:W3CDTF">2023-01-17T17:17:35Z</dcterms:modified>
</cp:coreProperties>
</file>