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ic. Iracema\Documents\2023\INFORMACIÓN PORTAL TRANSPARENCIA\Gastos o Egresos Totales\CLASIFICACIÓN ECONÓMICA DEL GASTO\"/>
    </mc:Choice>
  </mc:AlternateContent>
  <xr:revisionPtr revIDLastSave="0" documentId="13_ncr:1_{5261D1FE-AA95-49BF-8391-BCD413ED77C3}" xr6:coauthVersionLast="47" xr6:coauthVersionMax="47" xr10:uidLastSave="{00000000-0000-0000-0000-000000000000}"/>
  <bookViews>
    <workbookView xWindow="-108" yWindow="-108" windowWidth="23256" windowHeight="12576" xr2:uid="{83BA8660-862E-44F7-A064-F1CDBD0930BF}"/>
  </bookViews>
  <sheets>
    <sheet name="ECONÓMICA 2011-2017" sheetId="2" r:id="rId1"/>
  </sheets>
  <definedNames>
    <definedName name="_xlnm.Print_Area" localSheetId="0">'ECONÓMICA 2011-2017'!$A$1:$J$46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H43" i="2"/>
  <c r="C40" i="2"/>
  <c r="I36" i="2"/>
  <c r="H36" i="2"/>
  <c r="I33" i="2"/>
  <c r="H33" i="2"/>
  <c r="G33" i="2"/>
  <c r="F33" i="2"/>
  <c r="E33" i="2"/>
  <c r="D33" i="2"/>
  <c r="C33" i="2"/>
  <c r="C27" i="2"/>
  <c r="I21" i="2"/>
  <c r="H21" i="2"/>
  <c r="G21" i="2"/>
  <c r="F21" i="2"/>
  <c r="E21" i="2"/>
  <c r="D21" i="2"/>
  <c r="C21" i="2"/>
  <c r="I10" i="2"/>
  <c r="H10" i="2"/>
  <c r="G10" i="2"/>
  <c r="F10" i="2"/>
  <c r="E10" i="2"/>
  <c r="D10" i="2"/>
  <c r="D8" i="2" s="1"/>
  <c r="C10" i="2"/>
  <c r="G8" i="2" l="1"/>
  <c r="H8" i="2"/>
  <c r="F8" i="2"/>
  <c r="I8" i="2"/>
  <c r="E8" i="2"/>
  <c r="C8" i="2"/>
</calcChain>
</file>

<file path=xl/sharedStrings.xml><?xml version="1.0" encoding="utf-8"?>
<sst xmlns="http://schemas.openxmlformats.org/spreadsheetml/2006/main" count="95" uniqueCount="38">
  <si>
    <t>( Miles de Pesos )</t>
  </si>
  <si>
    <t>CONCEPTO</t>
  </si>
  <si>
    <t>2011</t>
  </si>
  <si>
    <t>2012</t>
  </si>
  <si>
    <t>2013</t>
  </si>
  <si>
    <t>2014</t>
  </si>
  <si>
    <t>2015</t>
  </si>
  <si>
    <t>2016</t>
  </si>
  <si>
    <t>2017</t>
  </si>
  <si>
    <t>TOTAL</t>
  </si>
  <si>
    <t>Gasto Corriente</t>
  </si>
  <si>
    <t>Servicios Personales</t>
  </si>
  <si>
    <t>Materiales y Suministros</t>
  </si>
  <si>
    <t>Servicios Generales</t>
  </si>
  <si>
    <t>Servicios Generales Por Prestación de Servicios a Largo Plazo</t>
  </si>
  <si>
    <t>Servicios Generales por Ingresos y Derechos Afectos a Fideicomisos</t>
  </si>
  <si>
    <t>Gasto de Capital</t>
  </si>
  <si>
    <t>Participaciones y Aportaciones</t>
  </si>
  <si>
    <t>Deuda Pública</t>
  </si>
  <si>
    <t>Pensiones y Jubilaciones</t>
  </si>
  <si>
    <t xml:space="preserve">Transferencias, Asignaciones, Subsidios y Otras Ayudas </t>
  </si>
  <si>
    <t>Inversión Pública</t>
  </si>
  <si>
    <t>Amortización de la deuda y disminución de pasivos</t>
  </si>
  <si>
    <t xml:space="preserve">Bienes Muebles, Inmuebles e Intangibles </t>
  </si>
  <si>
    <t>Transferencias, asignaciones, subsidios y otras ayudas</t>
  </si>
  <si>
    <t>Participaciones</t>
  </si>
  <si>
    <t>Participaciones y aportaciones</t>
  </si>
  <si>
    <t>PERIODOS</t>
  </si>
  <si>
    <t>Participaciones, Aportaciones y Gasto Reasignado a Municipios</t>
  </si>
  <si>
    <t>Obra Pública</t>
  </si>
  <si>
    <t>Proyectos Productivos</t>
  </si>
  <si>
    <t>Acciones de fomento</t>
  </si>
  <si>
    <t>Obra Pública (Ministraciones)</t>
  </si>
  <si>
    <t>Participaciones, aportaciones y gasto reasignado a Municipios</t>
  </si>
  <si>
    <t>Aportaciones a Municipios</t>
  </si>
  <si>
    <t xml:space="preserve"> CLASIFICACIÓN ECONÓMICA</t>
  </si>
  <si>
    <t xml:space="preserve"> </t>
  </si>
  <si>
    <t xml:space="preserve">Transferencias, Subsidios y Otras Ayudas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</si>
</sst>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0"/>
      <color theme="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sz val="9"/>
      <name val="Times New Roman"/>
      <family val="1"/>
    </font>
    <font>
      <b/>
      <sz val="11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BD8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2" fillId="0" borderId="0" xfId="1"/>
    <xf numFmtId="0" fontId="4" fillId="0" borderId="0" xfId="1" applyFont="1"/>
    <xf numFmtId="3" fontId="2" fillId="0" borderId="0" xfId="1" applyNumberFormat="1"/>
    <xf numFmtId="0" fontId="2" fillId="0" borderId="0" xfId="1" applyAlignment="1">
      <alignment wrapText="1"/>
    </xf>
    <xf numFmtId="0" fontId="6" fillId="0" borderId="2" xfId="1" applyFont="1" applyBorder="1" applyAlignment="1">
      <alignment wrapText="1"/>
    </xf>
    <xf numFmtId="3" fontId="6" fillId="0" borderId="2" xfId="1" applyNumberFormat="1" applyFont="1" applyBorder="1" applyAlignment="1">
      <alignment horizontal="right"/>
    </xf>
    <xf numFmtId="3" fontId="7" fillId="0" borderId="0" xfId="0" applyNumberFormat="1" applyFont="1"/>
    <xf numFmtId="3" fontId="6" fillId="0" borderId="8" xfId="1" applyNumberFormat="1" applyFont="1" applyBorder="1" applyAlignment="1">
      <alignment horizontal="right"/>
    </xf>
    <xf numFmtId="49" fontId="5" fillId="0" borderId="4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wrapText="1"/>
    </xf>
    <xf numFmtId="3" fontId="0" fillId="0" borderId="2" xfId="0" applyNumberFormat="1" applyBorder="1"/>
    <xf numFmtId="4" fontId="8" fillId="3" borderId="5" xfId="1" applyNumberFormat="1" applyFont="1" applyFill="1" applyBorder="1" applyAlignment="1">
      <alignment horizontal="center" vertical="center"/>
    </xf>
    <xf numFmtId="3" fontId="8" fillId="3" borderId="5" xfId="1" applyNumberFormat="1" applyFont="1" applyFill="1" applyBorder="1" applyAlignment="1">
      <alignment horizontal="right" vertical="center"/>
    </xf>
    <xf numFmtId="3" fontId="8" fillId="3" borderId="7" xfId="1" applyNumberFormat="1" applyFont="1" applyFill="1" applyBorder="1" applyAlignment="1">
      <alignment horizontal="right" vertical="center"/>
    </xf>
    <xf numFmtId="0" fontId="3" fillId="0" borderId="5" xfId="0" applyFont="1" applyBorder="1"/>
    <xf numFmtId="3" fontId="7" fillId="0" borderId="5" xfId="0" applyNumberFormat="1" applyFont="1" applyBorder="1"/>
    <xf numFmtId="3" fontId="9" fillId="0" borderId="7" xfId="1" applyNumberFormat="1" applyFont="1" applyBorder="1" applyAlignment="1">
      <alignment horizontal="right"/>
    </xf>
    <xf numFmtId="3" fontId="9" fillId="0" borderId="5" xfId="1" applyNumberFormat="1" applyFont="1" applyBorder="1" applyAlignment="1">
      <alignment horizontal="right"/>
    </xf>
    <xf numFmtId="0" fontId="8" fillId="0" borderId="5" xfId="1" applyFont="1" applyBorder="1"/>
    <xf numFmtId="3" fontId="8" fillId="0" borderId="5" xfId="1" applyNumberFormat="1" applyFont="1" applyBorder="1" applyAlignment="1">
      <alignment horizontal="right"/>
    </xf>
    <xf numFmtId="3" fontId="8" fillId="0" borderId="7" xfId="1" applyNumberFormat="1" applyFont="1" applyBorder="1" applyAlignment="1">
      <alignment horizontal="right"/>
    </xf>
    <xf numFmtId="0" fontId="3" fillId="0" borderId="5" xfId="1" applyFont="1" applyBorder="1"/>
    <xf numFmtId="3" fontId="3" fillId="0" borderId="5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0" fontId="3" fillId="0" borderId="5" xfId="1" applyFont="1" applyBorder="1" applyAlignment="1">
      <alignment wrapText="1"/>
    </xf>
    <xf numFmtId="3" fontId="3" fillId="0" borderId="5" xfId="1" applyNumberFormat="1" applyFont="1" applyBorder="1" applyAlignment="1">
      <alignment horizontal="right" wrapText="1"/>
    </xf>
    <xf numFmtId="0" fontId="8" fillId="0" borderId="5" xfId="1" applyFont="1" applyBorder="1" applyAlignment="1">
      <alignment wrapText="1"/>
    </xf>
    <xf numFmtId="3" fontId="3" fillId="0" borderId="6" xfId="1" applyNumberFormat="1" applyFont="1" applyBorder="1" applyAlignment="1">
      <alignment horizontal="right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3" xfId="2" applyNumberFormat="1" applyFont="1" applyFill="1" applyBorder="1" applyAlignment="1">
      <alignment horizontal="center" wrapText="1"/>
    </xf>
    <xf numFmtId="49" fontId="10" fillId="2" borderId="5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wrapText="1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10" xfId="1" xr:uid="{A3C8E803-C072-41D8-9E1B-61134EE2AC58}"/>
    <cellStyle name="Normal 2" xfId="2" xr:uid="{C2BC5828-D16B-42F3-AB75-D8447C0D8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852387</xdr:colOff>
      <xdr:row>0</xdr:row>
      <xdr:rowOff>7620</xdr:rowOff>
    </xdr:from>
    <xdr:to>
      <xdr:col>8</xdr:col>
      <xdr:colOff>969711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E2251C-0E75-4780-BBBA-DABED9EE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5287" y="7620"/>
          <a:ext cx="212900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D149-6D11-4678-9BAC-D13ECCEFB3C7}">
  <sheetPr codeName="Hoja1">
    <tabColor theme="7" tint="-0.499984740745262"/>
    <pageSetUpPr fitToPage="1"/>
  </sheetPr>
  <dimension ref="B2:I67"/>
  <sheetViews>
    <sheetView showGridLines="0" tabSelected="1" view="pageBreakPreview" zoomScaleNormal="100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6.5546875" style="1" customWidth="1"/>
    <col min="2" max="2" width="50.88671875" style="1" bestFit="1" customWidth="1"/>
    <col min="3" max="9" width="14.6640625" style="1" customWidth="1"/>
    <col min="10" max="16384" width="11.44140625" style="1"/>
  </cols>
  <sheetData>
    <row r="2" spans="2:9" ht="13.8" x14ac:dyDescent="0.25">
      <c r="B2" s="33" t="s">
        <v>35</v>
      </c>
      <c r="C2" s="33"/>
      <c r="D2" s="33"/>
      <c r="E2" s="33"/>
      <c r="F2" s="33"/>
      <c r="G2" s="33"/>
      <c r="H2" s="33"/>
      <c r="I2" s="33"/>
    </row>
    <row r="3" spans="2:9" x14ac:dyDescent="0.25">
      <c r="B3" s="34" t="s">
        <v>0</v>
      </c>
      <c r="C3" s="34"/>
      <c r="D3" s="34"/>
      <c r="E3" s="34"/>
      <c r="F3" s="34"/>
      <c r="G3" s="34"/>
      <c r="H3" s="34"/>
      <c r="I3" s="34"/>
    </row>
    <row r="4" spans="2:9" ht="25.5" customHeight="1" x14ac:dyDescent="0.25">
      <c r="B4" s="2"/>
    </row>
    <row r="5" spans="2:9" ht="12" customHeight="1" x14ac:dyDescent="0.25">
      <c r="B5" s="29" t="s">
        <v>1</v>
      </c>
      <c r="C5" s="30" t="s">
        <v>27</v>
      </c>
      <c r="D5" s="30"/>
      <c r="E5" s="30"/>
      <c r="F5" s="30"/>
      <c r="G5" s="30"/>
      <c r="H5" s="30"/>
      <c r="I5" s="30"/>
    </row>
    <row r="6" spans="2:9" ht="13.8" x14ac:dyDescent="0.25">
      <c r="B6" s="31"/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</row>
    <row r="7" spans="2:9" ht="6" customHeight="1" x14ac:dyDescent="0.25">
      <c r="B7" s="9"/>
      <c r="C7" s="10"/>
      <c r="D7" s="10"/>
      <c r="E7" s="10"/>
      <c r="F7" s="10"/>
      <c r="G7" s="10"/>
      <c r="H7" s="10"/>
      <c r="I7" s="10"/>
    </row>
    <row r="8" spans="2:9" ht="12.75" customHeight="1" x14ac:dyDescent="0.25">
      <c r="B8" s="12" t="s">
        <v>9</v>
      </c>
      <c r="C8" s="13">
        <f>C10+C21+C27+C33+C40</f>
        <v>47351588.554889999</v>
      </c>
      <c r="D8" s="14">
        <f>D10+D21+D33+D36</f>
        <v>55519591.704219997</v>
      </c>
      <c r="E8" s="14">
        <f>E10+E21+E33</f>
        <v>60063522.001800008</v>
      </c>
      <c r="F8" s="14">
        <f>F10+F21+F33</f>
        <v>66823344.32739</v>
      </c>
      <c r="G8" s="14">
        <f>G10+G21+G33</f>
        <v>66057871.163669996</v>
      </c>
      <c r="H8" s="14">
        <f t="shared" ref="H8:I8" si="0">H10+H21+H33++H36+H43</f>
        <v>70535315.067829996</v>
      </c>
      <c r="I8" s="14">
        <f t="shared" si="0"/>
        <v>74950777.825019985</v>
      </c>
    </row>
    <row r="9" spans="2:9" ht="12.75" customHeight="1" x14ac:dyDescent="0.25">
      <c r="B9" s="15"/>
      <c r="C9" s="16"/>
      <c r="D9" s="17"/>
      <c r="E9" s="18"/>
      <c r="F9" s="18"/>
      <c r="G9" s="18"/>
      <c r="H9" s="18"/>
      <c r="I9" s="18"/>
    </row>
    <row r="10" spans="2:9" ht="12.75" customHeight="1" x14ac:dyDescent="0.25">
      <c r="B10" s="19" t="s">
        <v>10</v>
      </c>
      <c r="C10" s="20">
        <f>SUM(C11:C20)</f>
        <v>37647477.625979997</v>
      </c>
      <c r="D10" s="21">
        <f t="shared" ref="D10:I10" si="1">SUM(D11:D19)</f>
        <v>41635182.937370002</v>
      </c>
      <c r="E10" s="20">
        <f t="shared" si="1"/>
        <v>45057335.559390001</v>
      </c>
      <c r="F10" s="20">
        <f t="shared" si="1"/>
        <v>53229275.937169999</v>
      </c>
      <c r="G10" s="20">
        <f t="shared" si="1"/>
        <v>55558397.725329995</v>
      </c>
      <c r="H10" s="20">
        <f t="shared" si="1"/>
        <v>52975428.239409998</v>
      </c>
      <c r="I10" s="20">
        <f t="shared" si="1"/>
        <v>56459566.951929994</v>
      </c>
    </row>
    <row r="11" spans="2:9" ht="12.75" customHeight="1" x14ac:dyDescent="0.25">
      <c r="B11" s="22" t="s">
        <v>11</v>
      </c>
      <c r="C11" s="23">
        <v>3451339</v>
      </c>
      <c r="D11" s="24">
        <v>3941207.3402</v>
      </c>
      <c r="E11" s="23">
        <v>4297295.6280399999</v>
      </c>
      <c r="F11" s="23">
        <v>4518382.7544499999</v>
      </c>
      <c r="G11" s="23">
        <v>4913094.1571199996</v>
      </c>
      <c r="H11" s="23">
        <v>5122538.4503800003</v>
      </c>
      <c r="I11" s="23">
        <v>4900605.0719699999</v>
      </c>
    </row>
    <row r="12" spans="2:9" ht="12.75" customHeight="1" x14ac:dyDescent="0.25">
      <c r="B12" s="22" t="s">
        <v>12</v>
      </c>
      <c r="C12" s="23">
        <v>301211</v>
      </c>
      <c r="D12" s="24">
        <v>307922.35042999999</v>
      </c>
      <c r="E12" s="23">
        <v>446587.33773999999</v>
      </c>
      <c r="F12" s="23">
        <v>498203.40630999999</v>
      </c>
      <c r="G12" s="23">
        <v>578927.09009000007</v>
      </c>
      <c r="H12" s="23">
        <v>520127.49804000003</v>
      </c>
      <c r="I12" s="23">
        <v>553622.09791999997</v>
      </c>
    </row>
    <row r="13" spans="2:9" ht="12.75" customHeight="1" x14ac:dyDescent="0.25">
      <c r="B13" s="22" t="s">
        <v>13</v>
      </c>
      <c r="C13" s="23">
        <v>1387967</v>
      </c>
      <c r="D13" s="24">
        <v>2592524.7875900003</v>
      </c>
      <c r="E13" s="23">
        <v>2743605.16071</v>
      </c>
      <c r="F13" s="23">
        <v>3227256.6597199999</v>
      </c>
      <c r="G13" s="23">
        <v>3148935.0927900001</v>
      </c>
      <c r="H13" s="23">
        <v>4046314.7783400002</v>
      </c>
      <c r="I13" s="23">
        <v>3289808.8948400002</v>
      </c>
    </row>
    <row r="14" spans="2:9" ht="12.75" customHeight="1" x14ac:dyDescent="0.25">
      <c r="B14" s="22" t="s">
        <v>37</v>
      </c>
      <c r="C14" s="23">
        <v>26697236.268599998</v>
      </c>
      <c r="D14" s="24"/>
      <c r="E14" s="23"/>
      <c r="F14" s="23"/>
      <c r="G14" s="23"/>
      <c r="H14" s="23"/>
      <c r="I14" s="23"/>
    </row>
    <row r="15" spans="2:9" ht="12.75" customHeight="1" x14ac:dyDescent="0.25">
      <c r="B15" s="22" t="s">
        <v>20</v>
      </c>
      <c r="C15" s="23"/>
      <c r="D15" s="24">
        <v>28648660.356569998</v>
      </c>
      <c r="E15" s="23">
        <v>31843239.4329</v>
      </c>
      <c r="F15" s="23">
        <v>36332824.107320003</v>
      </c>
      <c r="G15" s="23">
        <v>37205207.136379994</v>
      </c>
      <c r="H15" s="23">
        <v>40843519.687679999</v>
      </c>
      <c r="I15" s="23">
        <v>45471600.632989995</v>
      </c>
    </row>
    <row r="16" spans="2:9" ht="12.75" customHeight="1" x14ac:dyDescent="0.25">
      <c r="B16" s="22" t="s">
        <v>17</v>
      </c>
      <c r="C16" s="23"/>
      <c r="D16" s="24">
        <v>6144868.1025799997</v>
      </c>
      <c r="E16" s="23">
        <v>5726608</v>
      </c>
      <c r="F16" s="23">
        <v>8652609.009370001</v>
      </c>
      <c r="G16" s="23">
        <v>9712234.2489500009</v>
      </c>
      <c r="H16" s="23">
        <v>2442927.82497</v>
      </c>
      <c r="I16" s="23">
        <v>2243930.2542100004</v>
      </c>
    </row>
    <row r="17" spans="2:9" ht="12.75" customHeight="1" x14ac:dyDescent="0.25">
      <c r="B17" s="25" t="s">
        <v>28</v>
      </c>
      <c r="C17" s="23">
        <v>5023081.3573799999</v>
      </c>
      <c r="D17" s="24" t="s">
        <v>36</v>
      </c>
      <c r="E17" s="24" t="s">
        <v>36</v>
      </c>
      <c r="F17" s="24" t="s">
        <v>36</v>
      </c>
      <c r="G17" s="24" t="s">
        <v>36</v>
      </c>
      <c r="H17" s="24" t="s">
        <v>36</v>
      </c>
      <c r="I17" s="24" t="s">
        <v>36</v>
      </c>
    </row>
    <row r="18" spans="2:9" ht="12.75" customHeight="1" x14ac:dyDescent="0.25">
      <c r="B18" s="25" t="s">
        <v>14</v>
      </c>
      <c r="C18" s="26">
        <v>503416</v>
      </c>
      <c r="D18" s="24" t="s">
        <v>36</v>
      </c>
      <c r="E18" s="24" t="s">
        <v>36</v>
      </c>
      <c r="F18" s="24" t="s">
        <v>36</v>
      </c>
      <c r="G18" s="24" t="s">
        <v>36</v>
      </c>
      <c r="H18" s="24" t="s">
        <v>36</v>
      </c>
      <c r="I18" s="24" t="s">
        <v>36</v>
      </c>
    </row>
    <row r="19" spans="2:9" ht="12.75" customHeight="1" x14ac:dyDescent="0.25">
      <c r="B19" s="25" t="s">
        <v>15</v>
      </c>
      <c r="C19" s="23">
        <v>283227</v>
      </c>
      <c r="D19" s="24" t="s">
        <v>36</v>
      </c>
      <c r="E19" s="24" t="s">
        <v>36</v>
      </c>
      <c r="F19" s="24" t="s">
        <v>36</v>
      </c>
      <c r="G19" s="24" t="s">
        <v>36</v>
      </c>
      <c r="H19" s="24" t="s">
        <v>36</v>
      </c>
      <c r="I19" s="24" t="s">
        <v>36</v>
      </c>
    </row>
    <row r="20" spans="2:9" ht="12.75" customHeight="1" x14ac:dyDescent="0.25">
      <c r="B20" s="25"/>
      <c r="C20" s="23"/>
      <c r="D20" s="24"/>
      <c r="E20" s="23"/>
      <c r="F20" s="23"/>
      <c r="G20" s="23"/>
      <c r="H20" s="23"/>
      <c r="I20" s="23"/>
    </row>
    <row r="21" spans="2:9" ht="12.75" customHeight="1" x14ac:dyDescent="0.25">
      <c r="B21" s="19" t="s">
        <v>16</v>
      </c>
      <c r="C21" s="21">
        <f t="shared" ref="C21:I21" si="2">SUM(C22:C25)</f>
        <v>174312.73077000002</v>
      </c>
      <c r="D21" s="21">
        <f t="shared" si="2"/>
        <v>13650548.216349998</v>
      </c>
      <c r="E21" s="21">
        <f t="shared" si="2"/>
        <v>14675073.427480001</v>
      </c>
      <c r="F21" s="21">
        <f t="shared" si="2"/>
        <v>12926152.89157</v>
      </c>
      <c r="G21" s="21">
        <f t="shared" si="2"/>
        <v>9754489.3120099995</v>
      </c>
      <c r="H21" s="21">
        <f t="shared" si="2"/>
        <v>11371892.18475</v>
      </c>
      <c r="I21" s="20">
        <f t="shared" si="2"/>
        <v>9629155.8183399998</v>
      </c>
    </row>
    <row r="22" spans="2:9" ht="12.75" customHeight="1" x14ac:dyDescent="0.25">
      <c r="B22" s="22" t="s">
        <v>23</v>
      </c>
      <c r="C22" s="23">
        <v>174312.73077000002</v>
      </c>
      <c r="D22" s="24">
        <v>240583.15422999999</v>
      </c>
      <c r="E22" s="23">
        <v>295046.88273000001</v>
      </c>
      <c r="F22" s="23">
        <v>642552.39866999991</v>
      </c>
      <c r="G22" s="23">
        <v>595379.92919000005</v>
      </c>
      <c r="H22" s="23">
        <v>1026367.3880700001</v>
      </c>
      <c r="I22" s="23">
        <v>697579.5255499999</v>
      </c>
    </row>
    <row r="23" spans="2:9" ht="12.75" customHeight="1" x14ac:dyDescent="0.25">
      <c r="B23" s="22" t="s">
        <v>21</v>
      </c>
      <c r="C23" s="23" t="s">
        <v>36</v>
      </c>
      <c r="D23" s="24">
        <v>9591165.3689599987</v>
      </c>
      <c r="E23" s="23">
        <v>9676731.0429400001</v>
      </c>
      <c r="F23" s="23">
        <v>7317606.4929</v>
      </c>
      <c r="G23" s="23">
        <v>4155333.7018200001</v>
      </c>
      <c r="H23" s="23">
        <v>5062654.17081</v>
      </c>
      <c r="I23" s="23">
        <v>3200316.21257</v>
      </c>
    </row>
    <row r="24" spans="2:9" ht="12.75" customHeight="1" x14ac:dyDescent="0.25">
      <c r="B24" s="25" t="s">
        <v>17</v>
      </c>
      <c r="C24" s="23" t="s">
        <v>36</v>
      </c>
      <c r="D24" s="24">
        <v>3665337.36503</v>
      </c>
      <c r="E24" s="23">
        <v>4703295.5018100003</v>
      </c>
      <c r="F24" s="23">
        <v>4965994</v>
      </c>
      <c r="G24" s="23">
        <v>5003775.6809999999</v>
      </c>
      <c r="H24" s="23">
        <v>5282870.6258699996</v>
      </c>
      <c r="I24" s="23">
        <v>5731260.0802199999</v>
      </c>
    </row>
    <row r="25" spans="2:9" ht="12.75" customHeight="1" x14ac:dyDescent="0.25">
      <c r="B25" s="25" t="s">
        <v>24</v>
      </c>
      <c r="C25" s="23" t="s">
        <v>36</v>
      </c>
      <c r="D25" s="24">
        <v>153462.32813000001</v>
      </c>
      <c r="E25" s="23" t="s">
        <v>36</v>
      </c>
      <c r="F25" s="23" t="s">
        <v>36</v>
      </c>
      <c r="G25" s="23" t="s">
        <v>36</v>
      </c>
      <c r="H25" s="23" t="s">
        <v>36</v>
      </c>
      <c r="I25" s="23" t="s">
        <v>36</v>
      </c>
    </row>
    <row r="26" spans="2:9" ht="12.75" customHeight="1" x14ac:dyDescent="0.25">
      <c r="B26" s="22"/>
      <c r="C26" s="16"/>
      <c r="D26" s="24"/>
      <c r="E26" s="23"/>
      <c r="F26" s="23"/>
      <c r="G26" s="23"/>
      <c r="H26" s="23"/>
      <c r="I26" s="23"/>
    </row>
    <row r="27" spans="2:9" ht="12.75" customHeight="1" x14ac:dyDescent="0.25">
      <c r="B27" s="19" t="s">
        <v>21</v>
      </c>
      <c r="C27" s="20">
        <f t="shared" ref="C27" si="3">SUM(C28:C31)</f>
        <v>4074003.7006900003</v>
      </c>
      <c r="D27" s="21"/>
      <c r="E27" s="21"/>
      <c r="F27" s="21"/>
      <c r="G27" s="21"/>
      <c r="H27" s="21"/>
      <c r="I27" s="21"/>
    </row>
    <row r="28" spans="2:9" ht="12.75" customHeight="1" x14ac:dyDescent="0.25">
      <c r="B28" s="22" t="s">
        <v>29</v>
      </c>
      <c r="C28" s="23">
        <v>1434016.7442600001</v>
      </c>
      <c r="D28" s="24" t="s">
        <v>36</v>
      </c>
      <c r="E28" s="24" t="s">
        <v>36</v>
      </c>
      <c r="F28" s="24" t="s">
        <v>36</v>
      </c>
      <c r="G28" s="24" t="s">
        <v>36</v>
      </c>
      <c r="H28" s="24" t="s">
        <v>36</v>
      </c>
      <c r="I28" s="24" t="s">
        <v>36</v>
      </c>
    </row>
    <row r="29" spans="2:9" ht="12.75" customHeight="1" x14ac:dyDescent="0.25">
      <c r="B29" s="22" t="s">
        <v>30</v>
      </c>
      <c r="C29" s="23">
        <v>474930.11601999996</v>
      </c>
      <c r="D29" s="24" t="s">
        <v>36</v>
      </c>
      <c r="E29" s="24" t="s">
        <v>36</v>
      </c>
      <c r="F29" s="24" t="s">
        <v>36</v>
      </c>
      <c r="G29" s="24" t="s">
        <v>36</v>
      </c>
      <c r="H29" s="24" t="s">
        <v>36</v>
      </c>
      <c r="I29" s="24" t="s">
        <v>36</v>
      </c>
    </row>
    <row r="30" spans="2:9" ht="12.75" customHeight="1" x14ac:dyDescent="0.25">
      <c r="B30" s="22" t="s">
        <v>31</v>
      </c>
      <c r="C30" s="23">
        <v>2156724.8668800001</v>
      </c>
      <c r="D30" s="24" t="s">
        <v>36</v>
      </c>
      <c r="E30" s="24" t="s">
        <v>36</v>
      </c>
      <c r="F30" s="24" t="s">
        <v>36</v>
      </c>
      <c r="G30" s="24" t="s">
        <v>36</v>
      </c>
      <c r="H30" s="24" t="s">
        <v>36</v>
      </c>
      <c r="I30" s="24" t="s">
        <v>36</v>
      </c>
    </row>
    <row r="31" spans="2:9" ht="12.75" customHeight="1" x14ac:dyDescent="0.25">
      <c r="B31" s="22" t="s">
        <v>32</v>
      </c>
      <c r="C31" s="23">
        <v>8331.9735300000011</v>
      </c>
      <c r="D31" s="24" t="s">
        <v>36</v>
      </c>
      <c r="E31" s="24" t="s">
        <v>36</v>
      </c>
      <c r="F31" s="24" t="s">
        <v>36</v>
      </c>
      <c r="G31" s="24" t="s">
        <v>36</v>
      </c>
      <c r="H31" s="24" t="s">
        <v>36</v>
      </c>
      <c r="I31" s="24" t="s">
        <v>36</v>
      </c>
    </row>
    <row r="32" spans="2:9" ht="12.75" customHeight="1" x14ac:dyDescent="0.25">
      <c r="B32" s="25"/>
      <c r="C32" s="23"/>
      <c r="D32" s="24"/>
      <c r="E32" s="23"/>
      <c r="F32" s="23"/>
      <c r="G32" s="23"/>
      <c r="H32" s="23"/>
      <c r="I32" s="23"/>
    </row>
    <row r="33" spans="2:9" ht="12.75" customHeight="1" x14ac:dyDescent="0.25">
      <c r="B33" s="19" t="s">
        <v>22</v>
      </c>
      <c r="C33" s="20">
        <f t="shared" ref="C33:I33" si="4">SUM(C34:C34)</f>
        <v>1577649.5104499999</v>
      </c>
      <c r="D33" s="21">
        <f t="shared" si="4"/>
        <v>233860.55050000001</v>
      </c>
      <c r="E33" s="20">
        <f t="shared" si="4"/>
        <v>331113.01493</v>
      </c>
      <c r="F33" s="20">
        <f t="shared" si="4"/>
        <v>667915.49864999996</v>
      </c>
      <c r="G33" s="20">
        <f t="shared" si="4"/>
        <v>744984.12633</v>
      </c>
      <c r="H33" s="20">
        <f t="shared" si="4"/>
        <v>1337727.8480100001</v>
      </c>
      <c r="I33" s="20">
        <f t="shared" si="4"/>
        <v>3257688.0224799998</v>
      </c>
    </row>
    <row r="34" spans="2:9" ht="12.75" customHeight="1" x14ac:dyDescent="0.25">
      <c r="B34" s="22" t="s">
        <v>18</v>
      </c>
      <c r="C34" s="23">
        <v>1577649.5104499999</v>
      </c>
      <c r="D34" s="24">
        <v>233860.55050000001</v>
      </c>
      <c r="E34" s="23">
        <v>331113.01493</v>
      </c>
      <c r="F34" s="23">
        <v>667915.49864999996</v>
      </c>
      <c r="G34" s="7">
        <v>744984.12633</v>
      </c>
      <c r="H34" s="23">
        <v>1337727.8480100001</v>
      </c>
      <c r="I34" s="23">
        <v>3257688.0224799998</v>
      </c>
    </row>
    <row r="35" spans="2:9" ht="12.75" customHeight="1" x14ac:dyDescent="0.25">
      <c r="B35" s="25"/>
      <c r="C35" s="23"/>
      <c r="D35" s="24"/>
      <c r="E35" s="23"/>
      <c r="F35" s="23"/>
      <c r="G35" s="23"/>
      <c r="H35" s="23"/>
      <c r="I35" s="23"/>
    </row>
    <row r="36" spans="2:9" ht="12.75" customHeight="1" x14ac:dyDescent="0.25">
      <c r="B36" s="27" t="s">
        <v>19</v>
      </c>
      <c r="C36" s="20"/>
      <c r="D36" s="21"/>
      <c r="E36" s="20"/>
      <c r="F36" s="20"/>
      <c r="G36" s="20"/>
      <c r="H36" s="20">
        <f>SUM(H37:H38)</f>
        <v>406733.97459</v>
      </c>
      <c r="I36" s="20">
        <f>SUM(I37:I39)</f>
        <v>500837.99511999998</v>
      </c>
    </row>
    <row r="37" spans="2:9" ht="12.75" customHeight="1" x14ac:dyDescent="0.25">
      <c r="B37" s="25" t="s">
        <v>11</v>
      </c>
      <c r="C37" s="23"/>
      <c r="D37" s="24"/>
      <c r="E37" s="23"/>
      <c r="F37" s="23"/>
      <c r="G37" s="23"/>
      <c r="H37" s="23">
        <v>324118.07104000001</v>
      </c>
      <c r="I37" s="23">
        <v>274129.64077999996</v>
      </c>
    </row>
    <row r="38" spans="2:9" ht="12.75" customHeight="1" x14ac:dyDescent="0.25">
      <c r="B38" s="25" t="s">
        <v>24</v>
      </c>
      <c r="C38" s="23" t="s">
        <v>36</v>
      </c>
      <c r="D38" s="24"/>
      <c r="E38" s="23" t="s">
        <v>36</v>
      </c>
      <c r="F38" s="23" t="s">
        <v>36</v>
      </c>
      <c r="G38" s="23" t="s">
        <v>36</v>
      </c>
      <c r="H38" s="23">
        <v>82615.903550000003</v>
      </c>
      <c r="I38" s="23">
        <v>226708.35433999999</v>
      </c>
    </row>
    <row r="39" spans="2:9" ht="12.75" customHeight="1" x14ac:dyDescent="0.25">
      <c r="B39" s="25"/>
      <c r="C39" s="23"/>
      <c r="D39" s="24"/>
      <c r="E39" s="23"/>
      <c r="F39" s="23"/>
      <c r="G39" s="23"/>
      <c r="H39" s="23"/>
      <c r="I39" s="23"/>
    </row>
    <row r="40" spans="2:9" ht="12.75" customHeight="1" x14ac:dyDescent="0.25">
      <c r="B40" s="27" t="s">
        <v>33</v>
      </c>
      <c r="C40" s="20">
        <f t="shared" ref="C40" si="5">C41</f>
        <v>3878144.9870000002</v>
      </c>
      <c r="D40" s="21"/>
      <c r="E40" s="21"/>
      <c r="F40" s="21"/>
      <c r="G40" s="21"/>
      <c r="H40" s="21"/>
      <c r="I40" s="21"/>
    </row>
    <row r="41" spans="2:9" ht="12.75" customHeight="1" x14ac:dyDescent="0.25">
      <c r="B41" s="25" t="s">
        <v>34</v>
      </c>
      <c r="C41" s="23">
        <v>3878144.9870000002</v>
      </c>
      <c r="D41" s="24"/>
      <c r="E41" s="24"/>
      <c r="F41" s="24"/>
      <c r="G41" s="24"/>
      <c r="H41" s="24"/>
      <c r="I41" s="24"/>
    </row>
    <row r="42" spans="2:9" ht="12.75" customHeight="1" x14ac:dyDescent="0.25">
      <c r="B42" s="25"/>
      <c r="C42" s="23"/>
      <c r="D42" s="24"/>
      <c r="E42" s="23"/>
      <c r="F42" s="23"/>
      <c r="G42" s="23"/>
      <c r="H42" s="23"/>
      <c r="I42" s="16"/>
    </row>
    <row r="43" spans="2:9" ht="12.75" customHeight="1" x14ac:dyDescent="0.25">
      <c r="B43" s="27" t="s">
        <v>25</v>
      </c>
      <c r="C43" s="20"/>
      <c r="D43" s="20"/>
      <c r="E43" s="20"/>
      <c r="F43" s="20"/>
      <c r="G43" s="20"/>
      <c r="H43" s="20">
        <f t="shared" ref="H43:I43" si="6">H44</f>
        <v>4443532.8210699996</v>
      </c>
      <c r="I43" s="20">
        <f t="shared" si="6"/>
        <v>5103529.0371499993</v>
      </c>
    </row>
    <row r="44" spans="2:9" ht="12.75" customHeight="1" x14ac:dyDescent="0.25">
      <c r="B44" s="25" t="s">
        <v>26</v>
      </c>
      <c r="C44" s="23"/>
      <c r="D44" s="23"/>
      <c r="E44" s="23"/>
      <c r="F44" s="23"/>
      <c r="G44" s="23"/>
      <c r="H44" s="28">
        <v>4443532.8210699996</v>
      </c>
      <c r="I44" s="23">
        <v>5103529.0371499993</v>
      </c>
    </row>
    <row r="45" spans="2:9" ht="12.75" customHeight="1" x14ac:dyDescent="0.3">
      <c r="B45" s="5"/>
      <c r="C45" s="11"/>
      <c r="D45" s="8"/>
      <c r="E45" s="6"/>
      <c r="F45" s="6"/>
      <c r="G45" s="6"/>
      <c r="H45" s="6"/>
      <c r="I45" s="6"/>
    </row>
    <row r="46" spans="2:9" ht="12.75" customHeight="1" x14ac:dyDescent="0.25">
      <c r="B46" s="2"/>
      <c r="C46" s="2"/>
      <c r="E46" s="3"/>
      <c r="F46" s="3"/>
      <c r="G46" s="3"/>
    </row>
    <row r="47" spans="2:9" x14ac:dyDescent="0.25">
      <c r="B47" s="2"/>
      <c r="C47" s="2"/>
      <c r="E47" s="3"/>
      <c r="F47" s="3"/>
      <c r="G47" s="3"/>
    </row>
    <row r="48" spans="2:9" x14ac:dyDescent="0.25">
      <c r="B48" s="2"/>
      <c r="C48" s="2"/>
      <c r="E48" s="3"/>
      <c r="F48" s="3"/>
      <c r="G48" s="3"/>
    </row>
    <row r="49" spans="2:9" x14ac:dyDescent="0.25">
      <c r="B49" s="2"/>
      <c r="C49" s="2"/>
      <c r="E49" s="3"/>
      <c r="F49" s="3"/>
      <c r="G49" s="3"/>
    </row>
    <row r="50" spans="2:9" x14ac:dyDescent="0.25">
      <c r="B50" s="2"/>
      <c r="C50" s="2"/>
      <c r="E50" s="3"/>
      <c r="F50" s="3"/>
      <c r="G50" s="3"/>
    </row>
    <row r="51" spans="2:9" x14ac:dyDescent="0.25">
      <c r="B51" s="2"/>
      <c r="C51" s="2"/>
      <c r="E51" s="3"/>
      <c r="F51" s="3"/>
      <c r="G51" s="3"/>
    </row>
    <row r="52" spans="2:9" x14ac:dyDescent="0.25">
      <c r="B52" s="2"/>
      <c r="C52" s="2"/>
      <c r="E52" s="3"/>
      <c r="F52" s="3"/>
      <c r="G52" s="3"/>
    </row>
    <row r="53" spans="2:9" s="4" customFormat="1" x14ac:dyDescent="0.25">
      <c r="B53" s="2"/>
      <c r="C53" s="2"/>
      <c r="D53" s="1"/>
      <c r="E53" s="3"/>
      <c r="F53" s="3"/>
      <c r="G53" s="3"/>
      <c r="H53" s="1"/>
      <c r="I53" s="1"/>
    </row>
    <row r="54" spans="2:9" x14ac:dyDescent="0.25">
      <c r="B54" s="2"/>
      <c r="C54" s="2"/>
      <c r="E54" s="3"/>
      <c r="F54" s="3"/>
      <c r="G54" s="3"/>
    </row>
    <row r="55" spans="2:9" x14ac:dyDescent="0.25">
      <c r="B55" s="2"/>
      <c r="C55" s="2"/>
      <c r="E55" s="3"/>
      <c r="F55" s="3"/>
      <c r="G55" s="3"/>
    </row>
    <row r="56" spans="2:9" x14ac:dyDescent="0.25">
      <c r="B56" s="2"/>
      <c r="C56" s="2"/>
      <c r="E56" s="3"/>
      <c r="F56" s="3"/>
      <c r="G56" s="3"/>
    </row>
    <row r="57" spans="2:9" x14ac:dyDescent="0.25">
      <c r="B57" s="2"/>
      <c r="C57" s="2"/>
      <c r="E57" s="3"/>
      <c r="F57" s="3"/>
      <c r="G57" s="3"/>
    </row>
    <row r="58" spans="2:9" x14ac:dyDescent="0.25">
      <c r="B58" s="2"/>
      <c r="C58" s="2"/>
      <c r="E58" s="3"/>
      <c r="F58" s="3"/>
      <c r="G58" s="3"/>
    </row>
    <row r="59" spans="2:9" x14ac:dyDescent="0.25">
      <c r="B59" s="2"/>
      <c r="C59" s="2"/>
      <c r="E59" s="3"/>
      <c r="F59" s="3"/>
      <c r="G59" s="3"/>
    </row>
    <row r="60" spans="2:9" x14ac:dyDescent="0.25">
      <c r="B60" s="2"/>
      <c r="C60" s="2"/>
      <c r="E60" s="3"/>
      <c r="F60" s="3"/>
      <c r="G60" s="3"/>
    </row>
    <row r="61" spans="2:9" x14ac:dyDescent="0.25">
      <c r="B61" s="2"/>
      <c r="C61" s="2"/>
      <c r="E61" s="3"/>
      <c r="F61" s="3"/>
      <c r="G61" s="3"/>
    </row>
    <row r="62" spans="2:9" x14ac:dyDescent="0.25">
      <c r="B62" s="2"/>
      <c r="C62" s="2"/>
      <c r="E62" s="3"/>
      <c r="F62" s="3"/>
      <c r="G62" s="3"/>
    </row>
    <row r="63" spans="2:9" x14ac:dyDescent="0.25">
      <c r="B63" s="2"/>
      <c r="C63" s="2"/>
      <c r="E63" s="3"/>
      <c r="F63" s="3"/>
      <c r="G63" s="3"/>
    </row>
    <row r="64" spans="2:9" x14ac:dyDescent="0.25">
      <c r="B64" s="2"/>
      <c r="C64" s="2"/>
      <c r="E64" s="3"/>
      <c r="F64" s="3"/>
      <c r="G64" s="3"/>
    </row>
    <row r="65" spans="2:7" x14ac:dyDescent="0.25">
      <c r="B65" s="2"/>
      <c r="C65" s="2"/>
      <c r="E65" s="3"/>
      <c r="F65" s="3"/>
      <c r="G65" s="3"/>
    </row>
    <row r="66" spans="2:7" x14ac:dyDescent="0.25">
      <c r="B66" s="2"/>
      <c r="C66" s="2"/>
      <c r="E66" s="3"/>
      <c r="F66" s="3"/>
      <c r="G66" s="3"/>
    </row>
    <row r="67" spans="2:7" x14ac:dyDescent="0.25">
      <c r="B67" s="2"/>
      <c r="C67" s="2"/>
      <c r="E67" s="3"/>
      <c r="F67" s="3"/>
      <c r="G67" s="3"/>
    </row>
  </sheetData>
  <mergeCells count="4">
    <mergeCell ref="B5:B6"/>
    <mergeCell ref="C5:I5"/>
    <mergeCell ref="B2:I2"/>
    <mergeCell ref="B3:I3"/>
  </mergeCells>
  <pageMargins left="0.74803149606299213" right="0.35433070866141736" top="0.98425196850393704" bottom="0.98425196850393704" header="0" footer="0"/>
  <pageSetup scale="73" orientation="landscape" horizontalDpi="4294967294" verticalDpi="300" r:id="rId1"/>
  <headerFooter alignWithMargins="0"/>
  <ignoredErrors>
    <ignoredError sqref="C6:I6" numberStoredAsText="1"/>
    <ignoredError sqref="I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ECONÓMICA 2011-2017</vt:lpstr>
      <vt:lpstr>'ECONÓMICA 2011-2017'!Área_de_impresión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HABIB RUIZ</dc:creator>
  <cp:lastModifiedBy>Lic. Iracema</cp:lastModifiedBy>
  <cp:lastPrinted>2023-01-17T17:05:31Z</cp:lastPrinted>
  <dcterms:created xsi:type="dcterms:W3CDTF">2020-02-04T19:00:36Z</dcterms:created>
  <dcterms:modified xsi:type="dcterms:W3CDTF">2023-01-17T17:14:15Z</dcterms:modified>
</cp:coreProperties>
</file>