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RCHIVOS\FORMATOS PORTAL DE TRANSPARENCIA\Gastos o Egresos Totales 2011-2021\"/>
    </mc:Choice>
  </mc:AlternateContent>
  <xr:revisionPtr revIDLastSave="0" documentId="13_ncr:1_{4710E274-AAB1-4D84-8F31-234BDB3C60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NCIONAL" sheetId="4" r:id="rId1"/>
  </sheets>
  <definedNames>
    <definedName name="_xlnm.Print_Area" localSheetId="0">FUNCIONAL!$A$1:$N$43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4" l="1"/>
  <c r="M26" i="4"/>
  <c r="M18" i="4"/>
  <c r="M11" i="4"/>
  <c r="L37" i="4"/>
  <c r="K37" i="4"/>
  <c r="J37" i="4"/>
  <c r="I37" i="4"/>
  <c r="H37" i="4"/>
  <c r="G37" i="4"/>
  <c r="F37" i="4"/>
  <c r="E37" i="4"/>
  <c r="D37" i="4"/>
  <c r="C37" i="4"/>
  <c r="L26" i="4"/>
  <c r="K26" i="4"/>
  <c r="J26" i="4"/>
  <c r="I26" i="4"/>
  <c r="H26" i="4"/>
  <c r="G26" i="4"/>
  <c r="F26" i="4"/>
  <c r="E26" i="4"/>
  <c r="D26" i="4"/>
  <c r="C26" i="4"/>
  <c r="L18" i="4"/>
  <c r="K18" i="4"/>
  <c r="J18" i="4"/>
  <c r="I18" i="4"/>
  <c r="H18" i="4"/>
  <c r="G18" i="4"/>
  <c r="F18" i="4"/>
  <c r="E18" i="4"/>
  <c r="D18" i="4"/>
  <c r="C18" i="4"/>
  <c r="L11" i="4"/>
  <c r="L9" i="4" s="1"/>
  <c r="K11" i="4"/>
  <c r="J11" i="4"/>
  <c r="I11" i="4"/>
  <c r="H11" i="4"/>
  <c r="G11" i="4"/>
  <c r="F11" i="4"/>
  <c r="E11" i="4"/>
  <c r="D11" i="4"/>
  <c r="D9" i="4" s="1"/>
  <c r="C11" i="4"/>
  <c r="C9" i="4" l="1"/>
  <c r="G9" i="4"/>
  <c r="K9" i="4"/>
  <c r="E9" i="4"/>
  <c r="I9" i="4"/>
  <c r="M9" i="4"/>
  <c r="F9" i="4"/>
  <c r="H9" i="4"/>
  <c r="J9" i="4"/>
</calcChain>
</file>

<file path=xl/sharedStrings.xml><?xml version="1.0" encoding="utf-8"?>
<sst xmlns="http://schemas.openxmlformats.org/spreadsheetml/2006/main" count="97" uniqueCount="48">
  <si>
    <t>Transacciones de la Deuda Pública/Costo Financiero de la Deuda</t>
  </si>
  <si>
    <t>PERIODOS</t>
  </si>
  <si>
    <t>-</t>
  </si>
  <si>
    <t>( Miles de Pesos )</t>
  </si>
  <si>
    <t>CONCEPTO</t>
  </si>
  <si>
    <t>2011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</si>
  <si>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</si>
  <si>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</si>
  <si>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</si>
  <si>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</si>
  <si>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</si>
  <si>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</si>
  <si>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</si>
  <si>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</si>
  <si>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2020</t>
  </si>
  <si>
    <t>CLASIFICACIÓN FUNCIONAL</t>
  </si>
  <si>
    <t>Gobierno</t>
  </si>
  <si>
    <t>Desarrollo Social</t>
  </si>
  <si>
    <t>Desarrollo Económico</t>
  </si>
  <si>
    <t>Otras Finalidades del Sector Público</t>
  </si>
  <si>
    <t>Adeudos de Ejercicios Fiscales Anteriores</t>
  </si>
  <si>
    <r>
      <rPr>
        <b/>
        <u/>
        <sz val="8"/>
        <rFont val="Arial"/>
        <family val="2"/>
      </rPr>
      <t>TOTAL</t>
    </r>
  </si>
  <si>
    <r>
      <rPr>
        <sz val="8"/>
        <rFont val="Arial MT"/>
        <family val="2"/>
      </rPr>
      <t>Legislación</t>
    </r>
  </si>
  <si>
    <r>
      <rPr>
        <sz val="8"/>
        <rFont val="Arial MT"/>
        <family val="2"/>
      </rPr>
      <t>Justicia</t>
    </r>
  </si>
  <si>
    <r>
      <rPr>
        <sz val="8"/>
        <rFont val="Arial MT"/>
        <family val="2"/>
      </rPr>
      <t>Coordinación de la Política de Gobierno</t>
    </r>
  </si>
  <si>
    <r>
      <rPr>
        <sz val="8"/>
        <rFont val="Arial MT"/>
        <family val="2"/>
      </rPr>
      <t>Asuntos Financieros y Hacendarios</t>
    </r>
  </si>
  <si>
    <r>
      <rPr>
        <sz val="8"/>
        <rFont val="Arial MT"/>
        <family val="2"/>
      </rPr>
      <t>Asuntos de Orden Público y de Seguridad</t>
    </r>
  </si>
  <si>
    <r>
      <rPr>
        <sz val="8"/>
        <rFont val="Arial MT"/>
        <family val="2"/>
      </rPr>
      <t>Otros Servicios Públicos Generales</t>
    </r>
  </si>
  <si>
    <r>
      <rPr>
        <sz val="8"/>
        <rFont val="Arial MT"/>
        <family val="2"/>
      </rPr>
      <t>Protección Ambiental</t>
    </r>
  </si>
  <si>
    <r>
      <rPr>
        <sz val="8"/>
        <rFont val="Arial MT"/>
        <family val="2"/>
      </rPr>
      <t>Vivienda y Servicios a la Comunidad</t>
    </r>
  </si>
  <si>
    <r>
      <rPr>
        <sz val="8"/>
        <rFont val="Arial MT"/>
        <family val="2"/>
      </rPr>
      <t>Salud</t>
    </r>
  </si>
  <si>
    <r>
      <rPr>
        <sz val="8"/>
        <rFont val="Arial MT"/>
        <family val="2"/>
      </rPr>
      <t>Recreación, Cultura y Otras Manifestaciones Sociales</t>
    </r>
  </si>
  <si>
    <r>
      <rPr>
        <sz val="8"/>
        <rFont val="Arial MT"/>
        <family val="2"/>
      </rPr>
      <t>Educación</t>
    </r>
  </si>
  <si>
    <r>
      <rPr>
        <sz val="8"/>
        <rFont val="Arial MT"/>
        <family val="2"/>
      </rPr>
      <t>Protección Social</t>
    </r>
  </si>
  <si>
    <r>
      <rPr>
        <sz val="8"/>
        <rFont val="Arial MT"/>
        <family val="2"/>
      </rPr>
      <t>Otros Asuntos Sociales</t>
    </r>
  </si>
  <si>
    <r>
      <rPr>
        <sz val="8"/>
        <rFont val="Arial MT"/>
        <family val="2"/>
      </rPr>
      <t>Asuntos Económicos, Comerciales y Laborales en General</t>
    </r>
  </si>
  <si>
    <r>
      <rPr>
        <sz val="8"/>
        <rFont val="Arial MT"/>
        <family val="2"/>
      </rPr>
      <t>Agropecuaria, Silvicultura, Pesca y Caza</t>
    </r>
  </si>
  <si>
    <r>
      <rPr>
        <sz val="8"/>
        <rFont val="Arial MT"/>
        <family val="2"/>
      </rPr>
      <t>Minería, Manufacturas y Construcción</t>
    </r>
  </si>
  <si>
    <r>
      <rPr>
        <sz val="8"/>
        <rFont val="Arial MT"/>
        <family val="2"/>
      </rPr>
      <t>Transporte</t>
    </r>
  </si>
  <si>
    <r>
      <rPr>
        <sz val="8"/>
        <rFont val="Arial MT"/>
        <family val="2"/>
      </rPr>
      <t>Comunicaciones</t>
    </r>
  </si>
  <si>
    <r>
      <rPr>
        <sz val="8"/>
        <rFont val="Arial MT"/>
        <family val="2"/>
      </rPr>
      <t>Turismo</t>
    </r>
  </si>
  <si>
    <r>
      <rPr>
        <sz val="8"/>
        <rFont val="Arial MT"/>
        <family val="2"/>
      </rPr>
      <t>Investigación y Desarrollo Relacionados con Asuntos Económicos</t>
    </r>
  </si>
  <si>
    <r>
      <rPr>
        <sz val="8"/>
        <rFont val="Arial MT"/>
        <family val="2"/>
      </rPr>
      <t>Ciencia, Tecnología  e Innovación</t>
    </r>
  </si>
  <si>
    <r>
      <rPr>
        <sz val="8"/>
        <rFont val="Arial MT"/>
        <family val="2"/>
      </rPr>
      <t>Otras Industrias y Otros Asuntos Económicos</t>
    </r>
  </si>
  <si>
    <r>
      <rPr>
        <sz val="8"/>
        <rFont val="Arial MT"/>
        <family val="2"/>
      </rPr>
      <t>Transferencias, Participaciones y Aportaciones entre Diferentes Niveles y Ordenes de Gobierno</t>
    </r>
  </si>
  <si>
    <r>
      <rPr>
        <sz val="8"/>
        <rFont val="Arial MT"/>
        <family val="2"/>
      </rPr>
      <t>Saneamiento del Sistema Financiero</t>
    </r>
  </si>
  <si>
    <t>PLAN ESTATAL DE DESARROLLO</t>
  </si>
  <si>
    <t>Combustibles y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</si>
</sst>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 TM"/>
    </font>
    <font>
      <sz val="8"/>
      <name val="Arial MT"/>
    </font>
    <font>
      <sz val="8"/>
      <name val="Arial MT"/>
      <family val="2"/>
    </font>
    <font>
      <sz val="8"/>
      <color rgb="FF000000"/>
      <name val="Arial tm"/>
    </font>
  </fonts>
  <fills count="5">
    <fill>
      <patternFill patternType="none"/>
    </fill>
    <fill>
      <patternFill patternType="gray125"/>
    </fill>
    <fill>
      <patternFill patternType="solid">
        <fgColor rgb="FFC4D69B"/>
      </patternFill>
    </fill>
    <fill>
      <patternFill patternType="solid">
        <fgColor rgb="FFD9D9D9"/>
      </patternFill>
    </fill>
    <fill>
      <patternFill patternType="solid">
        <fgColor rgb="FFC6BD8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2" fillId="0" borderId="0" xfId="1"/>
    <xf numFmtId="0" fontId="5" fillId="0" borderId="0" xfId="1" applyFont="1"/>
    <xf numFmtId="164" fontId="2" fillId="0" borderId="0" xfId="1" applyNumberFormat="1"/>
    <xf numFmtId="49" fontId="6" fillId="4" borderId="3" xfId="2" applyNumberFormat="1" applyFont="1" applyFill="1" applyBorder="1" applyAlignment="1">
      <alignment horizontal="center" wrapText="1"/>
    </xf>
    <xf numFmtId="164" fontId="6" fillId="4" borderId="3" xfId="2" applyNumberFormat="1" applyFont="1" applyFill="1" applyBorder="1" applyAlignment="1">
      <alignment horizont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wrapText="1"/>
    </xf>
    <xf numFmtId="164" fontId="6" fillId="0" borderId="6" xfId="2" applyNumberFormat="1" applyFont="1" applyBorder="1" applyAlignment="1">
      <alignment horizontal="center" wrapText="1"/>
    </xf>
    <xf numFmtId="3" fontId="2" fillId="0" borderId="0" xfId="1" applyNumberFormat="1"/>
    <xf numFmtId="0" fontId="2" fillId="0" borderId="0" xfId="1" applyAlignment="1">
      <alignment wrapText="1"/>
    </xf>
    <xf numFmtId="0" fontId="8" fillId="2" borderId="7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center" shrinkToFit="1"/>
    </xf>
    <xf numFmtId="3" fontId="9" fillId="2" borderId="1" xfId="0" applyNumberFormat="1" applyFont="1" applyFill="1" applyBorder="1" applyAlignment="1">
      <alignment horizontal="right" vertical="center" shrinkToFit="1"/>
    </xf>
    <xf numFmtId="3" fontId="9" fillId="2" borderId="9" xfId="0" applyNumberFormat="1" applyFont="1" applyFill="1" applyBorder="1" applyAlignment="1">
      <alignment horizontal="right" vertical="center" shrinkToFit="1"/>
    </xf>
    <xf numFmtId="0" fontId="8" fillId="3" borderId="7" xfId="0" applyFont="1" applyFill="1" applyBorder="1" applyAlignment="1">
      <alignment horizontal="left" vertical="center" wrapText="1"/>
    </xf>
    <xf numFmtId="3" fontId="9" fillId="3" borderId="8" xfId="0" applyNumberFormat="1" applyFont="1" applyFill="1" applyBorder="1" applyAlignment="1">
      <alignment horizontal="right" vertical="center" shrinkToFit="1"/>
    </xf>
    <xf numFmtId="3" fontId="9" fillId="3" borderId="1" xfId="0" applyNumberFormat="1" applyFont="1" applyFill="1" applyBorder="1" applyAlignment="1">
      <alignment horizontal="right" vertical="center" shrinkToFit="1"/>
    </xf>
    <xf numFmtId="3" fontId="9" fillId="3" borderId="9" xfId="0" applyNumberFormat="1" applyFont="1" applyFill="1" applyBorder="1" applyAlignment="1">
      <alignment horizontal="right" vertical="center" shrinkToFit="1"/>
    </xf>
    <xf numFmtId="0" fontId="10" fillId="0" borderId="7" xfId="0" applyFont="1" applyBorder="1" applyAlignment="1">
      <alignment horizontal="left" vertical="center" wrapText="1" indent="1"/>
    </xf>
    <xf numFmtId="3" fontId="12" fillId="0" borderId="8" xfId="0" applyNumberFormat="1" applyFont="1" applyBorder="1" applyAlignment="1">
      <alignment horizontal="right" vertical="center" shrinkToFit="1"/>
    </xf>
    <xf numFmtId="3" fontId="12" fillId="0" borderId="1" xfId="0" applyNumberFormat="1" applyFont="1" applyBorder="1" applyAlignment="1">
      <alignment horizontal="right" vertical="center" shrinkToFit="1"/>
    </xf>
    <xf numFmtId="3" fontId="12" fillId="0" borderId="9" xfId="0" applyNumberFormat="1" applyFont="1" applyBorder="1" applyAlignment="1">
      <alignment horizontal="right" vertical="center" shrinkToFi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 indent="1"/>
    </xf>
    <xf numFmtId="3" fontId="12" fillId="0" borderId="10" xfId="0" applyNumberFormat="1" applyFont="1" applyBorder="1" applyAlignment="1">
      <alignment horizontal="right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top" wrapText="1" indent="1"/>
    </xf>
    <xf numFmtId="3" fontId="9" fillId="0" borderId="8" xfId="0" applyNumberFormat="1" applyFont="1" applyFill="1" applyBorder="1" applyAlignment="1">
      <alignment horizontal="right" vertical="center" shrinkToFit="1"/>
    </xf>
    <xf numFmtId="3" fontId="9" fillId="0" borderId="1" xfId="0" applyNumberFormat="1" applyFont="1" applyFill="1" applyBorder="1" applyAlignment="1">
      <alignment horizontal="right" vertical="center" shrinkToFit="1"/>
    </xf>
    <xf numFmtId="3" fontId="9" fillId="0" borderId="9" xfId="0" applyNumberFormat="1" applyFont="1" applyFill="1" applyBorder="1" applyAlignment="1">
      <alignment horizontal="right" vertical="center" shrinkToFit="1"/>
    </xf>
    <xf numFmtId="0" fontId="6" fillId="4" borderId="3" xfId="2" applyNumberFormat="1" applyFont="1" applyFill="1" applyBorder="1" applyAlignment="1">
      <alignment horizontal="center" wrapText="1"/>
    </xf>
    <xf numFmtId="49" fontId="6" fillId="4" borderId="3" xfId="2" applyNumberFormat="1" applyFont="1" applyFill="1" applyBorder="1" applyAlignment="1">
      <alignment horizontal="center" vertical="center" wrapText="1"/>
    </xf>
    <xf numFmtId="49" fontId="6" fillId="4" borderId="4" xfId="2" applyNumberFormat="1" applyFont="1" applyFill="1" applyBorder="1" applyAlignment="1">
      <alignment horizontal="center" vertical="center" wrapText="1"/>
    </xf>
    <xf numFmtId="49" fontId="6" fillId="4" borderId="13" xfId="2" applyNumberFormat="1" applyFont="1" applyFill="1" applyBorder="1" applyAlignment="1">
      <alignment horizontal="center" wrapText="1"/>
    </xf>
    <xf numFmtId="49" fontId="6" fillId="4" borderId="14" xfId="2" applyNumberFormat="1" applyFont="1" applyFill="1" applyBorder="1" applyAlignment="1">
      <alignment horizontal="center" wrapText="1"/>
    </xf>
    <xf numFmtId="49" fontId="6" fillId="4" borderId="15" xfId="2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10" xfId="1" xr:uid="{21C312C4-7812-498F-85BD-4BB07A1C8A0E}"/>
    <cellStyle name="Normal 2" xfId="2" xr:uid="{560AC4B9-E02E-40B4-9846-FEDC2E435E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800099</xdr:colOff>
      <xdr:row>0</xdr:row>
      <xdr:rowOff>123825</xdr:rowOff>
    </xdr:from>
    <xdr:to>
      <xdr:col>12</xdr:col>
      <xdr:colOff>598234</xdr:colOff>
      <xdr:row>3</xdr:row>
      <xdr:rowOff>128391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9E57C-B55E-4BF6-A080-D6D3FF83E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099" y="123825"/>
          <a:ext cx="1493585" cy="490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D098-90AC-4464-A4A6-05D6FA5375C1}">
  <sheetPr codeName="Hoja2">
    <tabColor theme="7" tint="-0.499984740745262"/>
    <pageSetUpPr fitToPage="1"/>
  </sheetPr>
  <dimension ref="B2:M63"/>
  <sheetViews>
    <sheetView showGridLines="0" tabSelected="1" view="pageBreakPreview" topLeftCell="C1" zoomScaleNormal="100" zoomScaleSheetLayoutView="100" workbookViewId="0">
      <selection activeCell="I19" sqref="I19"/>
    </sheetView>
  </sheetViews>
  <sheetFormatPr baseColWidth="10" defaultRowHeight="12.75"/>
  <cols>
    <col min="1" max="1" width="4.33203125" style="1" customWidth="1"/>
    <col min="2" max="2" width="57" style="1" bestFit="1" customWidth="1"/>
    <col min="3" max="11" width="14.83203125" style="1" customWidth="1"/>
    <col min="12" max="12" width="14.83203125" style="3" customWidth="1"/>
    <col min="13" max="13" width="14.83203125" style="1" customWidth="1"/>
    <col min="14" max="16384" width="12" style="1"/>
  </cols>
  <sheetData>
    <row r="2" spans="2:13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>
      <c r="B3" s="41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>
      <c r="B4" s="42" t="s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6.5" customHeight="1">
      <c r="B5" s="2"/>
    </row>
    <row r="6" spans="2:13" ht="12" customHeight="1">
      <c r="B6" s="36" t="s">
        <v>4</v>
      </c>
      <c r="C6" s="38" t="s">
        <v>1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2:13">
      <c r="B7" s="37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5" t="s">
        <v>14</v>
      </c>
      <c r="M7" s="35">
        <v>2021</v>
      </c>
    </row>
    <row r="8" spans="2:13" ht="6" customHeight="1">
      <c r="B8" s="6"/>
      <c r="C8" s="7"/>
      <c r="D8" s="7"/>
      <c r="E8" s="7"/>
      <c r="F8" s="7"/>
      <c r="G8" s="7"/>
      <c r="H8" s="7"/>
      <c r="I8" s="7"/>
      <c r="J8" s="7"/>
      <c r="K8" s="7"/>
      <c r="L8" s="8"/>
      <c r="M8" s="8"/>
    </row>
    <row r="9" spans="2:13" ht="12.75" customHeight="1">
      <c r="B9" s="11" t="s">
        <v>21</v>
      </c>
      <c r="C9" s="12">
        <f>C11+C18+C26+C37</f>
        <v>47351589.059869997</v>
      </c>
      <c r="D9" s="13">
        <f>D11+D18+D26+D37</f>
        <v>55519591.704219997</v>
      </c>
      <c r="E9" s="13">
        <f t="shared" ref="E9:L9" si="0">E11+E18+E26+E37</f>
        <v>60063522</v>
      </c>
      <c r="F9" s="13">
        <f>F11+F18+F26+F37</f>
        <v>66823344.32739</v>
      </c>
      <c r="G9" s="13">
        <f t="shared" si="0"/>
        <v>66057871.163670003</v>
      </c>
      <c r="H9" s="13">
        <f>H11+H18+H26+H37</f>
        <v>70535315.493489996</v>
      </c>
      <c r="I9" s="13">
        <f t="shared" si="0"/>
        <v>74950777.825020015</v>
      </c>
      <c r="J9" s="13">
        <f t="shared" si="0"/>
        <v>89617098.40456</v>
      </c>
      <c r="K9" s="13">
        <f t="shared" si="0"/>
        <v>84572063.728300005</v>
      </c>
      <c r="L9" s="14">
        <f t="shared" si="0"/>
        <v>91402278.983960003</v>
      </c>
      <c r="M9" s="14">
        <f t="shared" ref="M9" si="1">M11+M18+M26+M37</f>
        <v>81300147.178279996</v>
      </c>
    </row>
    <row r="10" spans="2:13" ht="8.25" customHeight="1"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4"/>
      <c r="M10" s="34"/>
    </row>
    <row r="11" spans="2:13" ht="12.75" customHeight="1">
      <c r="B11" s="15" t="s">
        <v>16</v>
      </c>
      <c r="C11" s="16">
        <f>SUM(C12:C17)</f>
        <v>7032084.5342399999</v>
      </c>
      <c r="D11" s="17">
        <f t="shared" ref="D11:L11" si="2">SUM(D12:D17)</f>
        <v>8546227.8949999996</v>
      </c>
      <c r="E11" s="17">
        <f t="shared" si="2"/>
        <v>9306424</v>
      </c>
      <c r="F11" s="17">
        <f t="shared" si="2"/>
        <v>8890957.1602099985</v>
      </c>
      <c r="G11" s="17">
        <f t="shared" si="2"/>
        <v>9581871.4201699998</v>
      </c>
      <c r="H11" s="17">
        <f t="shared" si="2"/>
        <v>10260985.3192</v>
      </c>
      <c r="I11" s="17">
        <f>SUM(I12:I17)</f>
        <v>10466266.683039999</v>
      </c>
      <c r="J11" s="17">
        <f t="shared" si="2"/>
        <v>12380449.742249999</v>
      </c>
      <c r="K11" s="17">
        <f t="shared" si="2"/>
        <v>10671778.585820001</v>
      </c>
      <c r="L11" s="18">
        <f t="shared" si="2"/>
        <v>10568083.86434</v>
      </c>
      <c r="M11" s="18">
        <f t="shared" ref="M11" si="3">SUM(M12:M17)</f>
        <v>10965436.75186</v>
      </c>
    </row>
    <row r="12" spans="2:13" ht="12.75" customHeight="1">
      <c r="B12" s="19" t="s">
        <v>22</v>
      </c>
      <c r="C12" s="20">
        <v>509824.33</v>
      </c>
      <c r="D12" s="21">
        <v>642472.14032000001</v>
      </c>
      <c r="E12" s="21">
        <v>803377</v>
      </c>
      <c r="F12" s="21">
        <v>695211.3136799999</v>
      </c>
      <c r="G12" s="21">
        <v>795075.27074000007</v>
      </c>
      <c r="H12" s="21">
        <v>807186.96157000004</v>
      </c>
      <c r="I12" s="21">
        <v>816380.77063000004</v>
      </c>
      <c r="J12" s="21">
        <v>1021412.7734600001</v>
      </c>
      <c r="K12" s="21">
        <v>756158.897</v>
      </c>
      <c r="L12" s="22">
        <v>819003.86883000005</v>
      </c>
      <c r="M12" s="22">
        <v>997054.33682000008</v>
      </c>
    </row>
    <row r="13" spans="2:13" ht="12.75" customHeight="1">
      <c r="B13" s="19" t="s">
        <v>23</v>
      </c>
      <c r="C13" s="20">
        <v>1154854.23753</v>
      </c>
      <c r="D13" s="21">
        <v>1212072.3262499999</v>
      </c>
      <c r="E13" s="21">
        <v>1557935</v>
      </c>
      <c r="F13" s="21">
        <v>2109013.4083099999</v>
      </c>
      <c r="G13" s="21">
        <v>2325353.65644</v>
      </c>
      <c r="H13" s="21">
        <v>2846290.9813899999</v>
      </c>
      <c r="I13" s="21">
        <v>2155444.3159499997</v>
      </c>
      <c r="J13" s="21">
        <v>2254699.5985999997</v>
      </c>
      <c r="K13" s="21">
        <v>2279806.0644200002</v>
      </c>
      <c r="L13" s="22">
        <v>2379060.6196399997</v>
      </c>
      <c r="M13" s="22">
        <v>2515668.7152300002</v>
      </c>
    </row>
    <row r="14" spans="2:13" ht="12.75" customHeight="1">
      <c r="B14" s="19" t="s">
        <v>24</v>
      </c>
      <c r="C14" s="20">
        <v>1851651.1329999999</v>
      </c>
      <c r="D14" s="21">
        <v>1821349.39701</v>
      </c>
      <c r="E14" s="21">
        <v>1814924</v>
      </c>
      <c r="F14" s="21">
        <v>838284.40598000004</v>
      </c>
      <c r="G14" s="21">
        <v>1160499.65842</v>
      </c>
      <c r="H14" s="21">
        <v>2514360.0401599999</v>
      </c>
      <c r="I14" s="21">
        <v>2393694.79036</v>
      </c>
      <c r="J14" s="21">
        <v>2951021.4352100003</v>
      </c>
      <c r="K14" s="21">
        <v>1151572.72801</v>
      </c>
      <c r="L14" s="22">
        <v>1148941.6091400001</v>
      </c>
      <c r="M14" s="22">
        <v>1562068.40631</v>
      </c>
    </row>
    <row r="15" spans="2:13" ht="12.75" customHeight="1">
      <c r="B15" s="19" t="s">
        <v>25</v>
      </c>
      <c r="C15" s="20">
        <v>965332.48823999998</v>
      </c>
      <c r="D15" s="21">
        <v>2956783.1676999996</v>
      </c>
      <c r="E15" s="21">
        <v>3018613</v>
      </c>
      <c r="F15" s="21">
        <v>1322245.84433</v>
      </c>
      <c r="G15" s="21">
        <v>1254450.9651300001</v>
      </c>
      <c r="H15" s="21">
        <v>1292660.3286199998</v>
      </c>
      <c r="I15" s="21">
        <v>1884023.31045</v>
      </c>
      <c r="J15" s="21">
        <v>3048989.8666699999</v>
      </c>
      <c r="K15" s="21">
        <v>1500119.7081600002</v>
      </c>
      <c r="L15" s="22">
        <v>998684.39509000001</v>
      </c>
      <c r="M15" s="22">
        <v>974803.94946999999</v>
      </c>
    </row>
    <row r="16" spans="2:13" ht="12.75" customHeight="1">
      <c r="B16" s="19" t="s">
        <v>26</v>
      </c>
      <c r="C16" s="20">
        <v>1186853.54945</v>
      </c>
      <c r="D16" s="21">
        <v>1602955.2938699999</v>
      </c>
      <c r="E16" s="21">
        <v>1697316</v>
      </c>
      <c r="F16" s="21">
        <v>1566392.57797</v>
      </c>
      <c r="G16" s="21">
        <v>1614138.08216</v>
      </c>
      <c r="H16" s="21">
        <v>1601248.2198599998</v>
      </c>
      <c r="I16" s="21">
        <v>1930378.77446</v>
      </c>
      <c r="J16" s="21">
        <v>1747402.64203</v>
      </c>
      <c r="K16" s="21">
        <v>1850942.5937099999</v>
      </c>
      <c r="L16" s="22">
        <v>2163449.3475600001</v>
      </c>
      <c r="M16" s="22">
        <v>1994120.4980799998</v>
      </c>
    </row>
    <row r="17" spans="2:13" ht="12.75" customHeight="1">
      <c r="B17" s="19" t="s">
        <v>27</v>
      </c>
      <c r="C17" s="20">
        <v>1363568.79602</v>
      </c>
      <c r="D17" s="21">
        <v>310595.56985000003</v>
      </c>
      <c r="E17" s="21">
        <v>414259</v>
      </c>
      <c r="F17" s="21">
        <v>2359809.6099399999</v>
      </c>
      <c r="G17" s="21">
        <v>2432353.7872800003</v>
      </c>
      <c r="H17" s="21">
        <v>1199238.7875999999</v>
      </c>
      <c r="I17" s="21">
        <v>1286344.72119</v>
      </c>
      <c r="J17" s="21">
        <v>1356923.42628</v>
      </c>
      <c r="K17" s="21">
        <v>3133178.5945199998</v>
      </c>
      <c r="L17" s="22">
        <v>3058944.0240799999</v>
      </c>
      <c r="M17" s="22">
        <v>2921720.84595</v>
      </c>
    </row>
    <row r="18" spans="2:13" ht="12.75" customHeight="1">
      <c r="B18" s="15" t="s">
        <v>17</v>
      </c>
      <c r="C18" s="16">
        <f>SUM(C19:C25)</f>
        <v>27560132.046429999</v>
      </c>
      <c r="D18" s="17">
        <f t="shared" ref="D18:L18" si="4">SUM(D19:D25)</f>
        <v>31380514.480489999</v>
      </c>
      <c r="E18" s="17">
        <f t="shared" si="4"/>
        <v>35485644</v>
      </c>
      <c r="F18" s="17">
        <f t="shared" si="4"/>
        <v>40960861.471730001</v>
      </c>
      <c r="G18" s="17">
        <f t="shared" si="4"/>
        <v>40334782.574750006</v>
      </c>
      <c r="H18" s="17">
        <f t="shared" si="4"/>
        <v>41654503</v>
      </c>
      <c r="I18" s="17">
        <f>SUM(I19:I25)</f>
        <v>44602895.774520002</v>
      </c>
      <c r="J18" s="17">
        <f t="shared" si="4"/>
        <v>47267075.609530002</v>
      </c>
      <c r="K18" s="17">
        <f t="shared" si="4"/>
        <v>45849333.277980007</v>
      </c>
      <c r="L18" s="18">
        <f t="shared" si="4"/>
        <v>46079678.000439994</v>
      </c>
      <c r="M18" s="18">
        <f t="shared" ref="M18" si="5">SUM(M19:M25)</f>
        <v>49960171.511460006</v>
      </c>
    </row>
    <row r="19" spans="2:13" ht="12.75" customHeight="1">
      <c r="B19" s="19" t="s">
        <v>28</v>
      </c>
      <c r="C19" s="20">
        <v>130293.20425</v>
      </c>
      <c r="D19" s="21">
        <v>293511.38111999998</v>
      </c>
      <c r="E19" s="21">
        <v>312934</v>
      </c>
      <c r="F19" s="21">
        <v>789773.49494</v>
      </c>
      <c r="G19" s="21">
        <v>735527.70582999999</v>
      </c>
      <c r="H19" s="21">
        <v>562543</v>
      </c>
      <c r="I19" s="21">
        <v>458630.72141</v>
      </c>
      <c r="J19" s="21">
        <v>428020.17835</v>
      </c>
      <c r="K19" s="21">
        <v>158090.12659</v>
      </c>
      <c r="L19" s="22">
        <v>118769.13425</v>
      </c>
      <c r="M19" s="22">
        <v>107620.86872</v>
      </c>
    </row>
    <row r="20" spans="2:13" ht="12.75" customHeight="1">
      <c r="B20" s="19" t="s">
        <v>29</v>
      </c>
      <c r="C20" s="20">
        <v>978443.79509999999</v>
      </c>
      <c r="D20" s="21">
        <v>2413700.1864899998</v>
      </c>
      <c r="E20" s="21">
        <v>3784618</v>
      </c>
      <c r="F20" s="21">
        <v>4718902.3323400002</v>
      </c>
      <c r="G20" s="21">
        <v>3781838.5631200001</v>
      </c>
      <c r="H20" s="21">
        <v>4206759</v>
      </c>
      <c r="I20" s="21">
        <v>3314510.6836199998</v>
      </c>
      <c r="J20" s="21">
        <v>4473683.4811899997</v>
      </c>
      <c r="K20" s="21">
        <v>2978051.21545</v>
      </c>
      <c r="L20" s="22">
        <v>3680690.2222399996</v>
      </c>
      <c r="M20" s="22">
        <v>3309397.6093600001</v>
      </c>
    </row>
    <row r="21" spans="2:13" ht="12.75" customHeight="1">
      <c r="B21" s="19" t="s">
        <v>30</v>
      </c>
      <c r="C21" s="20">
        <v>5748642.40699</v>
      </c>
      <c r="D21" s="21">
        <v>5917435.2204099996</v>
      </c>
      <c r="E21" s="21">
        <v>7150562</v>
      </c>
      <c r="F21" s="21">
        <v>4572510.3989799991</v>
      </c>
      <c r="G21" s="21">
        <v>6243943.43719</v>
      </c>
      <c r="H21" s="21">
        <v>7491192</v>
      </c>
      <c r="I21" s="21">
        <v>7243897.8708999995</v>
      </c>
      <c r="J21" s="21">
        <v>7679379.7419199999</v>
      </c>
      <c r="K21" s="21">
        <v>7881989.80535</v>
      </c>
      <c r="L21" s="22">
        <v>7256350.4199299999</v>
      </c>
      <c r="M21" s="22">
        <v>10266072.37369</v>
      </c>
    </row>
    <row r="22" spans="2:13" ht="12.75" customHeight="1">
      <c r="B22" s="19" t="s">
        <v>31</v>
      </c>
      <c r="C22" s="20">
        <v>347421.02614999999</v>
      </c>
      <c r="D22" s="21">
        <v>527409.85089999996</v>
      </c>
      <c r="E22" s="21">
        <v>593715</v>
      </c>
      <c r="F22" s="21">
        <v>1090750.7552799999</v>
      </c>
      <c r="G22" s="21">
        <v>1213586.0385499999</v>
      </c>
      <c r="H22" s="21">
        <v>1940081</v>
      </c>
      <c r="I22" s="21">
        <v>1190677.33072</v>
      </c>
      <c r="J22" s="21">
        <v>769433.29203999997</v>
      </c>
      <c r="K22" s="21">
        <v>718291.26967999991</v>
      </c>
      <c r="L22" s="22">
        <v>543223.58627999993</v>
      </c>
      <c r="M22" s="22">
        <v>742140.94685000007</v>
      </c>
    </row>
    <row r="23" spans="2:13" ht="12.75" customHeight="1">
      <c r="B23" s="19" t="s">
        <v>32</v>
      </c>
      <c r="C23" s="20">
        <v>18747082.51032</v>
      </c>
      <c r="D23" s="21">
        <v>20704056.021169998</v>
      </c>
      <c r="E23" s="21">
        <v>21277764</v>
      </c>
      <c r="F23" s="21">
        <v>25819255.479060002</v>
      </c>
      <c r="G23" s="21">
        <v>27066125.039580002</v>
      </c>
      <c r="H23" s="21">
        <v>26240215</v>
      </c>
      <c r="I23" s="21">
        <v>30849190.435310002</v>
      </c>
      <c r="J23" s="21">
        <v>31182457.892470002</v>
      </c>
      <c r="K23" s="21">
        <v>32122052.97143</v>
      </c>
      <c r="L23" s="22">
        <v>32273499.332119998</v>
      </c>
      <c r="M23" s="22">
        <v>33479477.468839999</v>
      </c>
    </row>
    <row r="24" spans="2:13" ht="12.75" customHeight="1">
      <c r="B24" s="19" t="s">
        <v>33</v>
      </c>
      <c r="C24" s="20">
        <v>1502561.71508</v>
      </c>
      <c r="D24" s="21">
        <v>442057.46505</v>
      </c>
      <c r="E24" s="21">
        <v>1077678</v>
      </c>
      <c r="F24" s="21">
        <v>3709721.2183600003</v>
      </c>
      <c r="G24" s="21">
        <v>1181980.12127</v>
      </c>
      <c r="H24" s="21">
        <v>1165319</v>
      </c>
      <c r="I24" s="21">
        <v>1523140.52043</v>
      </c>
      <c r="J24" s="21">
        <v>2679461.78676</v>
      </c>
      <c r="K24" s="21">
        <v>1897255.24012</v>
      </c>
      <c r="L24" s="22">
        <v>2131541.36252</v>
      </c>
      <c r="M24" s="22">
        <v>1974579.4457400001</v>
      </c>
    </row>
    <row r="25" spans="2:13" ht="12.75" customHeight="1">
      <c r="B25" s="19" t="s">
        <v>34</v>
      </c>
      <c r="C25" s="20">
        <v>105687.38854</v>
      </c>
      <c r="D25" s="21">
        <v>1082344.3553499999</v>
      </c>
      <c r="E25" s="21">
        <v>1288373</v>
      </c>
      <c r="F25" s="21">
        <v>259947.79277</v>
      </c>
      <c r="G25" s="21">
        <v>111781.66920999999</v>
      </c>
      <c r="H25" s="21">
        <v>48394</v>
      </c>
      <c r="I25" s="21">
        <v>22848.21213</v>
      </c>
      <c r="J25" s="21">
        <v>54639.236799999999</v>
      </c>
      <c r="K25" s="21">
        <v>93602.649359999996</v>
      </c>
      <c r="L25" s="22">
        <v>75603.943099999989</v>
      </c>
      <c r="M25" s="22">
        <v>80882.79826000001</v>
      </c>
    </row>
    <row r="26" spans="2:13" ht="12.75" customHeight="1">
      <c r="B26" s="15" t="s">
        <v>18</v>
      </c>
      <c r="C26" s="16">
        <f>SUM(C27:C36)</f>
        <v>2260673.6925400002</v>
      </c>
      <c r="D26" s="17">
        <f t="shared" ref="D26:L26" si="6">SUM(D27:D36)</f>
        <v>5370831.9125400009</v>
      </c>
      <c r="E26" s="17">
        <f t="shared" si="6"/>
        <v>4497786</v>
      </c>
      <c r="F26" s="17">
        <f>SUM(F27:F36)</f>
        <v>4550142.74187</v>
      </c>
      <c r="G26" s="17">
        <f t="shared" si="6"/>
        <v>3389587.7227099999</v>
      </c>
      <c r="H26" s="17">
        <f>SUM(H27:H36)</f>
        <v>4131772.5175000001</v>
      </c>
      <c r="I26" s="17">
        <f>SUM(I27:I36)</f>
        <v>3300670.9252900002</v>
      </c>
      <c r="J26" s="17">
        <f t="shared" si="6"/>
        <v>2762490.2174899997</v>
      </c>
      <c r="K26" s="17">
        <f t="shared" si="6"/>
        <v>2644453.3344300003</v>
      </c>
      <c r="L26" s="18">
        <f t="shared" si="6"/>
        <v>2591940.97535</v>
      </c>
      <c r="M26" s="18">
        <f t="shared" ref="M26" si="7">SUM(M27:M36)</f>
        <v>2221961.71477</v>
      </c>
    </row>
    <row r="27" spans="2:13" ht="12.75" customHeight="1">
      <c r="B27" s="19" t="s">
        <v>35</v>
      </c>
      <c r="C27" s="20">
        <v>1564813.41176</v>
      </c>
      <c r="D27" s="21">
        <v>449534.47236000001</v>
      </c>
      <c r="E27" s="21">
        <v>383112</v>
      </c>
      <c r="F27" s="21">
        <v>769824.01685999997</v>
      </c>
      <c r="G27" s="21">
        <v>427022.15174</v>
      </c>
      <c r="H27" s="21">
        <v>348220.62141000002</v>
      </c>
      <c r="I27" s="21">
        <v>513472.09499999997</v>
      </c>
      <c r="J27" s="21">
        <v>482307.00507999997</v>
      </c>
      <c r="K27" s="21">
        <v>468565.84052999999</v>
      </c>
      <c r="L27" s="22">
        <v>471154.07522000006</v>
      </c>
      <c r="M27" s="22">
        <v>455412.65508</v>
      </c>
    </row>
    <row r="28" spans="2:13" ht="12.75" customHeight="1">
      <c r="B28" s="19" t="s">
        <v>36</v>
      </c>
      <c r="C28" s="20">
        <v>394451.52422000002</v>
      </c>
      <c r="D28" s="21">
        <v>576214.67880999995</v>
      </c>
      <c r="E28" s="21">
        <v>605053</v>
      </c>
      <c r="F28" s="21">
        <v>675737.30177999998</v>
      </c>
      <c r="G28" s="21">
        <v>686982.30466000002</v>
      </c>
      <c r="H28" s="21">
        <v>630388.77575999999</v>
      </c>
      <c r="I28" s="21">
        <v>647269.34513000003</v>
      </c>
      <c r="J28" s="21">
        <v>664156.76312999998</v>
      </c>
      <c r="K28" s="21">
        <v>648486.59461999999</v>
      </c>
      <c r="L28" s="22">
        <v>607182.35496999999</v>
      </c>
      <c r="M28" s="22">
        <v>506390.91381</v>
      </c>
    </row>
    <row r="29" spans="2:13" ht="12.75" customHeight="1">
      <c r="B29" s="25" t="s">
        <v>47</v>
      </c>
      <c r="C29" s="20" t="s">
        <v>2</v>
      </c>
      <c r="D29" s="21" t="s">
        <v>2</v>
      </c>
      <c r="E29" s="21" t="s">
        <v>2</v>
      </c>
      <c r="F29" s="21">
        <v>73611.15393</v>
      </c>
      <c r="G29" s="21">
        <v>165594.76579</v>
      </c>
      <c r="H29" s="21">
        <v>395013.86388000002</v>
      </c>
      <c r="I29" s="21">
        <v>191395.28143999999</v>
      </c>
      <c r="J29" s="21" t="s">
        <v>2</v>
      </c>
      <c r="K29" s="21" t="s">
        <v>2</v>
      </c>
      <c r="L29" s="22"/>
      <c r="M29" s="22"/>
    </row>
    <row r="30" spans="2:13" ht="12.75" customHeight="1">
      <c r="B30" s="19" t="s">
        <v>37</v>
      </c>
      <c r="C30" s="20">
        <v>8423.8713399999997</v>
      </c>
      <c r="D30" s="21">
        <v>419.45850000000002</v>
      </c>
      <c r="E30" s="21" t="s">
        <v>2</v>
      </c>
      <c r="F30" s="21">
        <v>51005.370640000001</v>
      </c>
      <c r="G30" s="21">
        <v>12604.844279999999</v>
      </c>
      <c r="H30" s="23" t="s">
        <v>2</v>
      </c>
      <c r="I30" s="23" t="s">
        <v>2</v>
      </c>
      <c r="J30" s="23" t="s">
        <v>2</v>
      </c>
      <c r="K30" s="23" t="s">
        <v>2</v>
      </c>
      <c r="L30" s="24" t="s">
        <v>2</v>
      </c>
      <c r="M30" s="24" t="s">
        <v>2</v>
      </c>
    </row>
    <row r="31" spans="2:13" ht="12.75" customHeight="1">
      <c r="B31" s="19" t="s">
        <v>38</v>
      </c>
      <c r="C31" s="20" t="s">
        <v>2</v>
      </c>
      <c r="D31" s="21">
        <v>3609102.27465</v>
      </c>
      <c r="E31" s="21">
        <v>2529925</v>
      </c>
      <c r="F31" s="21">
        <v>2532134.8690300002</v>
      </c>
      <c r="G31" s="21">
        <v>1763968.7350599999</v>
      </c>
      <c r="H31" s="21">
        <v>1649476.0290999999</v>
      </c>
      <c r="I31" s="21">
        <v>1421336.83433</v>
      </c>
      <c r="J31" s="21">
        <v>1263725.71404</v>
      </c>
      <c r="K31" s="21">
        <v>1121560.3171600001</v>
      </c>
      <c r="L31" s="22">
        <v>1325814.7117600001</v>
      </c>
      <c r="M31" s="22">
        <v>1109645.9381800001</v>
      </c>
    </row>
    <row r="32" spans="2:13" ht="12.75" customHeight="1">
      <c r="B32" s="19" t="s">
        <v>39</v>
      </c>
      <c r="C32" s="20" t="s">
        <v>2</v>
      </c>
      <c r="D32" s="21">
        <v>359394.24683999998</v>
      </c>
      <c r="E32" s="21">
        <v>440373</v>
      </c>
      <c r="F32" s="21" t="s">
        <v>2</v>
      </c>
      <c r="G32" s="21">
        <v>2155.6072200000003</v>
      </c>
      <c r="H32" s="21">
        <v>69675.086180000013</v>
      </c>
      <c r="I32" s="21">
        <v>79338.220099999991</v>
      </c>
      <c r="J32" s="21">
        <v>61514.605109999997</v>
      </c>
      <c r="K32" s="21">
        <v>63778.85239</v>
      </c>
      <c r="L32" s="24" t="s">
        <v>2</v>
      </c>
      <c r="M32" s="24" t="s">
        <v>2</v>
      </c>
    </row>
    <row r="33" spans="2:13" ht="12.75" customHeight="1">
      <c r="B33" s="19" t="s">
        <v>40</v>
      </c>
      <c r="C33" s="20">
        <v>235476.45294999998</v>
      </c>
      <c r="D33" s="21">
        <v>356689.81885000004</v>
      </c>
      <c r="E33" s="21">
        <v>278439</v>
      </c>
      <c r="F33" s="21">
        <v>220818.42138999997</v>
      </c>
      <c r="G33" s="21">
        <v>242233.72146</v>
      </c>
      <c r="H33" s="21">
        <v>836232.27370000002</v>
      </c>
      <c r="I33" s="21">
        <v>206497.59058000002</v>
      </c>
      <c r="J33" s="21">
        <v>283666.89944000001</v>
      </c>
      <c r="K33" s="21">
        <v>329617.57257000002</v>
      </c>
      <c r="L33" s="22">
        <v>187789.8334</v>
      </c>
      <c r="M33" s="22">
        <v>150512.2077</v>
      </c>
    </row>
    <row r="34" spans="2:13" ht="12.75" customHeight="1">
      <c r="B34" s="19" t="s">
        <v>41</v>
      </c>
      <c r="C34" s="20">
        <v>57508.432270000005</v>
      </c>
      <c r="D34" s="21" t="s">
        <v>2</v>
      </c>
      <c r="E34" s="21" t="s">
        <v>2</v>
      </c>
      <c r="F34" s="21" t="s">
        <v>2</v>
      </c>
      <c r="G34" s="21" t="s">
        <v>2</v>
      </c>
      <c r="H34" s="21" t="s">
        <v>2</v>
      </c>
      <c r="I34" s="21" t="s">
        <v>2</v>
      </c>
      <c r="J34" s="21" t="s">
        <v>2</v>
      </c>
      <c r="K34" s="21" t="s">
        <v>2</v>
      </c>
      <c r="L34" s="22" t="s">
        <v>2</v>
      </c>
      <c r="M34" s="22" t="s">
        <v>2</v>
      </c>
    </row>
    <row r="35" spans="2:13" ht="12.75" customHeight="1">
      <c r="B35" s="19" t="s">
        <v>42</v>
      </c>
      <c r="C35" s="20" t="s">
        <v>2</v>
      </c>
      <c r="D35" s="21">
        <v>19476.962530000001</v>
      </c>
      <c r="E35" s="21">
        <v>14795</v>
      </c>
      <c r="F35" s="21">
        <v>18434.25719</v>
      </c>
      <c r="G35" s="21">
        <v>46760.46789</v>
      </c>
      <c r="H35" s="21">
        <v>202765.86747</v>
      </c>
      <c r="I35" s="21">
        <v>241361.55871000001</v>
      </c>
      <c r="J35" s="21">
        <v>7119.2306900000003</v>
      </c>
      <c r="K35" s="21" t="s">
        <v>2</v>
      </c>
      <c r="L35" s="22" t="s">
        <v>2</v>
      </c>
      <c r="M35" s="22" t="s">
        <v>2</v>
      </c>
    </row>
    <row r="36" spans="2:13" ht="12.75" customHeight="1">
      <c r="B36" s="19" t="s">
        <v>43</v>
      </c>
      <c r="C36" s="20"/>
      <c r="D36" s="21" t="s">
        <v>2</v>
      </c>
      <c r="E36" s="21">
        <v>246089</v>
      </c>
      <c r="F36" s="21">
        <v>208577.35105</v>
      </c>
      <c r="G36" s="21">
        <v>42265.124609999999</v>
      </c>
      <c r="H36" s="21" t="s">
        <v>2</v>
      </c>
      <c r="I36" s="21" t="s">
        <v>2</v>
      </c>
      <c r="J36" s="21" t="s">
        <v>2</v>
      </c>
      <c r="K36" s="23">
        <v>12444.157160000001</v>
      </c>
      <c r="L36" s="22" t="s">
        <v>2</v>
      </c>
      <c r="M36" s="22" t="s">
        <v>2</v>
      </c>
    </row>
    <row r="37" spans="2:13" ht="12.75" customHeight="1">
      <c r="B37" s="15" t="s">
        <v>19</v>
      </c>
      <c r="C37" s="16">
        <f>SUM(C38:C42)</f>
        <v>10498698.786659999</v>
      </c>
      <c r="D37" s="17">
        <f t="shared" ref="D37:K37" si="8">SUM(D38:D42)</f>
        <v>10222017.41619</v>
      </c>
      <c r="E37" s="17">
        <f t="shared" si="8"/>
        <v>10773668</v>
      </c>
      <c r="F37" s="17">
        <f>SUM(F38:F42)</f>
        <v>12421382.95358</v>
      </c>
      <c r="G37" s="17">
        <f t="shared" si="8"/>
        <v>12751629.446039999</v>
      </c>
      <c r="H37" s="17">
        <f>SUM(H38:H42)</f>
        <v>14488054.656789999</v>
      </c>
      <c r="I37" s="17">
        <f>SUM(I38:I42)</f>
        <v>16580944.442170002</v>
      </c>
      <c r="J37" s="17">
        <f t="shared" si="8"/>
        <v>27207082.83529</v>
      </c>
      <c r="K37" s="17">
        <f t="shared" si="8"/>
        <v>25406498.530069999</v>
      </c>
      <c r="L37" s="18">
        <f>SUM(L38:L42)</f>
        <v>32162576.143830001</v>
      </c>
      <c r="M37" s="18">
        <f>SUM(M38:M42)</f>
        <v>18152577.20019</v>
      </c>
    </row>
    <row r="38" spans="2:13" ht="12.75" customHeight="1">
      <c r="B38" s="25" t="s">
        <v>0</v>
      </c>
      <c r="C38" s="20">
        <v>1597472.4422800001</v>
      </c>
      <c r="D38" s="21">
        <v>382805.92186</v>
      </c>
      <c r="E38" s="21">
        <v>331128</v>
      </c>
      <c r="F38" s="21">
        <v>1020020.25632</v>
      </c>
      <c r="G38" s="21">
        <v>1174644.8110199999</v>
      </c>
      <c r="H38" s="21">
        <v>2608655.7845399999</v>
      </c>
      <c r="I38" s="21">
        <v>3252525.3666599998</v>
      </c>
      <c r="J38" s="21">
        <v>12262015.0515</v>
      </c>
      <c r="K38" s="21">
        <v>8643783.7932900004</v>
      </c>
      <c r="L38" s="22">
        <v>16039344.684250001</v>
      </c>
      <c r="M38" s="22">
        <v>2446029.6223400002</v>
      </c>
    </row>
    <row r="39" spans="2:13" ht="22.5">
      <c r="B39" s="19" t="s">
        <v>44</v>
      </c>
      <c r="C39" s="20">
        <v>8901226.3443799987</v>
      </c>
      <c r="D39" s="21">
        <v>9839211.4943300001</v>
      </c>
      <c r="E39" s="21">
        <v>10442540</v>
      </c>
      <c r="F39" s="21">
        <v>11401362.69726</v>
      </c>
      <c r="G39" s="21">
        <v>11574778.27196</v>
      </c>
      <c r="H39" s="21">
        <v>11875052.446930001</v>
      </c>
      <c r="I39" s="21">
        <v>13326080.55769</v>
      </c>
      <c r="J39" s="21">
        <v>14945067.783790002</v>
      </c>
      <c r="K39" s="21">
        <v>16128078.089579999</v>
      </c>
      <c r="L39" s="22">
        <v>16090374.61774</v>
      </c>
      <c r="M39" s="22">
        <v>15705320.32983</v>
      </c>
    </row>
    <row r="40" spans="2:13" ht="12.75" customHeight="1">
      <c r="B40" s="19" t="s">
        <v>45</v>
      </c>
      <c r="C40" s="20" t="s">
        <v>2</v>
      </c>
      <c r="D40" s="21" t="s">
        <v>2</v>
      </c>
      <c r="E40" s="21" t="s">
        <v>2</v>
      </c>
      <c r="F40" s="21" t="s">
        <v>2</v>
      </c>
      <c r="G40" s="21">
        <v>2206.3630600000001</v>
      </c>
      <c r="H40" s="21" t="s">
        <v>2</v>
      </c>
      <c r="I40" s="21" t="s">
        <v>2</v>
      </c>
      <c r="J40" s="21" t="s">
        <v>2</v>
      </c>
      <c r="K40" s="23">
        <v>603614.53147000005</v>
      </c>
      <c r="L40" s="24">
        <v>32856.841840000001</v>
      </c>
      <c r="M40" s="24"/>
    </row>
    <row r="41" spans="2:13" ht="12.75" customHeight="1">
      <c r="B41" s="19" t="s">
        <v>20</v>
      </c>
      <c r="C41" s="20" t="s">
        <v>2</v>
      </c>
      <c r="D41" s="21" t="s">
        <v>2</v>
      </c>
      <c r="E41" s="21" t="s">
        <v>2</v>
      </c>
      <c r="F41" s="21" t="s">
        <v>2</v>
      </c>
      <c r="G41" s="21"/>
      <c r="H41" s="21">
        <v>4346.4253200000003</v>
      </c>
      <c r="I41" s="21">
        <v>2338.51782</v>
      </c>
      <c r="J41" s="21" t="s">
        <v>2</v>
      </c>
      <c r="K41" s="23">
        <v>31022.115730000001</v>
      </c>
      <c r="L41" s="24" t="s">
        <v>2</v>
      </c>
      <c r="M41" s="24">
        <v>1227.24802</v>
      </c>
    </row>
    <row r="42" spans="2:13" ht="12.75" customHeight="1">
      <c r="B42" s="30"/>
      <c r="C42" s="26"/>
      <c r="D42" s="27"/>
      <c r="E42" s="27"/>
      <c r="F42" s="27"/>
      <c r="G42" s="27"/>
      <c r="H42" s="27"/>
      <c r="I42" s="27"/>
      <c r="J42" s="27"/>
      <c r="K42" s="28"/>
      <c r="L42" s="29"/>
      <c r="M42" s="29"/>
    </row>
    <row r="43" spans="2:13">
      <c r="B43" s="2"/>
      <c r="C43" s="2"/>
      <c r="E43" s="9"/>
      <c r="F43" s="9"/>
      <c r="G43" s="9"/>
    </row>
    <row r="44" spans="2:13">
      <c r="B44" s="2"/>
      <c r="C44" s="2"/>
      <c r="E44" s="9"/>
      <c r="F44" s="9"/>
      <c r="G44" s="9"/>
    </row>
    <row r="45" spans="2:13">
      <c r="B45" s="2"/>
      <c r="C45" s="2"/>
      <c r="E45" s="9"/>
      <c r="F45" s="9"/>
      <c r="G45" s="9"/>
    </row>
    <row r="46" spans="2:13">
      <c r="B46" s="2"/>
      <c r="C46" s="2"/>
      <c r="E46" s="9"/>
      <c r="F46" s="9"/>
      <c r="G46" s="9"/>
    </row>
    <row r="47" spans="2:13">
      <c r="B47" s="2"/>
      <c r="C47" s="2"/>
      <c r="E47" s="9"/>
      <c r="F47" s="9"/>
      <c r="G47" s="9"/>
    </row>
    <row r="48" spans="2:13">
      <c r="B48" s="2"/>
      <c r="C48" s="2"/>
      <c r="E48" s="9"/>
      <c r="F48" s="9"/>
      <c r="G48" s="9"/>
    </row>
    <row r="49" spans="2:12" s="10" customFormat="1">
      <c r="B49" s="2"/>
      <c r="C49" s="2"/>
      <c r="D49" s="1"/>
      <c r="E49" s="9"/>
      <c r="F49" s="9"/>
      <c r="G49" s="9"/>
      <c r="H49" s="1"/>
      <c r="I49" s="1"/>
      <c r="J49" s="1"/>
      <c r="K49" s="1"/>
      <c r="L49" s="3"/>
    </row>
    <row r="50" spans="2:12">
      <c r="B50" s="2"/>
      <c r="C50" s="2"/>
      <c r="E50" s="9"/>
      <c r="F50" s="9"/>
      <c r="G50" s="9"/>
    </row>
    <row r="51" spans="2:12">
      <c r="B51" s="2"/>
      <c r="C51" s="2"/>
      <c r="E51" s="9"/>
      <c r="F51" s="9"/>
      <c r="G51" s="9"/>
    </row>
    <row r="52" spans="2:12">
      <c r="B52" s="2"/>
      <c r="C52" s="2"/>
      <c r="E52" s="9"/>
      <c r="F52" s="9"/>
      <c r="G52" s="9"/>
    </row>
    <row r="53" spans="2:12">
      <c r="B53" s="2"/>
      <c r="C53" s="2"/>
      <c r="E53" s="9"/>
      <c r="F53" s="9"/>
      <c r="G53" s="9"/>
    </row>
    <row r="54" spans="2:12">
      <c r="B54" s="2"/>
      <c r="C54" s="2"/>
      <c r="E54" s="9"/>
      <c r="F54" s="9"/>
      <c r="G54" s="9"/>
    </row>
    <row r="55" spans="2:12">
      <c r="B55" s="2"/>
      <c r="C55" s="2"/>
      <c r="E55" s="9"/>
      <c r="F55" s="9"/>
      <c r="G55" s="9"/>
    </row>
    <row r="56" spans="2:12">
      <c r="B56" s="2"/>
      <c r="C56" s="2"/>
      <c r="E56" s="9"/>
      <c r="F56" s="9"/>
      <c r="G56" s="9"/>
    </row>
    <row r="57" spans="2:12">
      <c r="B57" s="2"/>
      <c r="C57" s="2"/>
      <c r="E57" s="9"/>
      <c r="F57" s="9"/>
      <c r="G57" s="9"/>
    </row>
    <row r="58" spans="2:12">
      <c r="B58" s="2"/>
      <c r="C58" s="2"/>
      <c r="E58" s="9"/>
      <c r="F58" s="9"/>
      <c r="G58" s="9"/>
    </row>
    <row r="59" spans="2:12">
      <c r="B59" s="2"/>
      <c r="C59" s="2"/>
      <c r="E59" s="9"/>
      <c r="F59" s="9"/>
      <c r="G59" s="9"/>
    </row>
    <row r="60" spans="2:12">
      <c r="B60" s="2"/>
      <c r="C60" s="2"/>
      <c r="E60" s="9"/>
      <c r="F60" s="9"/>
      <c r="G60" s="9"/>
    </row>
    <row r="61" spans="2:12">
      <c r="B61" s="2"/>
      <c r="C61" s="2"/>
      <c r="E61" s="9"/>
      <c r="F61" s="9"/>
      <c r="G61" s="9"/>
    </row>
    <row r="62" spans="2:12">
      <c r="B62" s="2"/>
      <c r="C62" s="2"/>
      <c r="E62" s="9"/>
      <c r="F62" s="9"/>
      <c r="G62" s="9"/>
    </row>
    <row r="63" spans="2:12">
      <c r="B63" s="2"/>
      <c r="C63" s="2"/>
      <c r="E63" s="9"/>
      <c r="F63" s="9"/>
      <c r="G63" s="9"/>
    </row>
  </sheetData>
  <mergeCells count="5">
    <mergeCell ref="B6:B7"/>
    <mergeCell ref="C6:M6"/>
    <mergeCell ref="B2:M2"/>
    <mergeCell ref="B4:M4"/>
    <mergeCell ref="B3:M3"/>
  </mergeCells>
  <pageMargins left="0.74803149606299213" right="0.35433070866141736" top="0.98425196850393704" bottom="0.98425196850393704" header="0" footer="0"/>
  <pageSetup scale="59" orientation="landscape" horizontalDpi="4294967294" verticalDpi="300" r:id="rId1"/>
  <headerFooter alignWithMargins="0"/>
  <ignoredErrors>
    <ignoredError sqref="C7 D7:L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Departamentod e Política Presupuestal</cp:lastModifiedBy>
  <cp:lastPrinted>2022-02-14T17:34:29Z</cp:lastPrinted>
  <dcterms:created xsi:type="dcterms:W3CDTF">2022-01-12T22:46:50Z</dcterms:created>
  <dcterms:modified xsi:type="dcterms:W3CDTF">2022-04-04T15:56:46Z</dcterms:modified>
</cp:coreProperties>
</file>