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INGR PROPIOS" sheetId="1" r:id="rId1"/>
  </sheets>
  <externalReferences>
    <externalReference r:id="rId2"/>
  </externalReferences>
  <definedNames>
    <definedName name="_xlnm.Print_Area" localSheetId="0">'INGR PROPIOS'!$A$1:$I$31</definedName>
    <definedName name="_xlnm.Print_Titles" localSheetId="0">'INGR PROPIOS'!$4:$10</definedName>
  </definedNames>
  <calcPr calcId="152511"/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B25" i="1"/>
  <c r="I23" i="1"/>
  <c r="I21" i="1"/>
  <c r="I19" i="1"/>
  <c r="I17" i="1"/>
  <c r="I15" i="1"/>
  <c r="I13" i="1"/>
  <c r="I25" i="1" l="1"/>
</calcChain>
</file>

<file path=xl/sharedStrings.xml><?xml version="1.0" encoding="utf-8"?>
<sst xmlns="http://schemas.openxmlformats.org/spreadsheetml/2006/main" count="14" uniqueCount="14">
  <si>
    <t>DESAGREGACIÓN DE LOS INGRESOS PÚBLICOS PROPIOS</t>
  </si>
  <si>
    <t>(MILES DE PESOS)</t>
  </si>
  <si>
    <t>CONCEPTO</t>
  </si>
  <si>
    <t>1. INGRESOS PROPIOS</t>
  </si>
  <si>
    <t>a) IMPUESTOS</t>
  </si>
  <si>
    <t>b) DERECHOS</t>
  </si>
  <si>
    <t>c) CONTRIBUCIONES DE MEJORAS</t>
  </si>
  <si>
    <t>d) PRODUCTOS</t>
  </si>
  <si>
    <t>e) APROVECHAMIENTOS</t>
  </si>
  <si>
    <t>f) INGRESOS EXTRAORDINARIOS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</si>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</sst>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Univers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0" fontId="10" fillId="3" borderId="0" xfId="3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0" fillId="4" borderId="0" xfId="3" applyFont="1" applyFill="1" applyBorder="1" applyAlignment="1" applyProtection="1">
      <alignment vertical="center"/>
    </xf>
    <xf numFmtId="164" fontId="11" fillId="4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justify"/>
    </xf>
    <xf numFmtId="0" fontId="11" fillId="5" borderId="0" xfId="0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3" fontId="3" fillId="0" borderId="0" xfId="1" applyFont="1"/>
    <xf numFmtId="43" fontId="0" fillId="0" borderId="0" xfId="1" applyFont="1"/>
    <xf numFmtId="0" fontId="3" fillId="0" borderId="0" xfId="0" applyFont="1" applyAlignment="1">
      <alignment horizontal="left"/>
    </xf>
    <xf numFmtId="43" fontId="0" fillId="0" borderId="0" xfId="0" applyNumberFormat="1"/>
    <xf numFmtId="0" fontId="13" fillId="0" borderId="0" xfId="0" applyFont="1"/>
    <xf numFmtId="0" fontId="15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Hipervínculo" xfId="3" builtinId="8"/>
    <cellStyle name="Millares" xfId="1" builtinId="3"/>
    <cellStyle name="Millares [0] 2" xfId="4"/>
    <cellStyle name="Millares 2" xfId="5"/>
    <cellStyle name="Millares 2 3" xfId="6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275662</xdr:colOff>
      <xdr:row>6</xdr:row>
      <xdr:rowOff>100851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8324850" y="161925"/>
          <a:ext cx="3447488" cy="9485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ingresos%20cuenta%20publica%202004%20a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INGR PROPIOS"/>
      <sheetName val="IMPUESTOS"/>
      <sheetName val="DERECHOS"/>
      <sheetName val="CONTRIB DE MEJORAS"/>
      <sheetName val="PRODUCTOS"/>
      <sheetName val="APROVECHAMIENTOS"/>
      <sheetName val="ING EXTARORD"/>
      <sheetName val="ING REC FED"/>
      <sheetName val="PART E INC"/>
      <sheetName val="APORT Y SUBS"/>
      <sheetName val="TRANSF FED"/>
      <sheetName val="EMPRESTITOS"/>
      <sheetName val="ING SECTOR PARAESTATAL"/>
      <sheetName val="OTROS INGRESOS"/>
      <sheetName val="Hoja1"/>
    </sheetNames>
    <sheetDataSet>
      <sheetData sheetId="0"/>
      <sheetData sheetId="1"/>
      <sheetData sheetId="2"/>
      <sheetData sheetId="3">
        <row r="21">
          <cell r="K21">
            <v>994673</v>
          </cell>
        </row>
      </sheetData>
      <sheetData sheetId="4">
        <row r="40">
          <cell r="K40">
            <v>1462985</v>
          </cell>
        </row>
      </sheetData>
      <sheetData sheetId="5">
        <row r="12">
          <cell r="K12">
            <v>0</v>
          </cell>
        </row>
      </sheetData>
      <sheetData sheetId="6">
        <row r="16">
          <cell r="K16">
            <v>279385</v>
          </cell>
        </row>
      </sheetData>
      <sheetData sheetId="7">
        <row r="17">
          <cell r="K17">
            <v>1143277</v>
          </cell>
        </row>
      </sheetData>
      <sheetData sheetId="8">
        <row r="12">
          <cell r="K12">
            <v>1436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4:L36"/>
  <sheetViews>
    <sheetView tabSelected="1" view="pageBreakPreview" zoomScale="130" zoomScaleSheetLayoutView="130" workbookViewId="0">
      <selection activeCell="D11" sqref="D11"/>
    </sheetView>
  </sheetViews>
  <sheetFormatPr baseColWidth="10" defaultRowHeight="12.75"/>
  <cols>
    <col min="1" max="1" width="35.140625" customWidth="1"/>
    <col min="2" max="2" width="15.42578125" style="20" customWidth="1"/>
    <col min="3" max="3" width="15" style="20" customWidth="1"/>
    <col min="4" max="4" width="17.85546875" style="20" customWidth="1"/>
    <col min="5" max="8" width="15.85546875" style="20" customWidth="1"/>
    <col min="12" max="12" width="13.140625" bestFit="1" customWidth="1"/>
  </cols>
  <sheetData>
    <row r="4" spans="1:9" ht="16.5">
      <c r="A4" s="25"/>
      <c r="B4" s="25"/>
      <c r="C4" s="25"/>
      <c r="D4" s="25"/>
      <c r="E4" s="25"/>
      <c r="F4" s="25"/>
      <c r="G4" s="25"/>
      <c r="H4" s="25"/>
    </row>
    <row r="5" spans="1:9" ht="8.25" customHeight="1">
      <c r="A5" s="1"/>
      <c r="B5" s="2"/>
      <c r="C5" s="2"/>
      <c r="D5" s="2"/>
      <c r="E5" s="2"/>
      <c r="F5" s="2"/>
      <c r="G5" s="2"/>
      <c r="H5" s="2"/>
    </row>
    <row r="6" spans="1:9" ht="16.5">
      <c r="A6" s="26" t="s">
        <v>0</v>
      </c>
      <c r="B6" s="26"/>
      <c r="C6" s="26"/>
      <c r="D6" s="26"/>
      <c r="E6" s="26"/>
      <c r="F6" s="26"/>
      <c r="G6" s="26"/>
      <c r="H6" s="26"/>
    </row>
    <row r="7" spans="1:9">
      <c r="A7" s="27" t="s">
        <v>1</v>
      </c>
      <c r="B7" s="27"/>
      <c r="C7" s="27"/>
      <c r="D7" s="27"/>
      <c r="E7" s="27"/>
      <c r="F7" s="27"/>
      <c r="G7" s="27"/>
      <c r="H7" s="27"/>
    </row>
    <row r="8" spans="1:9">
      <c r="A8" s="28"/>
      <c r="B8" s="28"/>
      <c r="C8" s="28"/>
      <c r="D8" s="28"/>
      <c r="E8" s="3"/>
      <c r="F8" s="3"/>
      <c r="G8" s="3"/>
      <c r="H8" s="3"/>
    </row>
    <row r="9" spans="1:9" ht="28.5" customHeight="1">
      <c r="A9" s="4" t="s">
        <v>2</v>
      </c>
      <c r="B9" s="4">
        <v>2006</v>
      </c>
      <c r="C9" s="4">
        <v>2007</v>
      </c>
      <c r="D9" s="4">
        <v>2008</v>
      </c>
      <c r="E9" s="4">
        <v>2009</v>
      </c>
      <c r="F9" s="4">
        <v>2010</v>
      </c>
      <c r="G9" s="4">
        <v>2011</v>
      </c>
      <c r="H9" s="4">
        <v>2012</v>
      </c>
      <c r="I9" s="4">
        <v>2013</v>
      </c>
    </row>
    <row r="10" spans="1:9" s="7" customFormat="1" ht="12.75" customHeight="1">
      <c r="A10" s="5"/>
      <c r="B10" s="6"/>
      <c r="C10" s="6"/>
      <c r="D10" s="6"/>
      <c r="E10" s="6"/>
      <c r="F10" s="6"/>
      <c r="G10" s="6"/>
      <c r="H10" s="6"/>
      <c r="I10" s="6"/>
    </row>
    <row r="11" spans="1:9" ht="18" customHeight="1">
      <c r="A11" s="8" t="s">
        <v>3</v>
      </c>
      <c r="B11" s="9"/>
      <c r="C11" s="9"/>
      <c r="D11" s="9"/>
      <c r="E11" s="9"/>
      <c r="F11" s="9"/>
      <c r="G11" s="9"/>
      <c r="H11" s="9"/>
      <c r="I11" s="9"/>
    </row>
    <row r="12" spans="1:9" s="7" customFormat="1" ht="12" customHeight="1">
      <c r="A12" s="10"/>
      <c r="B12" s="11"/>
      <c r="C12" s="11"/>
      <c r="D12" s="11"/>
      <c r="E12" s="11"/>
      <c r="F12" s="11"/>
      <c r="G12" s="11"/>
      <c r="H12" s="11"/>
      <c r="I12" s="11"/>
    </row>
    <row r="13" spans="1:9" ht="18" customHeight="1">
      <c r="A13" s="12" t="s">
        <v>4</v>
      </c>
      <c r="B13" s="13">
        <v>246047</v>
      </c>
      <c r="C13" s="13">
        <v>259957</v>
      </c>
      <c r="D13" s="13">
        <v>296093</v>
      </c>
      <c r="E13" s="13">
        <v>352160</v>
      </c>
      <c r="F13" s="13">
        <v>348059</v>
      </c>
      <c r="G13" s="13">
        <v>545545</v>
      </c>
      <c r="H13" s="13">
        <v>810414</v>
      </c>
      <c r="I13" s="13">
        <f>+[1]IMPUESTOS!K21</f>
        <v>994673</v>
      </c>
    </row>
    <row r="14" spans="1:9" ht="14.1" customHeight="1">
      <c r="A14" s="10"/>
      <c r="B14" s="14"/>
      <c r="C14" s="14"/>
      <c r="D14" s="14"/>
      <c r="E14" s="14"/>
      <c r="F14" s="14"/>
      <c r="G14" s="14"/>
      <c r="H14" s="14"/>
      <c r="I14" s="14"/>
    </row>
    <row r="15" spans="1:9" ht="18" customHeight="1">
      <c r="A15" s="12" t="s">
        <v>5</v>
      </c>
      <c r="B15" s="13">
        <v>494065</v>
      </c>
      <c r="C15" s="13">
        <v>589274</v>
      </c>
      <c r="D15" s="13">
        <v>610170</v>
      </c>
      <c r="E15" s="13">
        <v>765535</v>
      </c>
      <c r="F15" s="13">
        <v>860246</v>
      </c>
      <c r="G15" s="13">
        <v>816389</v>
      </c>
      <c r="H15" s="13">
        <v>1177693</v>
      </c>
      <c r="I15" s="13">
        <f>+[1]DERECHOS!K40</f>
        <v>1462985</v>
      </c>
    </row>
    <row r="16" spans="1:9" ht="14.1" customHeight="1">
      <c r="A16" s="10"/>
      <c r="B16" s="14"/>
      <c r="C16" s="14"/>
      <c r="D16" s="14"/>
      <c r="E16" s="14"/>
      <c r="F16" s="14"/>
      <c r="G16" s="14"/>
      <c r="H16" s="14"/>
      <c r="I16" s="14"/>
    </row>
    <row r="17" spans="1:12" ht="18" customHeight="1">
      <c r="A17" s="12" t="s">
        <v>6</v>
      </c>
      <c r="B17" s="13">
        <v>304</v>
      </c>
      <c r="C17" s="13">
        <v>9145</v>
      </c>
      <c r="D17" s="13">
        <v>77611</v>
      </c>
      <c r="E17" s="13">
        <v>80458</v>
      </c>
      <c r="F17" s="13">
        <v>52304</v>
      </c>
      <c r="G17" s="13">
        <v>45341</v>
      </c>
      <c r="H17" s="13">
        <v>78651</v>
      </c>
      <c r="I17" s="13">
        <f>+'[1]CONTRIB DE MEJORAS'!K12</f>
        <v>0</v>
      </c>
    </row>
    <row r="18" spans="1:12" ht="14.1" customHeight="1">
      <c r="A18" s="10"/>
      <c r="B18" s="14"/>
      <c r="C18" s="14"/>
      <c r="D18" s="14"/>
      <c r="E18" s="14"/>
      <c r="F18" s="14"/>
      <c r="G18" s="14"/>
      <c r="H18" s="14"/>
      <c r="I18" s="14"/>
    </row>
    <row r="19" spans="1:12" ht="18" customHeight="1">
      <c r="A19" s="12" t="s">
        <v>7</v>
      </c>
      <c r="B19" s="13">
        <v>216270</v>
      </c>
      <c r="C19" s="13">
        <v>219297</v>
      </c>
      <c r="D19" s="13">
        <v>436310</v>
      </c>
      <c r="E19" s="13">
        <v>405432</v>
      </c>
      <c r="F19" s="13">
        <v>210735</v>
      </c>
      <c r="G19" s="13">
        <v>302389</v>
      </c>
      <c r="H19" s="13">
        <v>353975</v>
      </c>
      <c r="I19" s="13">
        <f>+[1]PRODUCTOS!K16</f>
        <v>279385</v>
      </c>
    </row>
    <row r="20" spans="1:12" ht="14.1" customHeight="1">
      <c r="A20" s="10"/>
      <c r="B20" s="14"/>
      <c r="C20" s="14"/>
      <c r="D20" s="14"/>
      <c r="E20" s="14"/>
      <c r="F20" s="14"/>
      <c r="G20" s="14"/>
      <c r="H20" s="14"/>
      <c r="I20" s="14"/>
    </row>
    <row r="21" spans="1:12" ht="18" customHeight="1">
      <c r="A21" s="12" t="s">
        <v>8</v>
      </c>
      <c r="B21" s="13">
        <v>139303</v>
      </c>
      <c r="C21" s="13">
        <v>121382</v>
      </c>
      <c r="D21" s="13">
        <v>128873</v>
      </c>
      <c r="E21" s="13">
        <v>134949</v>
      </c>
      <c r="F21" s="13">
        <v>169718</v>
      </c>
      <c r="G21" s="13">
        <v>311633</v>
      </c>
      <c r="H21" s="13">
        <v>277363</v>
      </c>
      <c r="I21" s="13">
        <f>+[1]APROVECHAMIENTOS!K17</f>
        <v>1143277</v>
      </c>
    </row>
    <row r="22" spans="1:12" ht="14.1" customHeight="1">
      <c r="A22" s="10"/>
      <c r="B22" s="14"/>
      <c r="C22" s="14"/>
      <c r="D22" s="14"/>
      <c r="E22" s="14"/>
      <c r="F22" s="14"/>
      <c r="G22" s="14"/>
      <c r="H22" s="14"/>
      <c r="I22" s="14"/>
    </row>
    <row r="23" spans="1:12" ht="18" customHeight="1">
      <c r="A23" s="12" t="s">
        <v>9</v>
      </c>
      <c r="B23" s="13">
        <v>8056</v>
      </c>
      <c r="C23" s="13">
        <v>2834429</v>
      </c>
      <c r="D23" s="13">
        <v>24201</v>
      </c>
      <c r="E23" s="13">
        <v>35100</v>
      </c>
      <c r="F23" s="13">
        <v>0</v>
      </c>
      <c r="G23" s="13">
        <v>0</v>
      </c>
      <c r="H23" s="13">
        <v>21</v>
      </c>
      <c r="I23" s="13">
        <f>+'[1]ING EXTARORD'!K12</f>
        <v>1436</v>
      </c>
    </row>
    <row r="24" spans="1:12" s="7" customFormat="1" ht="18" customHeight="1">
      <c r="A24" s="15"/>
      <c r="B24" s="14"/>
      <c r="C24" s="14"/>
      <c r="D24" s="14"/>
      <c r="E24" s="14"/>
      <c r="F24" s="14"/>
      <c r="G24" s="14"/>
      <c r="H24" s="14"/>
      <c r="I24" s="14"/>
    </row>
    <row r="25" spans="1:12" s="7" customFormat="1" ht="17.25" customHeight="1">
      <c r="A25" s="16" t="s">
        <v>10</v>
      </c>
      <c r="B25" s="17">
        <f t="shared" ref="B25:F25" si="0">SUM(B13:B23)</f>
        <v>1104045</v>
      </c>
      <c r="C25" s="17">
        <f t="shared" si="0"/>
        <v>4033484</v>
      </c>
      <c r="D25" s="17">
        <f t="shared" si="0"/>
        <v>1573258</v>
      </c>
      <c r="E25" s="17">
        <f t="shared" si="0"/>
        <v>1773634</v>
      </c>
      <c r="F25" s="17">
        <f t="shared" si="0"/>
        <v>1641062</v>
      </c>
      <c r="G25" s="17">
        <f>SUM(G13:G23)</f>
        <v>2021297</v>
      </c>
      <c r="H25" s="17">
        <f>SUM(H13:H23)</f>
        <v>2698117</v>
      </c>
      <c r="I25" s="17">
        <f>SUM(I13:I23)</f>
        <v>3881756</v>
      </c>
    </row>
    <row r="26" spans="1:12" s="20" customFormat="1">
      <c r="A26" s="18"/>
      <c r="B26" s="19"/>
      <c r="C26" s="19"/>
      <c r="D26" s="19"/>
      <c r="E26" s="19"/>
      <c r="F26" s="19"/>
      <c r="G26" s="19"/>
      <c r="H26" s="19"/>
    </row>
    <row r="27" spans="1:12" s="20" customFormat="1"/>
    <row r="28" spans="1:12">
      <c r="A28" s="23" t="s">
        <v>11</v>
      </c>
      <c r="B28" s="22"/>
      <c r="C28" s="22"/>
      <c r="D28" s="22"/>
      <c r="E28" s="22"/>
      <c r="F28" s="22"/>
      <c r="G28" s="22"/>
      <c r="H28" s="22"/>
    </row>
    <row r="29" spans="1:12">
      <c r="A29" s="24" t="s">
        <v>12</v>
      </c>
    </row>
    <row r="30" spans="1:12">
      <c r="A30" s="24" t="s">
        <v>13</v>
      </c>
    </row>
    <row r="31" spans="1:12">
      <c r="A31" s="21"/>
      <c r="L31" s="20"/>
    </row>
    <row r="32" spans="1:12">
      <c r="L32" s="20"/>
    </row>
    <row r="33" spans="12:12">
      <c r="L33" s="22"/>
    </row>
    <row r="36" spans="12:12">
      <c r="L36" s="22"/>
    </row>
  </sheetData>
  <mergeCells count="4">
    <mergeCell ref="A4:H4"/>
    <mergeCell ref="A6:H6"/>
    <mergeCell ref="A7:H7"/>
    <mergeCell ref="A8:D8"/>
  </mergeCells>
  <hyperlinks>
    <hyperlink ref="A11" location="TOTAL!A11" display="1. INGRESOS PROPIOS"/>
    <hyperlink ref="A13" location="IMPUESTOS!A11" display="a) IMPUESTOS"/>
    <hyperlink ref="A15" location="DERECHOS!A9" display="b) DERECHOS"/>
    <hyperlink ref="A17" location="'CONTRIB DE MEJORAS'!A9" display="c) CONTRIBUCIONES DE MEJORAS"/>
    <hyperlink ref="A19" location="PRODUCTOS!A10" display="d) PRODUCTOS"/>
    <hyperlink ref="A21" location="APROVECHAMIENTOS!A10" display="e) APROVECHAMIENTOS"/>
    <hyperlink ref="A23" location="'ING EXTARORD'!A10" display="f) INGRESOS EXTRAORDINARIOS"/>
  </hyperlinks>
  <printOptions horizontalCentered="1"/>
  <pageMargins left="0.23622047244094491" right="0.39370078740157483" top="0.70866141732283472" bottom="0.39370078740157483" header="0" footer="0"/>
  <pageSetup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 PROPIOS</vt:lpstr>
      <vt:lpstr>'INGR PROPIOS'!Área_de_impresión</vt:lpstr>
      <vt:lpstr>'INGR PROPIOS'!Títulos_a_imprimir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ANASTACIA</cp:lastModifiedBy>
  <dcterms:created xsi:type="dcterms:W3CDTF">2017-02-10T16:58:07Z</dcterms:created>
  <dcterms:modified xsi:type="dcterms:W3CDTF">2017-02-24T18:13:33Z</dcterms:modified>
</cp:coreProperties>
</file>