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aragonor\Desktop\2019\CTI\estadisticos\Primer trimestre_2019\"/>
    </mc:Choice>
  </mc:AlternateContent>
  <bookViews>
    <workbookView xWindow="0" yWindow="0" windowWidth="20490" windowHeight="7455"/>
  </bookViews>
  <sheets>
    <sheet name="APORTACIONES" sheetId="1" r:id="rId1"/>
  </sheets>
  <definedNames>
    <definedName name="_xlnm.Print_Titles" localSheetId="0">APORTACIONES!$3:$11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F20" i="1"/>
  <c r="E20" i="1"/>
  <c r="C20" i="1"/>
  <c r="B20" i="1"/>
  <c r="F16" i="1"/>
  <c r="F28" i="1" s="1"/>
  <c r="E16" i="1"/>
  <c r="D16" i="1"/>
  <c r="D28" i="1" s="1"/>
  <c r="C16" i="1"/>
  <c r="C28" i="1" s="1"/>
  <c r="B16" i="1"/>
  <c r="B28" i="1" s="1"/>
</calcChain>
</file>

<file path=xl/sharedStrings.xml><?xml version="1.0" encoding="utf-8"?>
<sst xmlns="http://schemas.openxmlformats.org/spreadsheetml/2006/main" count="28" uniqueCount="28">
  <si>
    <t>DESAGREGACIÓN DE LOS INGRESOS
 POR RECURSOS FEDERALES</t>
  </si>
  <si>
    <t>(EN PESOS)</t>
  </si>
  <si>
    <t>CONCEPTO</t>
  </si>
  <si>
    <t>EJERCICIO 2014</t>
  </si>
  <si>
    <t>EJERCICIO 2015</t>
  </si>
  <si>
    <t>EJERCICIO 2016</t>
  </si>
  <si>
    <t xml:space="preserve">EJERCICIO 2017     </t>
  </si>
  <si>
    <t xml:space="preserve">EJERCICIO 2018    </t>
  </si>
  <si>
    <t>b) APORTACIONES</t>
  </si>
  <si>
    <t>Fondo de Aportaciones para la Nómina Educativa y Gasto Operativo (1)</t>
  </si>
  <si>
    <t>Fondo de Aportaciones para los Servicios de Salud</t>
  </si>
  <si>
    <t>Fondo de Aportaciones para la Infraestructura Social</t>
  </si>
  <si>
    <t>Infraestructura Social Municipal</t>
  </si>
  <si>
    <t>Infraestructura Social Estatal</t>
  </si>
  <si>
    <t xml:space="preserve">Fondo de Aportaciones para el Fortalecimiento de los Municipios y de las Demarcaciones Territoriales del Distrito Federal </t>
  </si>
  <si>
    <t>Fondo de Aportaciones Múltiples</t>
  </si>
  <si>
    <t>Asistencia Social</t>
  </si>
  <si>
    <t>Educativa Básica</t>
  </si>
  <si>
    <t>Educativa Media Superior</t>
  </si>
  <si>
    <t>Educativa Superior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</si>
  <si>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</si>
  <si>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</si>
  <si>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</si>
  <si>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TOTAL</t>
  </si>
  <si>
    <t>(1) EN EL EJERCICIO 2014 SE DENOMINABA FONDO DE APORTACIONES  PARA LA EDUCACIÓN BÁSICA Y NORMAL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</si>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</sst>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3"/>
      <name val="Arial"/>
      <family val="2"/>
    </font>
    <font>
      <sz val="10"/>
      <name val="Arial"/>
      <family val="2"/>
    </font>
    <font>
      <b/>
      <sz val="12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  <xf numFmtId="41" fontId="3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vertical="center" wrapText="1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2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0" fontId="11" fillId="2" borderId="0" xfId="3" applyFont="1" applyFill="1" applyBorder="1" applyAlignment="1" applyProtection="1">
      <alignment vertical="center"/>
    </xf>
    <xf numFmtId="164" fontId="12" fillId="2" borderId="5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0" fontId="13" fillId="0" borderId="0" xfId="0" applyFont="1"/>
    <xf numFmtId="0" fontId="3" fillId="0" borderId="1" xfId="4" applyFont="1" applyFill="1" applyBorder="1" applyAlignment="1">
      <alignment horizontal="left" vertical="justify" indent="3"/>
    </xf>
    <xf numFmtId="41" fontId="3" fillId="0" borderId="1" xfId="5" applyFont="1" applyBorder="1" applyAlignment="1">
      <alignment vertical="center"/>
    </xf>
    <xf numFmtId="41" fontId="3" fillId="0" borderId="0" xfId="5" applyFon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14" fillId="0" borderId="1" xfId="6" applyFont="1" applyBorder="1" applyAlignment="1">
      <alignment horizontal="left" vertical="center" indent="5"/>
    </xf>
    <xf numFmtId="41" fontId="15" fillId="0" borderId="1" xfId="5" applyFont="1" applyBorder="1" applyAlignment="1">
      <alignment vertical="center"/>
    </xf>
    <xf numFmtId="41" fontId="15" fillId="0" borderId="0" xfId="5" applyFont="1" applyFill="1" applyBorder="1" applyAlignment="1">
      <alignment vertical="center"/>
    </xf>
    <xf numFmtId="43" fontId="0" fillId="0" borderId="0" xfId="1" applyFont="1"/>
    <xf numFmtId="41" fontId="3" fillId="0" borderId="1" xfId="5" applyFont="1" applyFill="1" applyBorder="1" applyAlignment="1">
      <alignment vertical="center"/>
    </xf>
    <xf numFmtId="0" fontId="3" fillId="0" borderId="6" xfId="4" applyFont="1" applyFill="1" applyBorder="1" applyAlignment="1">
      <alignment horizontal="left" vertical="justify" indent="3"/>
    </xf>
    <xf numFmtId="43" fontId="0" fillId="0" borderId="0" xfId="0" applyNumberFormat="1"/>
    <xf numFmtId="164" fontId="12" fillId="2" borderId="7" xfId="1" applyNumberFormat="1" applyFont="1" applyFill="1" applyBorder="1" applyAlignment="1">
      <alignment horizontal="center" vertical="center"/>
    </xf>
    <xf numFmtId="164" fontId="12" fillId="2" borderId="7" xfId="1" applyNumberFormat="1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/>
    <xf numFmtId="0" fontId="15" fillId="0" borderId="0" xfId="0" applyFont="1" applyAlignment="1">
      <alignment horizontal="left" indent="5"/>
    </xf>
    <xf numFmtId="0" fontId="8" fillId="3" borderId="1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</cellXfs>
  <cellStyles count="7">
    <cellStyle name="Hipervínculo" xfId="3" builtinId="8"/>
    <cellStyle name="Millares" xfId="1" builtinId="3"/>
    <cellStyle name="Millares [0] 2" xfId="5"/>
    <cellStyle name="Normal" xfId="0" builtinId="0"/>
    <cellStyle name="Normal 2" xfId="2"/>
    <cellStyle name="Normal 3 2" xfId="4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560952</xdr:colOff>
      <xdr:row>0</xdr:row>
      <xdr:rowOff>105834</xdr:rowOff>
    </xdr:from>
    <xdr:to>
      <xdr:col>5</xdr:col>
      <xdr:colOff>1450164</xdr:colOff>
      <xdr:row>4</xdr:row>
      <xdr:rowOff>179909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8857227" y="105834"/>
          <a:ext cx="4242012" cy="8170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3:H35"/>
  <sheetViews>
    <sheetView tabSelected="1" view="pageBreakPreview" zoomScale="90" zoomScaleSheetLayoutView="90" workbookViewId="0">
      <selection activeCell="A20" sqref="A20"/>
    </sheetView>
  </sheetViews>
  <sheetFormatPr baseColWidth="10" defaultRowHeight="12.75" x14ac:dyDescent="0.2"/>
  <cols>
    <col min="1" max="1" width="74.140625" customWidth="1"/>
    <col min="2" max="7" width="25.140625" customWidth="1"/>
    <col min="8" max="8" width="17.5703125" bestFit="1" customWidth="1"/>
  </cols>
  <sheetData>
    <row r="3" spans="1:7" ht="16.5" x14ac:dyDescent="0.25">
      <c r="A3" s="1"/>
      <c r="B3" s="1"/>
      <c r="C3" s="1"/>
      <c r="D3" s="1"/>
      <c r="E3" s="1"/>
      <c r="F3" s="1"/>
    </row>
    <row r="4" spans="1:7" ht="16.5" x14ac:dyDescent="0.25">
      <c r="A4" s="1"/>
      <c r="B4" s="1"/>
      <c r="C4" s="1"/>
      <c r="D4" s="1"/>
      <c r="E4" s="1"/>
      <c r="F4" s="1"/>
    </row>
    <row r="5" spans="1:7" ht="16.5" x14ac:dyDescent="0.25">
      <c r="A5" s="2"/>
      <c r="B5" s="2"/>
      <c r="C5" s="2"/>
      <c r="D5" s="2"/>
      <c r="E5" s="2"/>
      <c r="F5" s="2"/>
    </row>
    <row r="6" spans="1:7" ht="34.5" customHeight="1" x14ac:dyDescent="0.2">
      <c r="A6" s="3" t="s">
        <v>0</v>
      </c>
      <c r="B6" s="3"/>
      <c r="C6" s="3"/>
      <c r="D6" s="3"/>
      <c r="E6" s="3"/>
      <c r="F6" s="3"/>
      <c r="G6" s="4"/>
    </row>
    <row r="7" spans="1:7" ht="18.75" customHeight="1" x14ac:dyDescent="0.2">
      <c r="A7" s="5" t="s">
        <v>1</v>
      </c>
      <c r="B7" s="5"/>
      <c r="C7" s="5"/>
      <c r="D7" s="5"/>
      <c r="E7" s="5"/>
      <c r="F7" s="5"/>
      <c r="G7" s="6"/>
    </row>
    <row r="8" spans="1:7" ht="14.25" customHeight="1" x14ac:dyDescent="0.2">
      <c r="A8" s="7"/>
      <c r="B8" s="7"/>
      <c r="C8" s="7"/>
      <c r="D8" s="7"/>
      <c r="E8" s="7"/>
      <c r="F8" s="7"/>
    </row>
    <row r="9" spans="1:7" ht="12.75" hidden="1" customHeight="1" x14ac:dyDescent="0.2">
      <c r="A9" s="8"/>
    </row>
    <row r="10" spans="1:7" ht="23.25" customHeight="1" x14ac:dyDescent="0.2">
      <c r="A10" s="35" t="s">
        <v>2</v>
      </c>
      <c r="B10" s="36" t="s">
        <v>3</v>
      </c>
      <c r="C10" s="36" t="s">
        <v>4</v>
      </c>
      <c r="D10" s="36" t="s">
        <v>5</v>
      </c>
      <c r="E10" s="36" t="s">
        <v>6</v>
      </c>
      <c r="F10" s="36" t="s">
        <v>7</v>
      </c>
      <c r="G10" s="9"/>
    </row>
    <row r="11" spans="1:7" ht="28.5" customHeight="1" x14ac:dyDescent="0.2">
      <c r="A11" s="35"/>
      <c r="B11" s="37"/>
      <c r="C11" s="37"/>
      <c r="D11" s="38"/>
      <c r="E11" s="38"/>
      <c r="F11" s="38"/>
      <c r="G11" s="9"/>
    </row>
    <row r="12" spans="1:7" s="11" customFormat="1" ht="12.75" customHeight="1" thickBot="1" x14ac:dyDescent="0.25">
      <c r="A12" s="10"/>
      <c r="G12" s="12"/>
    </row>
    <row r="13" spans="1:7" s="16" customFormat="1" ht="32.25" customHeight="1" x14ac:dyDescent="0.2">
      <c r="A13" s="13" t="s">
        <v>8</v>
      </c>
      <c r="B13" s="14"/>
      <c r="C13" s="14"/>
      <c r="D13" s="14"/>
      <c r="E13" s="14"/>
      <c r="F13" s="14"/>
      <c r="G13" s="15"/>
    </row>
    <row r="14" spans="1:7" x14ac:dyDescent="0.2">
      <c r="A14" s="17" t="s">
        <v>9</v>
      </c>
      <c r="B14" s="18">
        <v>15070722743</v>
      </c>
      <c r="C14" s="18">
        <v>20894476396</v>
      </c>
      <c r="D14" s="18">
        <v>18813142300</v>
      </c>
      <c r="E14" s="18">
        <v>24174711046</v>
      </c>
      <c r="F14" s="18">
        <v>23004879041</v>
      </c>
      <c r="G14" s="19"/>
    </row>
    <row r="15" spans="1:7" x14ac:dyDescent="0.2">
      <c r="A15" s="17" t="s">
        <v>10</v>
      </c>
      <c r="B15" s="18">
        <v>3093833499</v>
      </c>
      <c r="C15" s="18">
        <v>3534283989</v>
      </c>
      <c r="D15" s="18">
        <v>3837838180</v>
      </c>
      <c r="E15" s="18">
        <v>4161548941</v>
      </c>
      <c r="F15" s="18">
        <v>4374660680</v>
      </c>
      <c r="G15" s="20"/>
    </row>
    <row r="16" spans="1:7" x14ac:dyDescent="0.2">
      <c r="A16" s="17" t="s">
        <v>11</v>
      </c>
      <c r="B16" s="18">
        <f>SUM(B17:B18)</f>
        <v>5650974098</v>
      </c>
      <c r="C16" s="18">
        <f>SUM(C17:C18)</f>
        <v>5693967162</v>
      </c>
      <c r="D16" s="18">
        <f>+D17+D18</f>
        <v>6011558827</v>
      </c>
      <c r="E16" s="18">
        <f>E17+E18</f>
        <v>6521502774</v>
      </c>
      <c r="F16" s="18">
        <f>F17+F18</f>
        <v>7308047667</v>
      </c>
      <c r="G16" s="19"/>
    </row>
    <row r="17" spans="1:8" x14ac:dyDescent="0.2">
      <c r="A17" s="21" t="s">
        <v>12</v>
      </c>
      <c r="B17" s="22">
        <v>4965994001</v>
      </c>
      <c r="C17" s="22">
        <v>5003775681</v>
      </c>
      <c r="D17" s="22">
        <v>5282870626</v>
      </c>
      <c r="E17" s="22">
        <v>5731001963</v>
      </c>
      <c r="F17" s="22">
        <v>6422234318</v>
      </c>
      <c r="G17" s="23"/>
      <c r="H17" s="24"/>
    </row>
    <row r="18" spans="1:8" x14ac:dyDescent="0.2">
      <c r="A18" s="21" t="s">
        <v>13</v>
      </c>
      <c r="B18" s="22">
        <v>684980097</v>
      </c>
      <c r="C18" s="22">
        <v>690191481</v>
      </c>
      <c r="D18" s="22">
        <v>728688201</v>
      </c>
      <c r="E18" s="22">
        <v>790500811</v>
      </c>
      <c r="F18" s="22">
        <v>885813349</v>
      </c>
      <c r="G18" s="23"/>
      <c r="H18" s="24"/>
    </row>
    <row r="19" spans="1:8" ht="25.5" x14ac:dyDescent="0.2">
      <c r="A19" s="17" t="s">
        <v>14</v>
      </c>
      <c r="B19" s="18">
        <v>1944037392</v>
      </c>
      <c r="C19" s="18">
        <v>1953440938</v>
      </c>
      <c r="D19" s="18">
        <v>2040133728</v>
      </c>
      <c r="E19" s="18">
        <v>2224510084</v>
      </c>
      <c r="F19" s="18">
        <v>2410106123</v>
      </c>
      <c r="G19" s="19"/>
      <c r="H19" s="24"/>
    </row>
    <row r="20" spans="1:8" x14ac:dyDescent="0.2">
      <c r="A20" s="17" t="s">
        <v>15</v>
      </c>
      <c r="B20" s="18">
        <f>SUM(B21:B24)</f>
        <v>933827936</v>
      </c>
      <c r="C20" s="18">
        <f>SUM(C21:C24)</f>
        <v>888670288</v>
      </c>
      <c r="D20" s="18">
        <v>1027877616</v>
      </c>
      <c r="E20" s="25">
        <f>+E21+E22+E23+E24</f>
        <v>1159990498</v>
      </c>
      <c r="F20" s="25">
        <f>SUM(F21:F24)</f>
        <v>1212603067</v>
      </c>
      <c r="G20" s="19"/>
    </row>
    <row r="21" spans="1:8" x14ac:dyDescent="0.2">
      <c r="A21" s="21" t="s">
        <v>16</v>
      </c>
      <c r="B21" s="22">
        <v>530919977</v>
      </c>
      <c r="C21" s="22">
        <v>537834878</v>
      </c>
      <c r="D21" s="22"/>
      <c r="E21" s="22">
        <v>564578077</v>
      </c>
      <c r="F21" s="22">
        <v>584881243</v>
      </c>
      <c r="G21" s="23"/>
      <c r="H21" s="24"/>
    </row>
    <row r="22" spans="1:8" x14ac:dyDescent="0.2">
      <c r="A22" s="21" t="s">
        <v>17</v>
      </c>
      <c r="B22" s="22">
        <v>303523317</v>
      </c>
      <c r="C22" s="22">
        <v>310208755</v>
      </c>
      <c r="D22" s="22"/>
      <c r="E22" s="22">
        <v>332098263</v>
      </c>
      <c r="F22" s="22">
        <v>351392304</v>
      </c>
      <c r="G22" s="23"/>
      <c r="H22" s="24"/>
    </row>
    <row r="23" spans="1:8" x14ac:dyDescent="0.2">
      <c r="A23" s="21" t="s">
        <v>18</v>
      </c>
      <c r="B23" s="22">
        <v>0</v>
      </c>
      <c r="C23" s="22">
        <v>0</v>
      </c>
      <c r="D23" s="22"/>
      <c r="E23" s="22">
        <v>0</v>
      </c>
      <c r="F23" s="22">
        <v>0</v>
      </c>
      <c r="G23" s="23"/>
      <c r="H23" s="24"/>
    </row>
    <row r="24" spans="1:8" x14ac:dyDescent="0.2">
      <c r="A24" s="21" t="s">
        <v>19</v>
      </c>
      <c r="B24" s="22">
        <v>99384642</v>
      </c>
      <c r="C24" s="22">
        <v>40626655</v>
      </c>
      <c r="D24" s="22"/>
      <c r="E24" s="22">
        <v>263314158</v>
      </c>
      <c r="F24" s="22">
        <v>276329520</v>
      </c>
      <c r="G24" s="23"/>
      <c r="H24" s="24"/>
    </row>
    <row r="25" spans="1:8" x14ac:dyDescent="0.2">
      <c r="A25" s="26" t="s">
        <v>20</v>
      </c>
      <c r="B25" s="18">
        <v>122252630</v>
      </c>
      <c r="C25" s="18">
        <v>125415764</v>
      </c>
      <c r="D25" s="18">
        <v>130404080</v>
      </c>
      <c r="E25" s="18">
        <v>132917423</v>
      </c>
      <c r="F25" s="18">
        <v>138601171</v>
      </c>
      <c r="G25" s="19"/>
      <c r="H25" s="27"/>
    </row>
    <row r="26" spans="1:8" ht="25.5" x14ac:dyDescent="0.2">
      <c r="A26" s="26" t="s">
        <v>21</v>
      </c>
      <c r="B26" s="18">
        <v>253699877</v>
      </c>
      <c r="C26" s="18">
        <v>260079013</v>
      </c>
      <c r="D26" s="18">
        <v>221338665</v>
      </c>
      <c r="E26" s="18">
        <v>222158972</v>
      </c>
      <c r="F26" s="18">
        <v>228809536</v>
      </c>
      <c r="G26" s="19"/>
      <c r="H26" s="27"/>
    </row>
    <row r="27" spans="1:8" x14ac:dyDescent="0.2">
      <c r="A27" s="26" t="s">
        <v>22</v>
      </c>
      <c r="B27" s="18">
        <v>1203660603</v>
      </c>
      <c r="C27" s="18">
        <v>1244422706</v>
      </c>
      <c r="D27" s="18">
        <v>1317108277</v>
      </c>
      <c r="E27" s="18">
        <v>1508685577</v>
      </c>
      <c r="F27" s="18">
        <v>1731193102</v>
      </c>
      <c r="G27" s="19"/>
      <c r="H27" s="27"/>
    </row>
    <row r="28" spans="1:8" ht="25.5" customHeight="1" thickBot="1" x14ac:dyDescent="0.25">
      <c r="A28" s="28" t="s">
        <v>23</v>
      </c>
      <c r="B28" s="29">
        <f>B14+B15+B16+B19+B20+B25+B26+B27</f>
        <v>28273008778</v>
      </c>
      <c r="C28" s="29">
        <f>C14+C15+C16+C19+C20+C25+C26+C27</f>
        <v>34594756256</v>
      </c>
      <c r="D28" s="29">
        <f>D14+D15+D16+D19+D20+D25+D26+D27</f>
        <v>33399401673</v>
      </c>
      <c r="E28" s="29">
        <f>E14+E15+E16+E19+E20+E25+E26+E27</f>
        <v>40106025315</v>
      </c>
      <c r="F28" s="29">
        <f>F14+F15+F16+F19+F20+F25+F26+F27</f>
        <v>40408900387</v>
      </c>
      <c r="G28" s="30"/>
      <c r="H28" s="27"/>
    </row>
    <row r="29" spans="1:8" ht="13.5" thickTop="1" x14ac:dyDescent="0.2">
      <c r="A29" s="31"/>
    </row>
    <row r="30" spans="1:8" x14ac:dyDescent="0.2">
      <c r="A30" s="31" t="s">
        <v>24</v>
      </c>
      <c r="H30" s="24"/>
    </row>
    <row r="31" spans="1:8" x14ac:dyDescent="0.2">
      <c r="A31" s="31"/>
      <c r="H31" s="24"/>
    </row>
    <row r="32" spans="1:8" x14ac:dyDescent="0.2">
      <c r="A32" s="32"/>
      <c r="F32" s="27"/>
      <c r="H32" s="24"/>
    </row>
    <row r="33" spans="1:1" x14ac:dyDescent="0.2">
      <c r="A33" s="33" t="s">
        <v>25</v>
      </c>
    </row>
    <row r="34" spans="1:1" x14ac:dyDescent="0.2">
      <c r="A34" s="34" t="s">
        <v>26</v>
      </c>
    </row>
    <row r="35" spans="1:1" x14ac:dyDescent="0.2">
      <c r="A35" s="34" t="s">
        <v>27</v>
      </c>
    </row>
  </sheetData>
  <mergeCells count="8">
    <mergeCell ref="A6:F6"/>
    <mergeCell ref="A7:F7"/>
    <mergeCell ref="A10:A11"/>
    <mergeCell ref="B10:B11"/>
    <mergeCell ref="C10:C11"/>
    <mergeCell ref="D10:D11"/>
    <mergeCell ref="E10:E11"/>
    <mergeCell ref="F10:F11"/>
  </mergeCells>
  <hyperlinks>
    <hyperlink ref="A13" location="'2. INGRESOS FEDERALES'!A11" display="b) APORTACIONES"/>
  </hyperlinks>
  <printOptions horizontalCentered="1"/>
  <pageMargins left="0.23622047244094491" right="0.39370078740157483" top="0.70866141732283472" bottom="0.39370078740157483" header="0" footer="0"/>
  <pageSetup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APORTACIONES</vt:lpstr>
      <vt:lpstr>APORTACIONES!Títulos_a_imprimir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ARAGON ORTIZ</dc:creator>
  <cp:lastModifiedBy>ARACELI ARAGON ORTIZ</cp:lastModifiedBy>
  <dcterms:created xsi:type="dcterms:W3CDTF">2019-04-30T18:45:38Z</dcterms:created>
  <dcterms:modified xsi:type="dcterms:W3CDTF">2019-04-30T18:46:30Z</dcterms:modified>
</cp:coreProperties>
</file>