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aragonor\Desktop\2019\CTI\estadisticos\Primer trimestre_2019\"/>
    </mc:Choice>
  </mc:AlternateContent>
  <bookViews>
    <workbookView xWindow="0" yWindow="0" windowWidth="20490" windowHeight="7455"/>
  </bookViews>
  <sheets>
    <sheet name="APROVECHAMIENTOS" sheetId="1" r:id="rId1"/>
  </sheets>
  <definedNames>
    <definedName name="_xlnm.Print_Area" localSheetId="0">APROVECHAMIENTOS!$A$1:$F$40</definedName>
    <definedName name="_xlnm.Print_Titles" localSheetId="0">APROVECHAMIENTOS!$5:$12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5" i="1" l="1"/>
  <c r="C35" i="1"/>
  <c r="E21" i="1"/>
  <c r="F16" i="1"/>
  <c r="F35" i="1" s="1"/>
  <c r="E16" i="1"/>
  <c r="E35" i="1" s="1"/>
  <c r="D16" i="1"/>
  <c r="C16" i="1"/>
  <c r="B16" i="1"/>
  <c r="B35" i="1" s="1"/>
</calcChain>
</file>

<file path=xl/sharedStrings.xml><?xml version="1.0" encoding="utf-8"?>
<sst xmlns="http://schemas.openxmlformats.org/spreadsheetml/2006/main" count="33" uniqueCount="33">
  <si>
    <t xml:space="preserve">    DESAGREGACIÓN DE LOS INGRESOS  DE GESTIÓN</t>
  </si>
  <si>
    <t>(EN PESOS)</t>
  </si>
  <si>
    <t>CONCEPTO</t>
  </si>
  <si>
    <t>EJERCICIO 2014</t>
  </si>
  <si>
    <t>EJERCICIO 2015</t>
  </si>
  <si>
    <t>EJERCICIO 2016</t>
  </si>
  <si>
    <t xml:space="preserve">EJERCICIO 2017       </t>
  </si>
  <si>
    <t xml:space="preserve">EJERCICIO 2018 </t>
  </si>
  <si>
    <t>e) APROVECHAMIENTOS</t>
  </si>
  <si>
    <t>APROVECHAMIENTOS DE TIPO CORRIENTE</t>
  </si>
  <si>
    <t xml:space="preserve">Incentivos Derivados de Colaboración Fiscal  </t>
  </si>
  <si>
    <t>Impuesto sobre Automóviles Nuevos</t>
  </si>
  <si>
    <t>Actos de Fiscalización</t>
  </si>
  <si>
    <t>Otros Incentivos</t>
  </si>
  <si>
    <t>De los Ingresos por la Enajenación de Terrenos, Construcciones o Terrenos y Construcciones</t>
  </si>
  <si>
    <t>Impuestos a las Ventas Finales de Gasolinas y Diesel</t>
  </si>
  <si>
    <t>Incentivo Régimen de Incorporación Fiscal</t>
  </si>
  <si>
    <t>Incentivo derivado del Impuesto sobre la Renta</t>
  </si>
  <si>
    <t>Fondo de Compensación del Impuesto Sobre Automóviles Nuevos</t>
  </si>
  <si>
    <t>Fondo de Compensación del Regimen de Pequeños Contribuyentes y Regimen de  Intermedios</t>
  </si>
  <si>
    <t>Multas</t>
  </si>
  <si>
    <t>Indemnizaciones</t>
  </si>
  <si>
    <t>Reintegros</t>
  </si>
  <si>
    <t>Fianzas</t>
  </si>
  <si>
    <t>Aprovechamiento por Participaciones Derivadas de Aplicación de Leyes</t>
  </si>
  <si>
    <t>Aprovechamiento por Aportaciones</t>
  </si>
  <si>
    <t>Aprovechamiento por Cooperaciones</t>
  </si>
  <si>
    <t>Otros Aprovechamientos</t>
  </si>
  <si>
    <t>APROVECHAMIENTOS DE CAPITAL</t>
  </si>
  <si>
    <t>TOTAL</t>
  </si>
  <si>
    <r>
      <t>FUENTE:</t>
    </r>
    <r>
      <rPr>
        <b/>
        <sz val="9"/>
        <rFont val="Arial"/>
        <family val="2"/>
      </rPr>
      <t xml:space="preserve"> </t>
    </r>
  </si>
  <si>
    <t>SECRETARÍA DE FINANZAS</t>
  </si>
  <si>
    <t>DIRECCIÓN DE INGRESOS Y RECAUDACIÓN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</si>
</sst>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</numFmts>
  <fonts count="18" x14ac:knownFonts="1">
    <font>
      <sz val="10"/>
      <name val="Arial"/>
    </font>
    <font>
      <b/>
      <sz val="13"/>
      <name val="Arial"/>
      <family val="2"/>
    </font>
    <font>
      <sz val="10"/>
      <name val="Arial"/>
      <family val="2"/>
    </font>
    <font>
      <b/>
      <sz val="13"/>
      <color theme="1" tint="0.499984740745262"/>
      <name val="Arial"/>
      <family val="2"/>
    </font>
    <font>
      <b/>
      <sz val="9"/>
      <color theme="1" tint="0.499984740745262"/>
      <name val="Arial"/>
      <family val="2"/>
    </font>
    <font>
      <b/>
      <i/>
      <sz val="12"/>
      <name val="Arial"/>
      <family val="2"/>
    </font>
    <font>
      <b/>
      <i/>
      <sz val="9"/>
      <name val="Arial"/>
      <family val="2"/>
    </font>
    <font>
      <b/>
      <sz val="11"/>
      <color theme="0"/>
      <name val="Arial"/>
      <family val="2"/>
    </font>
    <font>
      <b/>
      <sz val="12"/>
      <name val="Arial"/>
      <family val="2"/>
    </font>
    <font>
      <u/>
      <sz val="10"/>
      <color theme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i/>
      <sz val="1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u/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8" tint="-0.49998474074526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23"/>
      </bottom>
      <diagonal/>
    </border>
    <border>
      <left style="medium">
        <color indexed="23"/>
      </left>
      <right/>
      <top style="medium">
        <color indexed="23"/>
      </top>
      <bottom/>
      <diagonal/>
    </border>
    <border>
      <left style="thin">
        <color rgb="FF777777"/>
      </left>
      <right style="thin">
        <color rgb="FF777777"/>
      </right>
      <top style="medium">
        <color rgb="FF777777"/>
      </top>
      <bottom/>
      <diagonal/>
    </border>
    <border>
      <left style="thin">
        <color indexed="23"/>
      </left>
      <right style="thin">
        <color indexed="23"/>
      </right>
      <top/>
      <bottom style="double">
        <color indexed="23"/>
      </bottom>
      <diagonal/>
    </border>
    <border>
      <left style="thin">
        <color rgb="FF777777"/>
      </left>
      <right style="thin">
        <color indexed="64"/>
      </right>
      <top/>
      <bottom style="double">
        <color rgb="FF777777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0" fontId="2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2" fillId="0" borderId="0"/>
    <xf numFmtId="41" fontId="2" fillId="0" borderId="0" applyFont="0" applyFill="0" applyBorder="0" applyAlignment="0" applyProtection="0"/>
  </cellStyleXfs>
  <cellXfs count="38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3" fillId="0" borderId="0" xfId="2" applyFont="1" applyBorder="1" applyAlignment="1">
      <alignment horizontal="center" vertical="center" wrapText="1"/>
    </xf>
    <xf numFmtId="0" fontId="4" fillId="0" borderId="0" xfId="2" applyFont="1" applyBorder="1" applyAlignment="1">
      <alignment horizontal="center" vertical="center" wrapText="1"/>
    </xf>
    <xf numFmtId="0" fontId="5" fillId="0" borderId="0" xfId="0" applyFont="1" applyAlignment="1"/>
    <xf numFmtId="0" fontId="6" fillId="0" borderId="0" xfId="0" applyFont="1" applyAlignment="1">
      <alignment horizontal="center"/>
    </xf>
    <xf numFmtId="0" fontId="7" fillId="0" borderId="0" xfId="2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vertical="center"/>
    </xf>
    <xf numFmtId="0" fontId="0" fillId="0" borderId="0" xfId="0" applyFill="1"/>
    <xf numFmtId="0" fontId="0" fillId="0" borderId="0" xfId="0" applyFill="1" applyBorder="1"/>
    <xf numFmtId="0" fontId="10" fillId="2" borderId="5" xfId="3" applyFont="1" applyFill="1" applyBorder="1" applyAlignment="1" applyProtection="1">
      <alignment vertical="center"/>
    </xf>
    <xf numFmtId="164" fontId="11" fillId="2" borderId="6" xfId="0" applyNumberFormat="1" applyFont="1" applyFill="1" applyBorder="1" applyAlignment="1">
      <alignment vertical="center"/>
    </xf>
    <xf numFmtId="164" fontId="11" fillId="0" borderId="0" xfId="0" applyNumberFormat="1" applyFont="1" applyFill="1" applyBorder="1" applyAlignment="1">
      <alignment vertical="center"/>
    </xf>
    <xf numFmtId="0" fontId="12" fillId="0" borderId="0" xfId="0" applyFont="1"/>
    <xf numFmtId="0" fontId="11" fillId="0" borderId="1" xfId="4" applyFont="1" applyFill="1" applyBorder="1" applyAlignment="1">
      <alignment horizontal="left" vertical="justify" wrapText="1" indent="2"/>
    </xf>
    <xf numFmtId="41" fontId="2" fillId="0" borderId="1" xfId="5" applyFont="1" applyBorder="1" applyAlignment="1">
      <alignment vertical="center"/>
    </xf>
    <xf numFmtId="41" fontId="2" fillId="0" borderId="0" xfId="5" applyFont="1" applyFill="1" applyBorder="1" applyAlignment="1">
      <alignment vertical="center"/>
    </xf>
    <xf numFmtId="0" fontId="11" fillId="0" borderId="3" xfId="4" applyFont="1" applyFill="1" applyBorder="1" applyAlignment="1">
      <alignment horizontal="left" vertical="justify" indent="4"/>
    </xf>
    <xf numFmtId="164" fontId="11" fillId="0" borderId="1" xfId="0" applyNumberFormat="1" applyFont="1" applyBorder="1" applyAlignment="1">
      <alignment vertical="center"/>
    </xf>
    <xf numFmtId="0" fontId="2" fillId="0" borderId="1" xfId="4" applyFont="1" applyFill="1" applyBorder="1" applyAlignment="1">
      <alignment horizontal="left" vertical="justify" indent="6"/>
    </xf>
    <xf numFmtId="164" fontId="0" fillId="0" borderId="1" xfId="0" applyNumberFormat="1" applyBorder="1" applyAlignment="1">
      <alignment vertical="center"/>
    </xf>
    <xf numFmtId="164" fontId="0" fillId="0" borderId="0" xfId="0" applyNumberFormat="1" applyFill="1" applyBorder="1" applyAlignment="1">
      <alignment vertical="center"/>
    </xf>
    <xf numFmtId="164" fontId="0" fillId="0" borderId="1" xfId="0" applyNumberFormat="1" applyFill="1" applyBorder="1" applyAlignment="1">
      <alignment vertical="center"/>
    </xf>
    <xf numFmtId="164" fontId="2" fillId="0" borderId="0" xfId="0" applyNumberFormat="1" applyFont="1" applyFill="1" applyBorder="1" applyAlignment="1">
      <alignment vertical="center"/>
    </xf>
    <xf numFmtId="43" fontId="0" fillId="0" borderId="0" xfId="1" applyFont="1"/>
    <xf numFmtId="164" fontId="11" fillId="2" borderId="7" xfId="1" applyNumberFormat="1" applyFont="1" applyFill="1" applyBorder="1" applyAlignment="1">
      <alignment horizontal="center" vertical="center"/>
    </xf>
    <xf numFmtId="164" fontId="11" fillId="2" borderId="8" xfId="0" applyNumberFormat="1" applyFont="1" applyFill="1" applyBorder="1" applyAlignment="1">
      <alignment vertical="center"/>
    </xf>
    <xf numFmtId="0" fontId="13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0" fontId="15" fillId="0" borderId="0" xfId="0" applyFont="1"/>
    <xf numFmtId="43" fontId="0" fillId="0" borderId="0" xfId="0" applyNumberFormat="1"/>
    <xf numFmtId="0" fontId="17" fillId="0" borderId="0" xfId="0" applyFont="1" applyAlignment="1">
      <alignment horizontal="left" indent="5"/>
    </xf>
    <xf numFmtId="164" fontId="0" fillId="0" borderId="0" xfId="0" applyNumberFormat="1"/>
    <xf numFmtId="0" fontId="7" fillId="3" borderId="1" xfId="2" applyFont="1" applyFill="1" applyBorder="1" applyAlignment="1">
      <alignment horizontal="center" vertical="center" wrapText="1"/>
    </xf>
    <xf numFmtId="0" fontId="7" fillId="3" borderId="2" xfId="2" applyFont="1" applyFill="1" applyBorder="1" applyAlignment="1">
      <alignment horizontal="center" vertical="center" wrapText="1"/>
    </xf>
    <xf numFmtId="0" fontId="7" fillId="3" borderId="3" xfId="2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</cellXfs>
  <cellStyles count="6">
    <cellStyle name="Hipervínculo" xfId="3" builtinId="8"/>
    <cellStyle name="Millares" xfId="1" builtinId="3"/>
    <cellStyle name="Millares [0] 2" xfId="5"/>
    <cellStyle name="Normal" xfId="0" builtinId="0"/>
    <cellStyle name="Normal 2" xfId="2"/>
    <cellStyle name="Normal 3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722539</xdr:colOff>
      <xdr:row>1</xdr:row>
      <xdr:rowOff>8164</xdr:rowOff>
    </xdr:from>
    <xdr:to>
      <xdr:col>5</xdr:col>
      <xdr:colOff>1532527</xdr:colOff>
      <xdr:row>5</xdr:row>
      <xdr:rowOff>127747</xdr:rowOff>
    </xdr:to>
    <xdr:pic>
      <xdr:nvPicPr>
        <xdr:cNvPr id="2" name="Imagen 1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627" r="8019"/>
        <a:stretch/>
      </xdr:blipFill>
      <xdr:spPr bwMode="auto">
        <a:xfrm>
          <a:off x="9085489" y="170089"/>
          <a:ext cx="4238988" cy="81490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5:G40"/>
  <sheetViews>
    <sheetView tabSelected="1" view="pageBreakPreview" zoomScale="70" zoomScaleSheetLayoutView="70" workbookViewId="0">
      <selection activeCell="D20" sqref="D20"/>
    </sheetView>
  </sheetViews>
  <sheetFormatPr baseColWidth="10" defaultRowHeight="12.75" x14ac:dyDescent="0.2"/>
  <cols>
    <col min="1" max="1" width="74" customWidth="1"/>
    <col min="2" max="6" width="25.7109375" customWidth="1"/>
    <col min="7" max="7" width="9.7109375" customWidth="1"/>
  </cols>
  <sheetData>
    <row r="5" spans="1:7" ht="16.5" x14ac:dyDescent="0.25">
      <c r="A5" s="1"/>
      <c r="B5" s="1"/>
      <c r="C5" s="1"/>
      <c r="D5" s="1"/>
      <c r="E5" s="1"/>
      <c r="F5" s="1"/>
    </row>
    <row r="6" spans="1:7" ht="16.5" x14ac:dyDescent="0.25">
      <c r="A6" s="2"/>
      <c r="B6" s="2"/>
      <c r="C6" s="2"/>
      <c r="D6" s="2"/>
      <c r="E6" s="2"/>
      <c r="F6" s="2"/>
    </row>
    <row r="7" spans="1:7" ht="16.5" customHeight="1" x14ac:dyDescent="0.2">
      <c r="A7" s="3" t="s">
        <v>0</v>
      </c>
      <c r="B7" s="3"/>
      <c r="C7" s="3"/>
      <c r="D7" s="3"/>
      <c r="E7" s="3"/>
      <c r="F7" s="3"/>
      <c r="G7" s="3"/>
    </row>
    <row r="8" spans="1:7" ht="18.75" customHeight="1" x14ac:dyDescent="0.2">
      <c r="A8" s="4" t="s">
        <v>1</v>
      </c>
      <c r="B8" s="4"/>
      <c r="C8" s="4"/>
      <c r="D8" s="4"/>
      <c r="E8" s="4"/>
      <c r="F8" s="4"/>
      <c r="G8" s="4"/>
    </row>
    <row r="9" spans="1:7" ht="14.25" customHeight="1" x14ac:dyDescent="0.2">
      <c r="A9" s="5"/>
      <c r="B9" s="5"/>
      <c r="C9" s="5"/>
      <c r="D9" s="5"/>
      <c r="E9" s="5"/>
      <c r="F9" s="5"/>
    </row>
    <row r="10" spans="1:7" ht="12.75" hidden="1" customHeight="1" x14ac:dyDescent="0.2">
      <c r="A10" s="6"/>
    </row>
    <row r="11" spans="1:7" ht="22.5" customHeight="1" x14ac:dyDescent="0.2">
      <c r="A11" s="34" t="s">
        <v>2</v>
      </c>
      <c r="B11" s="35" t="s">
        <v>3</v>
      </c>
      <c r="C11" s="35" t="s">
        <v>4</v>
      </c>
      <c r="D11" s="35" t="s">
        <v>5</v>
      </c>
      <c r="E11" s="35" t="s">
        <v>6</v>
      </c>
      <c r="F11" s="35" t="s">
        <v>7</v>
      </c>
      <c r="G11" s="7"/>
    </row>
    <row r="12" spans="1:7" ht="28.5" customHeight="1" x14ac:dyDescent="0.2">
      <c r="A12" s="34"/>
      <c r="B12" s="36"/>
      <c r="C12" s="36"/>
      <c r="D12" s="37"/>
      <c r="E12" s="37"/>
      <c r="F12" s="37"/>
      <c r="G12" s="7"/>
    </row>
    <row r="13" spans="1:7" s="9" customFormat="1" ht="12.75" customHeight="1" thickBot="1" x14ac:dyDescent="0.25">
      <c r="A13" s="8"/>
      <c r="G13" s="10"/>
    </row>
    <row r="14" spans="1:7" s="14" customFormat="1" ht="32.25" customHeight="1" x14ac:dyDescent="0.2">
      <c r="A14" s="11" t="s">
        <v>8</v>
      </c>
      <c r="B14" s="12"/>
      <c r="C14" s="12"/>
      <c r="D14" s="12"/>
      <c r="E14" s="12"/>
      <c r="F14" s="12"/>
      <c r="G14" s="13"/>
    </row>
    <row r="15" spans="1:7" x14ac:dyDescent="0.2">
      <c r="A15" s="15" t="s">
        <v>9</v>
      </c>
      <c r="B15" s="16"/>
      <c r="C15" s="16"/>
      <c r="D15" s="16"/>
      <c r="E15" s="16"/>
      <c r="F15" s="16"/>
      <c r="G15" s="17"/>
    </row>
    <row r="16" spans="1:7" x14ac:dyDescent="0.2">
      <c r="A16" s="18" t="s">
        <v>10</v>
      </c>
      <c r="B16" s="19">
        <f>SUM(B17:B25)</f>
        <v>624745262</v>
      </c>
      <c r="C16" s="19">
        <f>SUM(C17:C25)</f>
        <v>1019852532</v>
      </c>
      <c r="D16" s="19">
        <f>SUM(D17:D25)</f>
        <v>1358350365</v>
      </c>
      <c r="E16" s="19">
        <f>SUM(E17:E25)</f>
        <v>1690441030</v>
      </c>
      <c r="F16" s="19">
        <f>SUM(F17:F25)</f>
        <v>2516042539</v>
      </c>
      <c r="G16" s="13"/>
    </row>
    <row r="17" spans="1:7" x14ac:dyDescent="0.2">
      <c r="A17" s="20" t="s">
        <v>11</v>
      </c>
      <c r="B17" s="21">
        <v>64738078</v>
      </c>
      <c r="C17" s="21">
        <v>73180973</v>
      </c>
      <c r="D17" s="21">
        <v>80894366</v>
      </c>
      <c r="E17" s="21">
        <v>110089514</v>
      </c>
      <c r="F17" s="21">
        <v>97977267</v>
      </c>
      <c r="G17" s="22"/>
    </row>
    <row r="18" spans="1:7" x14ac:dyDescent="0.2">
      <c r="A18" s="20" t="s">
        <v>12</v>
      </c>
      <c r="B18" s="21">
        <v>81215845</v>
      </c>
      <c r="C18" s="21">
        <v>98218487</v>
      </c>
      <c r="D18" s="21">
        <v>206246365</v>
      </c>
      <c r="E18" s="21">
        <v>149443596</v>
      </c>
      <c r="F18" s="21">
        <v>971099783</v>
      </c>
      <c r="G18" s="22"/>
    </row>
    <row r="19" spans="1:7" x14ac:dyDescent="0.2">
      <c r="A19" s="20" t="s">
        <v>13</v>
      </c>
      <c r="B19" s="21">
        <v>25877397</v>
      </c>
      <c r="C19" s="21">
        <v>21431461</v>
      </c>
      <c r="D19" s="21">
        <v>25902567</v>
      </c>
      <c r="E19" s="21">
        <v>15682749</v>
      </c>
      <c r="F19" s="21">
        <v>17291720</v>
      </c>
      <c r="G19" s="22"/>
    </row>
    <row r="20" spans="1:7" ht="25.5" x14ac:dyDescent="0.2">
      <c r="A20" s="20" t="s">
        <v>14</v>
      </c>
      <c r="B20" s="21">
        <v>6213930</v>
      </c>
      <c r="C20" s="21">
        <v>12098932</v>
      </c>
      <c r="D20" s="21">
        <v>24537782</v>
      </c>
      <c r="E20" s="21">
        <v>29496289</v>
      </c>
      <c r="F20" s="21">
        <v>35436864</v>
      </c>
      <c r="G20" s="22"/>
    </row>
    <row r="21" spans="1:7" x14ac:dyDescent="0.2">
      <c r="A21" s="20" t="s">
        <v>15</v>
      </c>
      <c r="B21" s="21">
        <v>401367992</v>
      </c>
      <c r="C21" s="21">
        <v>427454067</v>
      </c>
      <c r="D21" s="21">
        <v>431292098</v>
      </c>
      <c r="E21" s="23">
        <f>11984793+427402448</f>
        <v>439387241</v>
      </c>
      <c r="F21" s="23">
        <v>467561235</v>
      </c>
      <c r="G21" s="22"/>
    </row>
    <row r="22" spans="1:7" x14ac:dyDescent="0.2">
      <c r="A22" s="20" t="s">
        <v>16</v>
      </c>
      <c r="B22" s="21">
        <v>10308951</v>
      </c>
      <c r="C22" s="21">
        <v>24025177</v>
      </c>
      <c r="D22" s="21">
        <v>35072702</v>
      </c>
      <c r="E22" s="21">
        <v>30767618</v>
      </c>
      <c r="F22" s="21">
        <v>35094498</v>
      </c>
      <c r="G22" s="22"/>
    </row>
    <row r="23" spans="1:7" x14ac:dyDescent="0.2">
      <c r="A23" s="20" t="s">
        <v>17</v>
      </c>
      <c r="B23" s="21">
        <v>0</v>
      </c>
      <c r="C23" s="21">
        <v>325515127</v>
      </c>
      <c r="D23" s="21">
        <v>515897211</v>
      </c>
      <c r="E23" s="21">
        <v>876249798</v>
      </c>
      <c r="F23" s="21">
        <v>850388127</v>
      </c>
      <c r="G23" s="22"/>
    </row>
    <row r="24" spans="1:7" x14ac:dyDescent="0.2">
      <c r="A24" s="20" t="s">
        <v>18</v>
      </c>
      <c r="B24" s="21">
        <v>26657600</v>
      </c>
      <c r="C24" s="21">
        <v>27657948</v>
      </c>
      <c r="D24" s="21">
        <v>28451736</v>
      </c>
      <c r="E24" s="21">
        <v>29174412</v>
      </c>
      <c r="F24" s="23">
        <v>31016005</v>
      </c>
      <c r="G24" s="24"/>
    </row>
    <row r="25" spans="1:7" ht="25.5" x14ac:dyDescent="0.2">
      <c r="A25" s="20" t="s">
        <v>19</v>
      </c>
      <c r="B25" s="21">
        <v>8365469</v>
      </c>
      <c r="C25" s="21">
        <v>10270360</v>
      </c>
      <c r="D25" s="21">
        <v>10055538</v>
      </c>
      <c r="E25" s="21">
        <v>10149813</v>
      </c>
      <c r="F25" s="21">
        <v>10177040</v>
      </c>
      <c r="G25" s="22"/>
    </row>
    <row r="26" spans="1:7" x14ac:dyDescent="0.2">
      <c r="A26" s="18" t="s">
        <v>20</v>
      </c>
      <c r="B26" s="21">
        <v>25129920</v>
      </c>
      <c r="C26" s="21">
        <v>24528913</v>
      </c>
      <c r="D26" s="21">
        <v>15675775</v>
      </c>
      <c r="E26" s="21">
        <v>51724153</v>
      </c>
      <c r="F26" s="21">
        <v>44930464</v>
      </c>
      <c r="G26" s="22"/>
    </row>
    <row r="27" spans="1:7" x14ac:dyDescent="0.2">
      <c r="A27" s="18" t="s">
        <v>21</v>
      </c>
      <c r="B27" s="21">
        <v>0</v>
      </c>
      <c r="C27" s="23">
        <v>0</v>
      </c>
      <c r="D27" s="23"/>
      <c r="E27" s="23">
        <v>2696</v>
      </c>
      <c r="F27" s="23">
        <v>12795</v>
      </c>
      <c r="G27" s="22"/>
    </row>
    <row r="28" spans="1:7" x14ac:dyDescent="0.2">
      <c r="A28" s="18" t="s">
        <v>22</v>
      </c>
      <c r="B28" s="21">
        <v>1682904.64</v>
      </c>
      <c r="C28" s="23">
        <v>88212625</v>
      </c>
      <c r="D28" s="23"/>
      <c r="E28" s="23">
        <v>1031</v>
      </c>
      <c r="F28" s="23">
        <v>0</v>
      </c>
      <c r="G28" s="22"/>
    </row>
    <row r="29" spans="1:7" x14ac:dyDescent="0.2">
      <c r="A29" s="18" t="s">
        <v>23</v>
      </c>
      <c r="B29" s="21">
        <v>2818637.1</v>
      </c>
      <c r="C29" s="23">
        <v>2261603</v>
      </c>
      <c r="D29" s="23"/>
      <c r="E29" s="23">
        <v>4442995</v>
      </c>
      <c r="F29" s="23">
        <v>15890526</v>
      </c>
      <c r="G29" s="22"/>
    </row>
    <row r="30" spans="1:7" s="25" customFormat="1" ht="25.5" x14ac:dyDescent="0.2">
      <c r="A30" s="18" t="s">
        <v>24</v>
      </c>
      <c r="B30" s="21">
        <v>6297523</v>
      </c>
      <c r="C30" s="23">
        <v>6145873</v>
      </c>
      <c r="D30" s="23"/>
      <c r="E30" s="23">
        <v>4873776</v>
      </c>
      <c r="F30" s="23">
        <v>8255107</v>
      </c>
      <c r="G30" s="22"/>
    </row>
    <row r="31" spans="1:7" s="25" customFormat="1" x14ac:dyDescent="0.2">
      <c r="A31" s="18" t="s">
        <v>25</v>
      </c>
      <c r="B31" s="21">
        <v>0</v>
      </c>
      <c r="C31" s="23">
        <v>0</v>
      </c>
      <c r="D31" s="23"/>
      <c r="E31" s="23">
        <v>0</v>
      </c>
      <c r="F31" s="23">
        <v>0</v>
      </c>
      <c r="G31" s="22"/>
    </row>
    <row r="32" spans="1:7" s="25" customFormat="1" x14ac:dyDescent="0.2">
      <c r="A32" s="18" t="s">
        <v>26</v>
      </c>
      <c r="B32" s="21">
        <v>0</v>
      </c>
      <c r="C32" s="21">
        <v>0</v>
      </c>
      <c r="D32" s="21"/>
      <c r="E32" s="23">
        <v>0</v>
      </c>
      <c r="F32" s="23">
        <v>0</v>
      </c>
      <c r="G32" s="22"/>
    </row>
    <row r="33" spans="1:7" s="25" customFormat="1" x14ac:dyDescent="0.2">
      <c r="A33" s="18" t="s">
        <v>27</v>
      </c>
      <c r="B33" s="21">
        <v>860674995.66000009</v>
      </c>
      <c r="C33" s="21">
        <v>749898213</v>
      </c>
      <c r="D33" s="21">
        <v>625926047</v>
      </c>
      <c r="E33" s="23">
        <v>877740554.85000002</v>
      </c>
      <c r="F33" s="23">
        <v>1187634775</v>
      </c>
      <c r="G33" s="22"/>
    </row>
    <row r="34" spans="1:7" s="25" customFormat="1" x14ac:dyDescent="0.2">
      <c r="A34" s="18" t="s">
        <v>28</v>
      </c>
      <c r="B34" s="21">
        <v>0</v>
      </c>
      <c r="C34" s="21">
        <v>0</v>
      </c>
      <c r="D34" s="21"/>
      <c r="E34" s="21">
        <v>0</v>
      </c>
      <c r="F34" s="21">
        <v>0</v>
      </c>
      <c r="G34" s="22"/>
    </row>
    <row r="35" spans="1:7" ht="13.5" thickBot="1" x14ac:dyDescent="0.25">
      <c r="A35" s="26" t="s">
        <v>29</v>
      </c>
      <c r="B35" s="27">
        <f>SUM(B26:B34)+B16</f>
        <v>1521349242.4000001</v>
      </c>
      <c r="C35" s="27">
        <f>SUM(C26:C34)+C16</f>
        <v>1890899759</v>
      </c>
      <c r="D35" s="27">
        <f>SUM(D26:D34)+D16</f>
        <v>1999952187</v>
      </c>
      <c r="E35" s="27">
        <f>SUM(E26:E34)+E16</f>
        <v>2629226235.8499999</v>
      </c>
      <c r="F35" s="27">
        <f>SUM(F26:F34)+F16</f>
        <v>3772766206</v>
      </c>
      <c r="G35" s="13"/>
    </row>
    <row r="36" spans="1:7" ht="13.5" thickTop="1" x14ac:dyDescent="0.2">
      <c r="A36" s="28"/>
    </row>
    <row r="37" spans="1:7" x14ac:dyDescent="0.2">
      <c r="A37" s="29"/>
      <c r="F37" s="25"/>
      <c r="G37" s="22"/>
    </row>
    <row r="38" spans="1:7" x14ac:dyDescent="0.2">
      <c r="A38" s="30" t="s">
        <v>30</v>
      </c>
      <c r="D38" s="31"/>
      <c r="E38" s="31"/>
      <c r="F38" s="25"/>
      <c r="G38" s="22"/>
    </row>
    <row r="39" spans="1:7" x14ac:dyDescent="0.2">
      <c r="A39" s="32" t="s">
        <v>31</v>
      </c>
      <c r="F39" s="33"/>
    </row>
    <row r="40" spans="1:7" x14ac:dyDescent="0.2">
      <c r="A40" s="32" t="s">
        <v>32</v>
      </c>
      <c r="F40" s="31"/>
    </row>
  </sheetData>
  <mergeCells count="8">
    <mergeCell ref="A7:G7"/>
    <mergeCell ref="A8:G8"/>
    <mergeCell ref="A11:A12"/>
    <mergeCell ref="B11:B12"/>
    <mergeCell ref="C11:C12"/>
    <mergeCell ref="D11:D12"/>
    <mergeCell ref="E11:E12"/>
    <mergeCell ref="F11:F12"/>
  </mergeCells>
  <hyperlinks>
    <hyperlink ref="A14" location="'1. INGR DE GESTION'!A1" display="e) APROVECHAMIENTOS"/>
  </hyperlinks>
  <printOptions horizontalCentered="1"/>
  <pageMargins left="0.23622047244094491" right="0.39370078740157483" top="0.70866141732283472" bottom="0.39370078740157483" header="0" footer="0"/>
  <pageSetup scale="6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APROVECHAMIENTOS</vt:lpstr>
      <vt:lpstr>APROVECHAMIENTOS!Área_de_impresión</vt:lpstr>
      <vt:lpstr>APROVECHAMIENTOS!Títulos_a_imprimir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ARACELI ARAGON ORTIZ</dc:creator>
  <cp:lastModifiedBy>ARACELI ARAGON ORTIZ</cp:lastModifiedBy>
  <dcterms:created xsi:type="dcterms:W3CDTF">2019-04-30T18:38:57Z</dcterms:created>
  <dcterms:modified xsi:type="dcterms:W3CDTF">2019-04-30T18:39:39Z</dcterms:modified>
</cp:coreProperties>
</file>