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IMPUESTOS" sheetId="1" r:id="rId1"/>
  </sheets>
  <definedNames>
    <definedName name="_xlnm.Print_Titles" localSheetId="0">IMPUESTOS!$3:$11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4" i="1"/>
  <c r="B21" i="1"/>
  <c r="B19" i="1"/>
  <c r="B14" i="1"/>
  <c r="B30" i="1" s="1"/>
</calcChain>
</file>

<file path=xl/sharedStrings.xml><?xml version="1.0" encoding="utf-8"?>
<sst xmlns="http://schemas.openxmlformats.org/spreadsheetml/2006/main" count="26" uniqueCount="26">
  <si>
    <t xml:space="preserve">         DESAGREGACIÓN DE LOS INGRESOS  DE GESTIÓN</t>
  </si>
  <si>
    <t xml:space="preserve">   (EN PESOS)</t>
  </si>
  <si>
    <t>CONCEPTO</t>
  </si>
  <si>
    <t>EJERCICIO 2019*</t>
  </si>
  <si>
    <t>a) 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</si>
  <si>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</si>
  <si>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</si>
  <si>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</si>
  <si>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</si>
  <si>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</si>
  <si>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</si>
  <si>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</si>
  <si>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 xml:space="preserve">Impuestos Sobre la Producción, el Consumo, y las Transacciones </t>
  </si>
  <si>
    <t>Sobre la Adquisición de Vehículos  de Motor Usados</t>
  </si>
  <si>
    <t>Sobre la Prestación de Servicios de Hospedaje</t>
  </si>
  <si>
    <t>Impuesto Sobre Nóminas y Asimilables</t>
  </si>
  <si>
    <t>Impuesto sobre Erogaciones por Remuneraciones al Trabajo Personal</t>
  </si>
  <si>
    <t xml:space="preserve">Accesorios de Impuestos </t>
  </si>
  <si>
    <t>Otros Impuestos</t>
  </si>
  <si>
    <t>Impuesto para el Desarrollo Social</t>
  </si>
  <si>
    <t xml:space="preserve">Impuestos no Comprendidos en la Ley de Ingresos Vigente, Causados en Ejercicios Fiscales Anteriores Pendientes de Liquidación o Pago 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</si>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</sst>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2467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/>
    <xf numFmtId="164" fontId="11" fillId="0" borderId="1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1" xfId="5" applyFont="1" applyFill="1" applyBorder="1" applyAlignment="1">
      <alignment horizontal="left" vertical="justify" indent="3"/>
    </xf>
    <xf numFmtId="164" fontId="1" fillId="0" borderId="1" xfId="1" applyNumberFormat="1" applyFont="1" applyBorder="1" applyAlignment="1">
      <alignment vertical="center"/>
    </xf>
    <xf numFmtId="0" fontId="11" fillId="0" borderId="1" xfId="4" applyFont="1" applyBorder="1" applyAlignment="1">
      <alignment wrapText="1"/>
    </xf>
    <xf numFmtId="43" fontId="0" fillId="0" borderId="0" xfId="1" applyFont="1"/>
    <xf numFmtId="0" fontId="11" fillId="0" borderId="1" xfId="5" applyFont="1" applyFill="1" applyBorder="1" applyAlignment="1">
      <alignment horizontal="left" vertical="justify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164" fontId="0" fillId="0" borderId="0" xfId="0" applyNumberForma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Normal" xfId="0" builtinId="0"/>
    <cellStyle name="Normal 10" xfId="4"/>
    <cellStyle name="Normal 2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2198810</xdr:colOff>
      <xdr:row>0</xdr:row>
      <xdr:rowOff>95236</xdr:rowOff>
    </xdr:from>
    <xdr:to>
      <xdr:col>1</xdr:col>
      <xdr:colOff>1492344</xdr:colOff>
      <xdr:row>4</xdr:row>
      <xdr:rowOff>179894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198810" y="95236"/>
          <a:ext cx="4227484" cy="8276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38"/>
  <sheetViews>
    <sheetView tabSelected="1" view="pageBreakPreview" zoomScaleSheetLayoutView="100" workbookViewId="0">
      <selection activeCell="D11" sqref="D11"/>
    </sheetView>
  </sheetViews>
  <sheetFormatPr baseColWidth="10" defaultRowHeight="12.75" x14ac:dyDescent="0.2"/>
  <cols>
    <col min="1" max="1" width="74" customWidth="1"/>
    <col min="2" max="2" width="25.5703125" bestFit="1" customWidth="1"/>
    <col min="3" max="3" width="21.7109375" customWidth="1"/>
    <col min="4" max="4" width="13.85546875" bestFit="1" customWidth="1"/>
  </cols>
  <sheetData>
    <row r="3" spans="1:4" ht="16.5" x14ac:dyDescent="0.25">
      <c r="A3" s="1"/>
      <c r="B3" s="1"/>
    </row>
    <row r="4" spans="1:4" ht="16.5" x14ac:dyDescent="0.25">
      <c r="A4" s="2"/>
      <c r="B4" s="2"/>
    </row>
    <row r="5" spans="1:4" ht="16.5" x14ac:dyDescent="0.25">
      <c r="A5" s="2"/>
      <c r="B5" s="2"/>
    </row>
    <row r="6" spans="1:4" ht="16.5" customHeight="1" x14ac:dyDescent="0.2">
      <c r="A6" s="3" t="s">
        <v>0</v>
      </c>
      <c r="B6" s="3"/>
      <c r="C6" s="4"/>
    </row>
    <row r="7" spans="1:4" ht="18.75" customHeight="1" x14ac:dyDescent="0.2">
      <c r="A7" s="5" t="s">
        <v>1</v>
      </c>
      <c r="B7" s="5"/>
      <c r="C7" s="6"/>
    </row>
    <row r="8" spans="1:4" ht="14.25" customHeight="1" x14ac:dyDescent="0.2">
      <c r="A8" s="7"/>
      <c r="B8" s="7"/>
    </row>
    <row r="9" spans="1:4" ht="12.75" hidden="1" customHeight="1" x14ac:dyDescent="0.2">
      <c r="A9" s="8"/>
    </row>
    <row r="10" spans="1:4" ht="21.75" customHeight="1" x14ac:dyDescent="0.2">
      <c r="A10" s="32" t="s">
        <v>2</v>
      </c>
      <c r="B10" s="33" t="s">
        <v>3</v>
      </c>
      <c r="C10" s="9"/>
    </row>
    <row r="11" spans="1:4" ht="28.5" customHeight="1" x14ac:dyDescent="0.2">
      <c r="A11" s="32"/>
      <c r="B11" s="34"/>
      <c r="C11" s="9"/>
    </row>
    <row r="12" spans="1:4" s="11" customFormat="1" ht="12.75" customHeight="1" thickBot="1" x14ac:dyDescent="0.25">
      <c r="A12" s="10"/>
      <c r="C12" s="12"/>
    </row>
    <row r="13" spans="1:4" s="16" customFormat="1" ht="32.25" customHeight="1" x14ac:dyDescent="0.2">
      <c r="A13" s="13" t="s">
        <v>4</v>
      </c>
      <c r="B13" s="14"/>
      <c r="C13" s="15"/>
    </row>
    <row r="14" spans="1:4" x14ac:dyDescent="0.2">
      <c r="A14" s="17" t="s">
        <v>5</v>
      </c>
      <c r="B14" s="18">
        <f>B15+B16+B17+B18</f>
        <v>47179358</v>
      </c>
      <c r="C14" s="19"/>
      <c r="D14" s="20"/>
    </row>
    <row r="15" spans="1:4" x14ac:dyDescent="0.2">
      <c r="A15" s="21" t="s">
        <v>6</v>
      </c>
      <c r="B15" s="22">
        <v>3998312</v>
      </c>
      <c r="C15" s="20"/>
      <c r="D15" s="20"/>
    </row>
    <row r="16" spans="1:4" x14ac:dyDescent="0.2">
      <c r="A16" s="21" t="s">
        <v>7</v>
      </c>
      <c r="B16" s="22">
        <v>1287903</v>
      </c>
      <c r="C16" s="20"/>
      <c r="D16" s="20"/>
    </row>
    <row r="17" spans="1:4" ht="25.5" x14ac:dyDescent="0.2">
      <c r="A17" s="21" t="s">
        <v>8</v>
      </c>
      <c r="B17" s="22">
        <v>40750401</v>
      </c>
      <c r="C17" s="20"/>
      <c r="D17" s="20"/>
    </row>
    <row r="18" spans="1:4" x14ac:dyDescent="0.2">
      <c r="A18" s="21" t="s">
        <v>9</v>
      </c>
      <c r="B18" s="22">
        <v>1142742</v>
      </c>
      <c r="C18" s="20"/>
      <c r="D18" s="20"/>
    </row>
    <row r="19" spans="1:4" x14ac:dyDescent="0.2">
      <c r="A19" s="23" t="s">
        <v>10</v>
      </c>
      <c r="B19" s="18">
        <f>+B20</f>
        <v>33069791</v>
      </c>
      <c r="C19" s="19"/>
      <c r="D19" s="20"/>
    </row>
    <row r="20" spans="1:4" x14ac:dyDescent="0.2">
      <c r="A20" s="21" t="s">
        <v>11</v>
      </c>
      <c r="B20" s="22">
        <v>33069791</v>
      </c>
      <c r="C20" s="20"/>
      <c r="D20" s="20"/>
    </row>
    <row r="21" spans="1:4" x14ac:dyDescent="0.2">
      <c r="A21" s="23" t="s">
        <v>12</v>
      </c>
      <c r="B21" s="18">
        <f>+B22+B23</f>
        <v>87494415</v>
      </c>
      <c r="C21" s="19"/>
      <c r="D21" s="20"/>
    </row>
    <row r="22" spans="1:4" x14ac:dyDescent="0.2">
      <c r="A22" s="21" t="s">
        <v>13</v>
      </c>
      <c r="B22" s="22">
        <v>11898865</v>
      </c>
      <c r="C22" s="20"/>
      <c r="D22" s="20"/>
    </row>
    <row r="23" spans="1:4" x14ac:dyDescent="0.2">
      <c r="A23" s="21" t="s">
        <v>14</v>
      </c>
      <c r="B23" s="22">
        <v>75595550</v>
      </c>
      <c r="C23" s="20"/>
      <c r="D23" s="20"/>
    </row>
    <row r="24" spans="1:4" x14ac:dyDescent="0.2">
      <c r="A24" s="23" t="s">
        <v>15</v>
      </c>
      <c r="B24" s="18">
        <f>+B25</f>
        <v>1126172344</v>
      </c>
      <c r="C24" s="19"/>
      <c r="D24" s="20"/>
    </row>
    <row r="25" spans="1:4" x14ac:dyDescent="0.2">
      <c r="A25" s="21" t="s">
        <v>16</v>
      </c>
      <c r="B25" s="22">
        <v>1126172344</v>
      </c>
      <c r="C25" s="20"/>
      <c r="D25" s="20"/>
    </row>
    <row r="26" spans="1:4" s="24" customFormat="1" x14ac:dyDescent="0.2">
      <c r="A26" s="23" t="s">
        <v>17</v>
      </c>
      <c r="B26" s="18">
        <v>14995766</v>
      </c>
      <c r="C26" s="20"/>
    </row>
    <row r="27" spans="1:4" x14ac:dyDescent="0.2">
      <c r="A27" s="17" t="s">
        <v>18</v>
      </c>
      <c r="B27" s="18">
        <f>+B28</f>
        <v>162951283</v>
      </c>
      <c r="C27" s="19"/>
    </row>
    <row r="28" spans="1:4" x14ac:dyDescent="0.2">
      <c r="A28" s="21" t="s">
        <v>19</v>
      </c>
      <c r="B28" s="22">
        <v>162951283</v>
      </c>
      <c r="C28" s="20"/>
      <c r="D28" s="24"/>
    </row>
    <row r="29" spans="1:4" ht="25.5" x14ac:dyDescent="0.2">
      <c r="A29" s="25" t="s">
        <v>20</v>
      </c>
      <c r="B29" s="22">
        <v>0</v>
      </c>
      <c r="C29" s="20"/>
      <c r="D29" s="24"/>
    </row>
    <row r="30" spans="1:4" ht="13.5" thickBot="1" x14ac:dyDescent="0.25">
      <c r="A30" s="26" t="s">
        <v>21</v>
      </c>
      <c r="B30" s="27">
        <f>B14+B19+B21+B24+B26+B27+B29</f>
        <v>1471862957</v>
      </c>
      <c r="C30" s="19"/>
    </row>
    <row r="31" spans="1:4" ht="13.5" thickTop="1" x14ac:dyDescent="0.2">
      <c r="A31" s="28" t="s">
        <v>22</v>
      </c>
    </row>
    <row r="32" spans="1:4" x14ac:dyDescent="0.2">
      <c r="A32" s="28"/>
    </row>
    <row r="33" spans="1:5" x14ac:dyDescent="0.2">
      <c r="A33" s="29" t="s">
        <v>23</v>
      </c>
      <c r="C33" s="30"/>
    </row>
    <row r="34" spans="1:5" x14ac:dyDescent="0.2">
      <c r="A34" s="31" t="s">
        <v>24</v>
      </c>
    </row>
    <row r="35" spans="1:5" x14ac:dyDescent="0.2">
      <c r="A35" s="31" t="s">
        <v>25</v>
      </c>
    </row>
    <row r="38" spans="1:5" x14ac:dyDescent="0.2">
      <c r="B38" s="24"/>
      <c r="C38" s="24"/>
      <c r="E38" s="24"/>
    </row>
  </sheetData>
  <mergeCells count="4">
    <mergeCell ref="A6:B6"/>
    <mergeCell ref="A7:B7"/>
    <mergeCell ref="A10:A11"/>
    <mergeCell ref="B10:B11"/>
  </mergeCells>
  <hyperlinks>
    <hyperlink ref="A13" location="'1. INGR DE GESTION'!A1" display="a) IMPUES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</vt:lpstr>
      <vt:lpstr>IMPUESTOS!Títulos_a_imprimir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2020-01-22T21:56:41Z</dcterms:created>
  <dcterms:modified xsi:type="dcterms:W3CDTF">2020-01-22T21:57:01Z</dcterms:modified>
</cp:coreProperties>
</file>