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1\Transparencia\estadisticos\2 trimestre\"/>
    </mc:Choice>
  </mc:AlternateContent>
  <bookViews>
    <workbookView xWindow="0" yWindow="0" windowWidth="20490" windowHeight="7755"/>
  </bookViews>
  <sheets>
    <sheet name="APORTACIONES" sheetId="1" r:id="rId1"/>
  </sheets>
  <definedNames>
    <definedName name="_xlnm.Print_Area" localSheetId="0">APORTACIONES!$A$1:$D$34</definedName>
    <definedName name="_xlnm.Print_Titles" localSheetId="0">APORTACIONES!$3:$11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0" i="1"/>
  <c r="C20" i="1"/>
  <c r="B20" i="1"/>
  <c r="D16" i="1"/>
  <c r="C16" i="1"/>
  <c r="C28" i="1" s="1"/>
  <c r="B16" i="1"/>
  <c r="B28" i="1" s="1"/>
</calcChain>
</file>

<file path=xl/sharedStrings.xml><?xml version="1.0" encoding="utf-8"?>
<sst xmlns="http://schemas.openxmlformats.org/spreadsheetml/2006/main" count="25" uniqueCount="25">
  <si>
    <t>DESAGREGACIÓN DE LOS INGRESOS
 POR RECURSOS FEDERALES</t>
  </si>
  <si>
    <t>(EN PESOS)</t>
  </si>
  <si>
    <t>CONCEPTO</t>
  </si>
  <si>
    <t>EJERCICIO 2019</t>
  </si>
  <si>
    <t>EJERCICIO 2020</t>
  </si>
  <si>
    <t>ENERO-JUNIO 2021</t>
  </si>
  <si>
    <t>b) APORTACIONES</t>
  </si>
  <si>
    <t xml:space="preserve">Fondo de Aportaciones para la Nómina Educativa y Gasto Operativo </t>
  </si>
  <si>
    <t>Fondo de Aportaciones para los Servicios de Salud</t>
  </si>
  <si>
    <t>Fondo de Aportaciones para la Infraestructura Social</t>
  </si>
  <si>
    <t>Fondo de Aportaciones para la Infraestructura Social Municipal</t>
  </si>
  <si>
    <t>Fondo de Aportaciones para la Infraestructura Social Estatal</t>
  </si>
  <si>
    <t xml:space="preserve">Fondo de Aportaciones para el Fortalecimiento de los Municipios y de las Demarcaciones Territoriales del Distrito Federal </t>
  </si>
  <si>
    <t>Fondo de Aportaciones Múltiples</t>
  </si>
  <si>
    <t>Asistencia Social</t>
  </si>
  <si>
    <t>Infraestructura Educativa Básica</t>
  </si>
  <si>
    <t>Infraestructura Educativa Media Superior</t>
  </si>
  <si>
    <t>Infraestructura Educativa Superior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</si>
  <si>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</si>
  <si>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</si>
  <si>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 (FAFEF)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</si>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</sst>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9"/>
      <color theme="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75598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vertical="center" wrapText="1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10" fillId="0" borderId="4" xfId="0" applyFont="1" applyFill="1" applyBorder="1" applyAlignment="1">
      <alignment vertical="center"/>
    </xf>
    <xf numFmtId="0" fontId="0" fillId="0" borderId="0" xfId="0" applyFill="1"/>
    <xf numFmtId="0" fontId="12" fillId="2" borderId="0" xfId="3" applyFont="1" applyFill="1" applyBorder="1" applyAlignment="1" applyProtection="1">
      <alignment vertical="center"/>
    </xf>
    <xf numFmtId="164" fontId="13" fillId="2" borderId="5" xfId="0" applyNumberFormat="1" applyFont="1" applyFill="1" applyBorder="1" applyAlignment="1">
      <alignment vertical="center"/>
    </xf>
    <xf numFmtId="164" fontId="13" fillId="2" borderId="6" xfId="0" applyNumberFormat="1" applyFont="1" applyFill="1" applyBorder="1" applyAlignment="1">
      <alignment vertical="center"/>
    </xf>
    <xf numFmtId="43" fontId="14" fillId="0" borderId="0" xfId="0" applyNumberFormat="1" applyFont="1"/>
    <xf numFmtId="0" fontId="15" fillId="0" borderId="0" xfId="0" applyFont="1"/>
    <xf numFmtId="0" fontId="3" fillId="0" borderId="1" xfId="4" applyFont="1" applyFill="1" applyBorder="1" applyAlignment="1">
      <alignment horizontal="left" vertical="justify" indent="3"/>
    </xf>
    <xf numFmtId="41" fontId="3" fillId="0" borderId="1" xfId="5" applyFont="1" applyBorder="1" applyAlignment="1">
      <alignment vertical="center"/>
    </xf>
    <xf numFmtId="41" fontId="3" fillId="0" borderId="1" xfId="5" applyNumberFormat="1" applyFont="1" applyBorder="1" applyAlignment="1">
      <alignment vertical="center"/>
    </xf>
    <xf numFmtId="3" fontId="3" fillId="0" borderId="1" xfId="6" applyNumberFormat="1" applyFont="1" applyBorder="1" applyAlignment="1">
      <alignment vertical="center" wrapText="1"/>
    </xf>
    <xf numFmtId="3" fontId="3" fillId="0" borderId="3" xfId="6" applyNumberFormat="1" applyFont="1" applyBorder="1" applyAlignment="1">
      <alignment vertical="center" wrapText="1"/>
    </xf>
    <xf numFmtId="0" fontId="16" fillId="0" borderId="1" xfId="7" applyFont="1" applyBorder="1" applyAlignment="1">
      <alignment horizontal="left" vertical="center" indent="5"/>
    </xf>
    <xf numFmtId="41" fontId="14" fillId="0" borderId="1" xfId="5" applyFont="1" applyBorder="1" applyAlignment="1">
      <alignment vertical="center"/>
    </xf>
    <xf numFmtId="41" fontId="14" fillId="0" borderId="1" xfId="5" applyNumberFormat="1" applyFont="1" applyBorder="1" applyAlignment="1">
      <alignment vertical="center"/>
    </xf>
    <xf numFmtId="41" fontId="3" fillId="0" borderId="1" xfId="5" applyFont="1" applyFill="1" applyBorder="1" applyAlignment="1">
      <alignment vertical="center"/>
    </xf>
    <xf numFmtId="41" fontId="3" fillId="0" borderId="1" xfId="5" applyNumberFormat="1" applyFont="1" applyFill="1" applyBorder="1" applyAlignment="1">
      <alignment vertical="center"/>
    </xf>
    <xf numFmtId="0" fontId="3" fillId="0" borderId="7" xfId="4" applyFont="1" applyFill="1" applyBorder="1" applyAlignment="1">
      <alignment horizontal="left" vertical="justify" indent="3"/>
    </xf>
    <xf numFmtId="164" fontId="13" fillId="2" borderId="8" xfId="1" applyNumberFormat="1" applyFont="1" applyFill="1" applyBorder="1" applyAlignment="1">
      <alignment horizontal="center" vertical="center"/>
    </xf>
    <xf numFmtId="164" fontId="13" fillId="2" borderId="8" xfId="1" applyNumberFormat="1" applyFont="1" applyFill="1" applyBorder="1" applyAlignment="1">
      <alignment vertical="center"/>
    </xf>
    <xf numFmtId="41" fontId="13" fillId="2" borderId="8" xfId="1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43" fontId="0" fillId="0" borderId="0" xfId="1" applyFont="1"/>
    <xf numFmtId="0" fontId="18" fillId="0" borderId="0" xfId="0" applyFont="1" applyFill="1" applyBorder="1" applyAlignment="1">
      <alignment horizontal="left" vertical="center"/>
    </xf>
    <xf numFmtId="0" fontId="19" fillId="0" borderId="0" xfId="0" applyFont="1"/>
    <xf numFmtId="0" fontId="14" fillId="0" borderId="0" xfId="0" applyFont="1" applyAlignment="1">
      <alignment horizontal="left" indent="5"/>
    </xf>
    <xf numFmtId="0" fontId="9" fillId="3" borderId="1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</cellXfs>
  <cellStyles count="8">
    <cellStyle name="Hipervínculo" xfId="3" builtinId="8"/>
    <cellStyle name="Millares" xfId="1" builtinId="3"/>
    <cellStyle name="Millares [0] 2" xfId="5"/>
    <cellStyle name="Normal" xfId="0" builtinId="0"/>
    <cellStyle name="Normal 10" xfId="6"/>
    <cellStyle name="Normal 2" xfId="2"/>
    <cellStyle name="Normal 3 2" xfId="4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834776</xdr:colOff>
      <xdr:row>0</xdr:row>
      <xdr:rowOff>149835</xdr:rowOff>
    </xdr:from>
    <xdr:to>
      <xdr:col>3</xdr:col>
      <xdr:colOff>1165357</xdr:colOff>
      <xdr:row>5</xdr:row>
      <xdr:rowOff>128429</xdr:rowOff>
    </xdr:to>
    <xdr:pic>
      <xdr:nvPicPr>
        <xdr:cNvPr id="2" name="Imagen 1" descr="Logotipo sefin alta resolución editable-03-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651" y="149835"/>
          <a:ext cx="2006981" cy="931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E34"/>
  <sheetViews>
    <sheetView tabSelected="1" view="pageBreakPreview" zoomScale="89" zoomScaleSheetLayoutView="89" workbookViewId="0">
      <selection activeCell="B14" sqref="B14"/>
    </sheetView>
  </sheetViews>
  <sheetFormatPr baseColWidth="10" defaultRowHeight="12.75" x14ac:dyDescent="0.2"/>
  <cols>
    <col min="1" max="1" width="74.140625" customWidth="1"/>
    <col min="2" max="3" width="25.140625" customWidth="1"/>
    <col min="4" max="4" width="18.85546875" bestFit="1" customWidth="1"/>
    <col min="5" max="5" width="17.85546875" bestFit="1" customWidth="1"/>
  </cols>
  <sheetData>
    <row r="3" spans="1:5" ht="16.5" x14ac:dyDescent="0.25">
      <c r="A3" s="1"/>
      <c r="B3" s="1"/>
    </row>
    <row r="4" spans="1:5" ht="16.5" x14ac:dyDescent="0.25">
      <c r="A4" s="1"/>
      <c r="B4" s="1"/>
    </row>
    <row r="5" spans="1:5" ht="16.5" x14ac:dyDescent="0.25">
      <c r="A5" s="2"/>
      <c r="B5" s="2"/>
    </row>
    <row r="6" spans="1:5" ht="34.5" customHeight="1" x14ac:dyDescent="0.2">
      <c r="A6" s="3" t="s">
        <v>0</v>
      </c>
      <c r="B6" s="3"/>
      <c r="C6" s="4"/>
    </row>
    <row r="7" spans="1:5" ht="18.75" customHeight="1" x14ac:dyDescent="0.2">
      <c r="A7" s="5" t="s">
        <v>1</v>
      </c>
      <c r="B7" s="5"/>
      <c r="C7" s="6"/>
    </row>
    <row r="8" spans="1:5" ht="14.25" customHeight="1" x14ac:dyDescent="0.2">
      <c r="A8" s="7"/>
      <c r="B8" s="7"/>
    </row>
    <row r="9" spans="1:5" ht="12.75" hidden="1" customHeight="1" x14ac:dyDescent="0.2">
      <c r="A9" s="8"/>
    </row>
    <row r="10" spans="1:5" ht="23.25" customHeight="1" x14ac:dyDescent="0.2">
      <c r="A10" s="36" t="s">
        <v>2</v>
      </c>
      <c r="B10" s="37" t="s">
        <v>3</v>
      </c>
      <c r="C10" s="37" t="s">
        <v>4</v>
      </c>
      <c r="D10" s="37" t="s">
        <v>5</v>
      </c>
    </row>
    <row r="11" spans="1:5" ht="28.5" customHeight="1" x14ac:dyDescent="0.2">
      <c r="A11" s="36"/>
      <c r="B11" s="38"/>
      <c r="C11" s="38"/>
      <c r="D11" s="38"/>
    </row>
    <row r="12" spans="1:5" s="10" customFormat="1" ht="12.75" customHeight="1" thickBot="1" x14ac:dyDescent="0.25">
      <c r="A12" s="9"/>
    </row>
    <row r="13" spans="1:5" s="15" customFormat="1" ht="32.25" customHeight="1" x14ac:dyDescent="0.2">
      <c r="A13" s="11" t="s">
        <v>6</v>
      </c>
      <c r="B13" s="12"/>
      <c r="C13" s="12"/>
      <c r="D13" s="13"/>
      <c r="E13" s="14"/>
    </row>
    <row r="14" spans="1:5" x14ac:dyDescent="0.2">
      <c r="A14" s="16" t="s">
        <v>7</v>
      </c>
      <c r="B14" s="17">
        <v>24403698379.07</v>
      </c>
      <c r="C14" s="18">
        <v>24993526329.290001</v>
      </c>
      <c r="D14" s="19">
        <v>11243276995.889999</v>
      </c>
      <c r="E14" s="14"/>
    </row>
    <row r="15" spans="1:5" x14ac:dyDescent="0.2">
      <c r="A15" s="16" t="s">
        <v>8</v>
      </c>
      <c r="B15" s="17">
        <v>4597504039.1000004</v>
      </c>
      <c r="C15" s="18">
        <v>4848651013.1700001</v>
      </c>
      <c r="D15" s="20">
        <v>2355797466.3200002</v>
      </c>
      <c r="E15" s="14"/>
    </row>
    <row r="16" spans="1:5" x14ac:dyDescent="0.2">
      <c r="A16" s="16" t="s">
        <v>9</v>
      </c>
      <c r="B16" s="17">
        <f>B17+B18</f>
        <v>8289271298</v>
      </c>
      <c r="C16" s="18">
        <f>C17+C18</f>
        <v>8211484396</v>
      </c>
      <c r="D16" s="18">
        <f>D17+D18</f>
        <v>4869268716</v>
      </c>
      <c r="E16" s="14"/>
    </row>
    <row r="17" spans="1:5" x14ac:dyDescent="0.2">
      <c r="A17" s="21" t="s">
        <v>10</v>
      </c>
      <c r="B17" s="22">
        <v>7284491279</v>
      </c>
      <c r="C17" s="23">
        <v>7216141079</v>
      </c>
      <c r="D17" s="23">
        <v>4279047342</v>
      </c>
      <c r="E17" s="14"/>
    </row>
    <row r="18" spans="1:5" x14ac:dyDescent="0.2">
      <c r="A18" s="21" t="s">
        <v>11</v>
      </c>
      <c r="B18" s="22">
        <v>1004780019</v>
      </c>
      <c r="C18" s="23">
        <v>995343317</v>
      </c>
      <c r="D18" s="23">
        <v>590221374</v>
      </c>
      <c r="E18" s="14"/>
    </row>
    <row r="19" spans="1:5" ht="25.5" x14ac:dyDescent="0.2">
      <c r="A19" s="16" t="s">
        <v>12</v>
      </c>
      <c r="B19" s="17">
        <v>2718021116</v>
      </c>
      <c r="C19" s="18">
        <v>2791310178</v>
      </c>
      <c r="D19" s="18">
        <v>1371378072</v>
      </c>
      <c r="E19" s="14"/>
    </row>
    <row r="20" spans="1:5" x14ac:dyDescent="0.2">
      <c r="A20" s="16" t="s">
        <v>13</v>
      </c>
      <c r="B20" s="24">
        <f>SUM(B21:B24)</f>
        <v>1257207828</v>
      </c>
      <c r="C20" s="25">
        <f>SUM(C21:C24)</f>
        <v>1471293913</v>
      </c>
      <c r="D20" s="25">
        <f>SUM(D21:D24)</f>
        <v>764692542</v>
      </c>
      <c r="E20" s="14"/>
    </row>
    <row r="21" spans="1:5" x14ac:dyDescent="0.2">
      <c r="A21" s="21" t="s">
        <v>14</v>
      </c>
      <c r="B21" s="22">
        <v>629800289</v>
      </c>
      <c r="C21" s="23">
        <v>642110780</v>
      </c>
      <c r="D21" s="23">
        <v>316362624</v>
      </c>
      <c r="E21" s="14"/>
    </row>
    <row r="22" spans="1:5" x14ac:dyDescent="0.2">
      <c r="A22" s="21" t="s">
        <v>15</v>
      </c>
      <c r="B22" s="22">
        <v>387873584</v>
      </c>
      <c r="C22" s="23">
        <v>408759035</v>
      </c>
      <c r="D22" s="23">
        <v>202765680</v>
      </c>
      <c r="E22" s="14"/>
    </row>
    <row r="23" spans="1:5" x14ac:dyDescent="0.2">
      <c r="A23" s="21" t="s">
        <v>16</v>
      </c>
      <c r="B23" s="22">
        <v>20880292</v>
      </c>
      <c r="C23" s="23">
        <v>21614639</v>
      </c>
      <c r="D23" s="23">
        <v>10672074</v>
      </c>
      <c r="E23" s="14"/>
    </row>
    <row r="24" spans="1:5" x14ac:dyDescent="0.2">
      <c r="A24" s="21" t="s">
        <v>17</v>
      </c>
      <c r="B24" s="22">
        <v>218653663</v>
      </c>
      <c r="C24" s="23">
        <v>398809459</v>
      </c>
      <c r="D24" s="23">
        <v>234892164</v>
      </c>
      <c r="E24" s="14"/>
    </row>
    <row r="25" spans="1:5" x14ac:dyDescent="0.2">
      <c r="A25" s="26" t="s">
        <v>18</v>
      </c>
      <c r="B25" s="17">
        <v>143083184.03999999</v>
      </c>
      <c r="C25" s="23">
        <v>160141009.77000001</v>
      </c>
      <c r="D25" s="23">
        <v>83100101.230000004</v>
      </c>
      <c r="E25" s="14"/>
    </row>
    <row r="26" spans="1:5" ht="25.5" x14ac:dyDescent="0.2">
      <c r="A26" s="26" t="s">
        <v>19</v>
      </c>
      <c r="B26" s="17">
        <v>196019577</v>
      </c>
      <c r="C26" s="23">
        <v>205022957</v>
      </c>
      <c r="D26" s="23">
        <v>127172028</v>
      </c>
      <c r="E26" s="14"/>
    </row>
    <row r="27" spans="1:5" ht="25.5" x14ac:dyDescent="0.2">
      <c r="A27" s="26" t="s">
        <v>20</v>
      </c>
      <c r="B27" s="17">
        <v>2070613208</v>
      </c>
      <c r="C27" s="23">
        <v>2014698028</v>
      </c>
      <c r="D27" s="23">
        <v>1013218818</v>
      </c>
      <c r="E27" s="14"/>
    </row>
    <row r="28" spans="1:5" ht="25.5" customHeight="1" thickBot="1" x14ac:dyDescent="0.25">
      <c r="A28" s="27" t="s">
        <v>21</v>
      </c>
      <c r="B28" s="28">
        <f>B14+B15+B16+B19+B20+B25+B26+B27</f>
        <v>43675418629.209999</v>
      </c>
      <c r="C28" s="29">
        <f>C14+C15+C16+C19+C20+C25+C26+C27</f>
        <v>44696127824.229996</v>
      </c>
      <c r="D28" s="29">
        <f>D14+D15+D16+D19+D20+D25+D26+D27</f>
        <v>21827904739.439999</v>
      </c>
    </row>
    <row r="29" spans="1:5" ht="13.5" thickTop="1" x14ac:dyDescent="0.2">
      <c r="A29" s="30"/>
    </row>
    <row r="30" spans="1:5" x14ac:dyDescent="0.2">
      <c r="A30" s="31"/>
      <c r="D30" s="32"/>
    </row>
    <row r="31" spans="1:5" x14ac:dyDescent="0.2">
      <c r="A31" s="33"/>
      <c r="D31" s="32"/>
    </row>
    <row r="32" spans="1:5" x14ac:dyDescent="0.2">
      <c r="A32" s="34" t="s">
        <v>22</v>
      </c>
    </row>
    <row r="33" spans="1:1" x14ac:dyDescent="0.2">
      <c r="A33" s="35" t="s">
        <v>23</v>
      </c>
    </row>
    <row r="34" spans="1:1" x14ac:dyDescent="0.2">
      <c r="A34" s="35" t="s">
        <v>24</v>
      </c>
    </row>
  </sheetData>
  <mergeCells count="6">
    <mergeCell ref="A6:B6"/>
    <mergeCell ref="A7:B7"/>
    <mergeCell ref="A10:A11"/>
    <mergeCell ref="B10:B11"/>
    <mergeCell ref="C10:C11"/>
    <mergeCell ref="D10:D11"/>
  </mergeCells>
  <hyperlinks>
    <hyperlink ref="A13" location="'2. INGRESOS FEDERALES'!A11" display="b) APORTACIONE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APORTACIONES</vt:lpstr>
      <vt:lpstr>APORTACIONES!Área_de_impresión</vt:lpstr>
      <vt:lpstr>APORTACIONES!Títulos_a_imprimir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2021-07-21T18:57:15Z</dcterms:created>
  <dcterms:modified xsi:type="dcterms:W3CDTF">2021-07-21T18:58:05Z</dcterms:modified>
</cp:coreProperties>
</file>