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2. INGRESOS FEDERALES" sheetId="1" r:id="rId1"/>
  </sheets>
  <externalReferences>
    <externalReference r:id="rId2"/>
  </externalReferences>
  <definedNames>
    <definedName name="_xlnm.Print_Area" localSheetId="0">'2. INGRESOS FEDERALES'!$A$1:$D$34</definedName>
    <definedName name="_xlnm.Print_Titles" localSheetId="0">'2. INGRESOS FEDERALES'!$6:$13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  <c r="D24" i="1"/>
  <c r="C24" i="1"/>
  <c r="B24" i="1"/>
  <c r="D22" i="1"/>
  <c r="C22" i="1"/>
  <c r="B22" i="1"/>
  <c r="D20" i="1"/>
  <c r="D28" i="1" s="1"/>
  <c r="C20" i="1"/>
  <c r="C28" i="1" s="1"/>
  <c r="B20" i="1"/>
  <c r="D18" i="1"/>
  <c r="C18" i="1"/>
  <c r="B18" i="1"/>
  <c r="D16" i="1"/>
  <c r="C16" i="1"/>
  <c r="B16" i="1"/>
  <c r="B28" i="1" s="1"/>
</calcChain>
</file>

<file path=xl/sharedStrings.xml><?xml version="1.0" encoding="utf-8"?>
<sst xmlns="http://schemas.openxmlformats.org/spreadsheetml/2006/main" count="17" uniqueCount="17">
  <si>
    <t>DESAGREGACIÓN DE LOS INGRESOS 
POR RECURSOS FEDERALES</t>
  </si>
  <si>
    <t>(EN PESOS)</t>
  </si>
  <si>
    <t>CONCEPTO</t>
  </si>
  <si>
    <t>EJERCICIO 2019</t>
  </si>
  <si>
    <t>EJERCICIO 2020</t>
  </si>
  <si>
    <t>ENERO-JUNIO 2021</t>
  </si>
  <si>
    <t xml:space="preserve">2. PARTICIPACIONES, APORTACIONES, CONVENIOS, INCENTIVOS DERIVADOS DE LA COLABORACIÓN FISCAL Y FONDOS DISTINTOS DE APORTACIONES, TRANSFERENCIAS, ASIGNACIONES, SUBSIDIOS Y SUBVENCIONES, Y PENSIONES Y JUBILACIONES  </t>
  </si>
  <si>
    <t>a) PARTICIPACIONES</t>
  </si>
  <si>
    <t>b) APORTACIONES</t>
  </si>
  <si>
    <t>c)  CONVENIOS</t>
  </si>
  <si>
    <t>d) INCENTIVOS DERIVADOS DE LA COLABORACION FISCAL</t>
  </si>
  <si>
    <t>e) FONDOS DISTINTOS DE APORTACIONES</t>
  </si>
  <si>
    <t>f) TRANSFERENCIAS , ASIGNACIONES, SUBSIDIOS Y SUBVENCIONES, Y 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</si>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</sst>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0"/>
    <numFmt numFmtId="166" formatCode="#,##0_ ;\-#,##0\ 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E318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5" fontId="0" fillId="0" borderId="0" xfId="0" applyNumberFormat="1" applyFill="1"/>
    <xf numFmtId="0" fontId="10" fillId="2" borderId="0" xfId="3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10" fillId="4" borderId="0" xfId="3" applyFont="1" applyFill="1" applyBorder="1" applyAlignment="1" applyProtection="1">
      <alignment horizontal="justify" vertical="center"/>
    </xf>
    <xf numFmtId="16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560918</xdr:colOff>
      <xdr:row>0</xdr:row>
      <xdr:rowOff>84668</xdr:rowOff>
    </xdr:from>
    <xdr:to>
      <xdr:col>3</xdr:col>
      <xdr:colOff>1090085</xdr:colOff>
      <xdr:row>6</xdr:row>
      <xdr:rowOff>95250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9368" y="84668"/>
          <a:ext cx="2015067" cy="102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>
            <v>22029968170</v>
          </cell>
          <cell r="C21">
            <v>21486343948</v>
          </cell>
          <cell r="D21">
            <v>11219406704</v>
          </cell>
        </row>
      </sheetData>
      <sheetData sheetId="10">
        <row r="28">
          <cell r="B28">
            <v>43675418629.209999</v>
          </cell>
          <cell r="C28">
            <v>44696127824.229996</v>
          </cell>
          <cell r="D28">
            <v>21827904739.439999</v>
          </cell>
        </row>
      </sheetData>
      <sheetData sheetId="11">
        <row r="15">
          <cell r="B15">
            <v>6560574775.1800003</v>
          </cell>
          <cell r="C15">
            <v>6664217554.0799999</v>
          </cell>
          <cell r="D15">
            <v>1353681289.27</v>
          </cell>
        </row>
      </sheetData>
      <sheetData sheetId="12"/>
      <sheetData sheetId="13">
        <row r="29">
          <cell r="B29">
            <v>871378083.61000001</v>
          </cell>
          <cell r="C29">
            <v>705499318.75999999</v>
          </cell>
          <cell r="D29">
            <v>640287107</v>
          </cell>
        </row>
      </sheetData>
      <sheetData sheetId="14">
        <row r="19">
          <cell r="B19">
            <v>3156777</v>
          </cell>
          <cell r="C19">
            <v>3430403</v>
          </cell>
          <cell r="D19">
            <v>7521665</v>
          </cell>
        </row>
      </sheetData>
      <sheetData sheetId="15">
        <row r="17">
          <cell r="B17">
            <v>2374388998.9400001</v>
          </cell>
          <cell r="C17">
            <v>2558456611.5</v>
          </cell>
          <cell r="D17">
            <v>1310804354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H40"/>
  <sheetViews>
    <sheetView tabSelected="1" view="pageBreakPreview" zoomScale="90" zoomScaleSheetLayoutView="90" workbookViewId="0">
      <selection activeCell="A31" sqref="A31"/>
    </sheetView>
  </sheetViews>
  <sheetFormatPr baseColWidth="10" defaultRowHeight="12.75" x14ac:dyDescent="0.2"/>
  <cols>
    <col min="1" max="1" width="74" customWidth="1"/>
    <col min="2" max="2" width="25.7109375" customWidth="1"/>
    <col min="3" max="3" width="22.28515625" customWidth="1"/>
    <col min="4" max="4" width="19.140625" customWidth="1"/>
    <col min="5" max="5" width="18.85546875" bestFit="1" customWidth="1"/>
  </cols>
  <sheetData>
    <row r="6" spans="1:8" ht="16.5" x14ac:dyDescent="0.25">
      <c r="A6" s="1"/>
    </row>
    <row r="7" spans="1:8" ht="8.25" customHeight="1" x14ac:dyDescent="0.25">
      <c r="A7" s="2"/>
    </row>
    <row r="8" spans="1:8" ht="36" customHeight="1" x14ac:dyDescent="0.2">
      <c r="A8" s="3" t="s">
        <v>0</v>
      </c>
      <c r="B8" s="3"/>
      <c r="C8" s="4"/>
    </row>
    <row r="9" spans="1:8" x14ac:dyDescent="0.2">
      <c r="A9" s="5" t="s">
        <v>1</v>
      </c>
      <c r="B9" s="5"/>
      <c r="C9" s="6"/>
    </row>
    <row r="10" spans="1:8" x14ac:dyDescent="0.2">
      <c r="A10" s="7"/>
    </row>
    <row r="11" spans="1:8" ht="21.75" customHeight="1" x14ac:dyDescent="0.2">
      <c r="A11" s="26" t="s">
        <v>2</v>
      </c>
      <c r="B11" s="27" t="s">
        <v>3</v>
      </c>
      <c r="C11" s="27" t="s">
        <v>4</v>
      </c>
      <c r="D11" s="27" t="s">
        <v>5</v>
      </c>
    </row>
    <row r="12" spans="1:8" ht="28.5" customHeight="1" x14ac:dyDescent="0.2">
      <c r="A12" s="26"/>
      <c r="B12" s="28"/>
      <c r="C12" s="28"/>
      <c r="D12" s="28"/>
    </row>
    <row r="13" spans="1:8" s="10" customFormat="1" ht="12.75" customHeight="1" x14ac:dyDescent="0.2">
      <c r="A13" s="8"/>
      <c r="B13" s="9"/>
      <c r="C13" s="9"/>
      <c r="D13" s="9"/>
      <c r="H13"/>
    </row>
    <row r="14" spans="1:8" ht="51" x14ac:dyDescent="0.2">
      <c r="A14" s="29" t="s">
        <v>6</v>
      </c>
      <c r="B14" s="30"/>
      <c r="C14" s="30"/>
      <c r="D14" s="30"/>
    </row>
    <row r="15" spans="1:8" s="10" customFormat="1" ht="12" customHeight="1" x14ac:dyDescent="0.2">
      <c r="A15" s="11"/>
      <c r="B15" s="12"/>
      <c r="C15" s="12"/>
      <c r="D15" s="12"/>
      <c r="G15" s="13"/>
    </row>
    <row r="16" spans="1:8" ht="18" customHeight="1" x14ac:dyDescent="0.2">
      <c r="A16" s="14" t="s">
        <v>7</v>
      </c>
      <c r="B16" s="15">
        <f>[1]PARTICIPACIONES!B21</f>
        <v>22029968170</v>
      </c>
      <c r="C16" s="15">
        <f>[1]PARTICIPACIONES!C21</f>
        <v>21486343948</v>
      </c>
      <c r="D16" s="15">
        <f>[1]PARTICIPACIONES!D21</f>
        <v>11219406704</v>
      </c>
    </row>
    <row r="17" spans="1:5" ht="14.1" customHeight="1" x14ac:dyDescent="0.2">
      <c r="A17" s="11"/>
      <c r="B17" s="16"/>
      <c r="C17" s="16"/>
      <c r="D17" s="16"/>
    </row>
    <row r="18" spans="1:5" ht="18" customHeight="1" x14ac:dyDescent="0.2">
      <c r="A18" s="14" t="s">
        <v>8</v>
      </c>
      <c r="B18" s="15">
        <f>[1]APORTACIONES!B28</f>
        <v>43675418629.209999</v>
      </c>
      <c r="C18" s="15">
        <f>[1]APORTACIONES!C28</f>
        <v>44696127824.229996</v>
      </c>
      <c r="D18" s="15">
        <f>[1]APORTACIONES!D28</f>
        <v>21827904739.439999</v>
      </c>
    </row>
    <row r="19" spans="1:5" ht="14.1" customHeight="1" x14ac:dyDescent="0.2">
      <c r="A19" s="11"/>
      <c r="B19" s="16"/>
      <c r="C19" s="16"/>
      <c r="D19" s="16"/>
    </row>
    <row r="20" spans="1:5" ht="18" customHeight="1" x14ac:dyDescent="0.2">
      <c r="A20" s="14" t="s">
        <v>9</v>
      </c>
      <c r="B20" s="15">
        <f>[1]CONVENIOS!B15</f>
        <v>6560574775.1800003</v>
      </c>
      <c r="C20" s="15">
        <f>[1]CONVENIOS!C15</f>
        <v>6664217554.0799999</v>
      </c>
      <c r="D20" s="15">
        <f>[1]CONVENIOS!D15</f>
        <v>1353681289.27</v>
      </c>
    </row>
    <row r="21" spans="1:5" ht="14.1" customHeight="1" x14ac:dyDescent="0.2">
      <c r="A21" s="11"/>
      <c r="B21" s="16"/>
      <c r="C21" s="16"/>
      <c r="D21" s="16"/>
    </row>
    <row r="22" spans="1:5" ht="18" customHeight="1" x14ac:dyDescent="0.2">
      <c r="A22" s="14" t="s">
        <v>10</v>
      </c>
      <c r="B22" s="15">
        <f>'[1]INCENT. DER DE COLAB FISCAL'!B29</f>
        <v>871378083.61000001</v>
      </c>
      <c r="C22" s="15">
        <f>'[1]INCENT. DER DE COLAB FISCAL'!C29</f>
        <v>705499318.75999999</v>
      </c>
      <c r="D22" s="15">
        <f>'[1]INCENT. DER DE COLAB FISCAL'!D29</f>
        <v>640287107</v>
      </c>
    </row>
    <row r="23" spans="1:5" ht="14.1" customHeight="1" x14ac:dyDescent="0.2">
      <c r="A23" s="11"/>
      <c r="B23" s="16"/>
      <c r="C23" s="16"/>
      <c r="D23" s="16"/>
    </row>
    <row r="24" spans="1:5" ht="18" customHeight="1" x14ac:dyDescent="0.2">
      <c r="A24" s="14" t="s">
        <v>11</v>
      </c>
      <c r="B24" s="15">
        <f>'[1]FONDOS DISTINTOS DE APORTACIONE'!B19</f>
        <v>3156777</v>
      </c>
      <c r="C24" s="15">
        <f>'[1]FONDOS DISTINTOS DE APORTACIONE'!C19</f>
        <v>3430403</v>
      </c>
      <c r="D24" s="15">
        <f>'[1]FONDOS DISTINTOS DE APORTACIONE'!D19</f>
        <v>7521665</v>
      </c>
    </row>
    <row r="25" spans="1:5" ht="14.1" customHeight="1" x14ac:dyDescent="0.2">
      <c r="A25" s="11"/>
      <c r="B25" s="16"/>
      <c r="C25" s="16"/>
      <c r="D25" s="16"/>
    </row>
    <row r="26" spans="1:5" ht="27" customHeight="1" x14ac:dyDescent="0.2">
      <c r="A26" s="17" t="s">
        <v>12</v>
      </c>
      <c r="B26" s="15">
        <f>[1]TRANSFERENCIAS!B17</f>
        <v>2374388998.9400001</v>
      </c>
      <c r="C26" s="15">
        <f>[1]TRANSFERENCIAS!C17</f>
        <v>2558456611.5</v>
      </c>
      <c r="D26" s="15">
        <f>[1]TRANSFERENCIAS!D17</f>
        <v>1310804354</v>
      </c>
    </row>
    <row r="27" spans="1:5" ht="14.1" customHeight="1" x14ac:dyDescent="0.2">
      <c r="A27" s="11"/>
      <c r="B27" s="16"/>
      <c r="C27" s="16"/>
      <c r="D27" s="16"/>
    </row>
    <row r="28" spans="1:5" s="10" customFormat="1" ht="19.5" customHeight="1" x14ac:dyDescent="0.2">
      <c r="A28" s="31" t="s">
        <v>13</v>
      </c>
      <c r="B28" s="32">
        <f>B16+B18+B20+B22+B24+B26</f>
        <v>75514885433.940002</v>
      </c>
      <c r="C28" s="32">
        <f>C16+C18+C20+C22+C24+C26</f>
        <v>76114075659.569992</v>
      </c>
      <c r="D28" s="32">
        <f>D16+D18+D20+D22+D24+D26</f>
        <v>36359605858.709999</v>
      </c>
      <c r="E28" s="18"/>
    </row>
    <row r="29" spans="1:5" s="20" customFormat="1" x14ac:dyDescent="0.2">
      <c r="A29" s="19"/>
    </row>
    <row r="30" spans="1:5" s="20" customFormat="1" x14ac:dyDescent="0.2">
      <c r="A30" s="21"/>
    </row>
    <row r="31" spans="1:5" s="20" customFormat="1" x14ac:dyDescent="0.2">
      <c r="A31" s="19"/>
    </row>
    <row r="32" spans="1:5" x14ac:dyDescent="0.2">
      <c r="A32" s="22" t="s">
        <v>14</v>
      </c>
    </row>
    <row r="33" spans="1:4" x14ac:dyDescent="0.2">
      <c r="A33" s="23" t="s">
        <v>15</v>
      </c>
    </row>
    <row r="34" spans="1:4" x14ac:dyDescent="0.2">
      <c r="A34" s="23" t="s">
        <v>16</v>
      </c>
    </row>
    <row r="35" spans="1:4" x14ac:dyDescent="0.2">
      <c r="A35" s="24"/>
      <c r="D35" s="20"/>
    </row>
    <row r="36" spans="1:4" x14ac:dyDescent="0.2">
      <c r="D36" s="20"/>
    </row>
    <row r="37" spans="1:4" x14ac:dyDescent="0.2">
      <c r="D37" s="25"/>
    </row>
    <row r="40" spans="1:4" x14ac:dyDescent="0.2">
      <c r="D40" s="25"/>
    </row>
  </sheetData>
  <mergeCells count="6">
    <mergeCell ref="A8:B8"/>
    <mergeCell ref="A9:B9"/>
    <mergeCell ref="A11:A12"/>
    <mergeCell ref="B11:B12"/>
    <mergeCell ref="C11:C12"/>
    <mergeCell ref="D11:D12"/>
  </mergeCells>
  <hyperlinks>
    <hyperlink ref="A16" location="PARTICIPACIONES!A11" display="a) PARTICIPACIONES"/>
    <hyperlink ref="A26" location="TRANSFERENCIAS!Títulos_a_imprimir" display="f) TRANSFERENCIA , ASIGNACIONES, SUBSIDIOS Y OTRAS AYUDAS"/>
    <hyperlink ref="A18" location="APORTACIONES!A1" display="b) APORTACIONES"/>
    <hyperlink ref="A14" location="TOTAL!A1" display="2. PARTICIPACIONES, APORTACIONES, TRANSFERENCIAS, ASIGNACIONES, SUBSIDIOS Y OTRAS AYUDAS"/>
    <hyperlink ref="A22" location="'INCENT. DER DE COLAB FISCAL'!A1" display="c) INCENTIVOS DE COLABORACION FISCAL"/>
    <hyperlink ref="A24" location="'FONDOS DISTINTOS DE APORTACIONE'!Títulos_a_imprimir" display="e) FONDOS DISTINTOS DE APORTACIONES"/>
    <hyperlink ref="A20" location="CONVENIOS!Títulos_a_imprimir" display="c)  CONVENI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 INGRESOS FEDERALES</vt:lpstr>
      <vt:lpstr>'2. INGRESOS FEDERALES'!Área_de_impresión</vt:lpstr>
      <vt:lpstr>'2. INGRESOS FEDERALES'!Títulos_a_imprimir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2021-07-21T18:51:09Z</dcterms:created>
  <dcterms:modified xsi:type="dcterms:W3CDTF">2021-07-21T18:51:56Z</dcterms:modified>
</cp:coreProperties>
</file>