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4E79D0A5-96D3-4325-96BE-E5E873D02EC2}" xr6:coauthVersionLast="47" xr6:coauthVersionMax="47" xr10:uidLastSave="{00000000-0000-0000-0000-000000000000}"/>
  <bookViews>
    <workbookView xWindow="-110" yWindow="-110" windowWidth="19420" windowHeight="10300" xr2:uid="{33E6225A-DB80-41B5-AD59-89EAC72FB29B}"/>
  </bookViews>
  <sheets>
    <sheet name="APORTACIONES" sheetId="1" r:id="rId1"/>
  </sheets>
  <definedNames>
    <definedName name="_xlnm.Print_Area" localSheetId="0">APORTACIONES!$A$1:$H$34</definedName>
    <definedName name="_xlnm.Print_Titles" localSheetId="0">APORTACIONES!$3:$11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H20" i="1"/>
  <c r="G20" i="1"/>
  <c r="F20" i="1"/>
  <c r="E20" i="1"/>
  <c r="D20" i="1"/>
  <c r="C20" i="1"/>
  <c r="B20" i="1"/>
  <c r="H16" i="1"/>
  <c r="H28" i="1" s="1"/>
  <c r="G16" i="1"/>
  <c r="F16" i="1"/>
  <c r="F28" i="1" s="1"/>
  <c r="E16" i="1"/>
  <c r="D16" i="1"/>
  <c r="D28" i="1" s="1"/>
  <c r="C16" i="1"/>
  <c r="C28" i="1" s="1"/>
  <c r="B16" i="1"/>
  <c r="B28" i="1" s="1"/>
</calcChain>
</file>

<file path=xl/sharedStrings.xml><?xml version="1.0" encoding="utf-8"?>
<sst xmlns="http://schemas.openxmlformats.org/spreadsheetml/2006/main" count="29" uniqueCount="29">
  <si>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</si>
  <si>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</si>
  <si>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</si>
  <si>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</si>
  <si>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</si>
  <si>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</si>
  <si>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</si>
  <si>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</si>
  <si>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</si>
  <si>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</si>
  <si>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b) APORTACIONES</t>
  </si>
  <si>
    <t xml:space="preserve">Fondo de Aportaciones para la Nómina Educativa y Gasto Operativo </t>
  </si>
  <si>
    <t>Fondo de Aportaciones para los Servicios de Salud</t>
  </si>
  <si>
    <t>Fondo de Aportaciones para la Infraestructura Social</t>
  </si>
  <si>
    <t>Fondo de Aportaciones para la Infraestructura Social Municipal</t>
  </si>
  <si>
    <t>Fondo de Aportaciones para la Infraestructura Social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</si>
  <si>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</si>
  <si>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</si>
  <si>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</si>
  <si>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</si>
  <si>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</si>
  <si>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</si>
  <si>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</si>
  <si>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</si>
  <si>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(FAFEF)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</si>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</sst>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12" fillId="2" borderId="0" xfId="2" applyFont="1" applyFill="1" applyBorder="1" applyAlignment="1" applyProtection="1">
      <alignment vertical="center"/>
    </xf>
    <xf numFmtId="164" fontId="13" fillId="2" borderId="5" xfId="0" applyNumberFormat="1" applyFont="1" applyFill="1" applyBorder="1" applyAlignment="1">
      <alignment vertical="center"/>
    </xf>
    <xf numFmtId="164" fontId="13" fillId="2" borderId="6" xfId="0" applyNumberFormat="1" applyFont="1" applyFill="1" applyBorder="1" applyAlignment="1">
      <alignment vertical="center"/>
    </xf>
    <xf numFmtId="0" fontId="14" fillId="0" borderId="0" xfId="0" applyFont="1"/>
    <xf numFmtId="0" fontId="3" fillId="0" borderId="1" xfId="4" applyBorder="1" applyAlignment="1">
      <alignment horizontal="left" vertical="justify" indent="3"/>
    </xf>
    <xf numFmtId="41" fontId="3" fillId="0" borderId="1" xfId="5" applyFont="1" applyBorder="1" applyAlignment="1">
      <alignment vertical="center"/>
    </xf>
    <xf numFmtId="3" fontId="3" fillId="0" borderId="1" xfId="6" applyNumberFormat="1" applyBorder="1" applyAlignment="1">
      <alignment vertical="center" wrapText="1"/>
    </xf>
    <xf numFmtId="3" fontId="3" fillId="0" borderId="3" xfId="6" applyNumberFormat="1" applyBorder="1" applyAlignment="1">
      <alignment vertical="center" wrapText="1"/>
    </xf>
    <xf numFmtId="41" fontId="3" fillId="0" borderId="1" xfId="5" applyFont="1" applyFill="1" applyBorder="1" applyAlignment="1">
      <alignment vertical="center"/>
    </xf>
    <xf numFmtId="0" fontId="15" fillId="0" borderId="1" xfId="7" applyFont="1" applyBorder="1" applyAlignment="1">
      <alignment horizontal="left" vertical="center" indent="5"/>
    </xf>
    <xf numFmtId="41" fontId="16" fillId="0" borderId="1" xfId="5" applyFont="1" applyBorder="1" applyAlignment="1">
      <alignment vertical="center"/>
    </xf>
    <xf numFmtId="41" fontId="16" fillId="0" borderId="1" xfId="5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wrapText="1"/>
    </xf>
    <xf numFmtId="3" fontId="3" fillId="0" borderId="1" xfId="6" applyNumberFormat="1" applyBorder="1" applyAlignment="1">
      <alignment horizontal="right" vertical="center" wrapText="1"/>
    </xf>
    <xf numFmtId="0" fontId="3" fillId="0" borderId="7" xfId="4" applyBorder="1" applyAlignment="1">
      <alignment horizontal="left" vertical="justify" indent="3"/>
    </xf>
    <xf numFmtId="164" fontId="13" fillId="2" borderId="8" xfId="1" applyNumberFormat="1" applyFont="1" applyFill="1" applyBorder="1" applyAlignment="1">
      <alignment horizontal="center" vertical="center"/>
    </xf>
    <xf numFmtId="164" fontId="13" fillId="2" borderId="8" xfId="1" applyNumberFormat="1" applyFont="1" applyFill="1" applyBorder="1" applyAlignment="1">
      <alignment vertical="center"/>
    </xf>
    <xf numFmtId="41" fontId="13" fillId="2" borderId="8" xfId="1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3" fontId="0" fillId="0" borderId="0" xfId="1" applyFont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horizontal="left" indent="5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</cellXfs>
  <cellStyles count="8">
    <cellStyle name="Hipervínculo" xfId="2" builtinId="8"/>
    <cellStyle name="Millares" xfId="1" builtinId="3"/>
    <cellStyle name="Millares [0] 2" xfId="5" xr:uid="{2222A5CE-9811-4EEA-BE1B-36C0346B05CC}"/>
    <cellStyle name="Normal" xfId="0" builtinId="0"/>
    <cellStyle name="Normal 10" xfId="6" xr:uid="{E8563D8B-E158-4167-BA9E-C7834619A707}"/>
    <cellStyle name="Normal 2" xfId="3" xr:uid="{67698933-AB9E-4E72-8BC5-189E8E85DBD5}"/>
    <cellStyle name="Normal 3 2" xfId="4" xr:uid="{59FFC246-2AAF-420D-BC6A-B35E0FCEFCFA}"/>
    <cellStyle name="Normal 5" xfId="7" xr:uid="{DF5E0DEF-128C-40DE-B496-7DEA31FD9FF0}"/>
  </cellStyles>
  <dxfs count="0"/>
  <tableStyles count="0" defaultTableStyle="TableStyleMedium2" defaultPivotStyle="PivotStyleLight16"/>
  <colors>
    <mruColors>
      <color rgb="FF663084"/>
      <color rgb="FF6F34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</xdr:colOff>
      <xdr:row>1</xdr:row>
      <xdr:rowOff>38100</xdr:rowOff>
    </xdr:from>
    <xdr:to>
      <xdr:col>6</xdr:col>
      <xdr:colOff>708844</xdr:colOff>
      <xdr:row>4</xdr:row>
      <xdr:rowOff>18342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A004D-6052-4F7F-A0FD-2B304BAC51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102850" y="196850"/>
          <a:ext cx="3369494" cy="5580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8438-BFF5-4239-AFF8-AF888E9AB907}">
  <sheetPr>
    <tabColor theme="9" tint="-0.249977111117893"/>
  </sheetPr>
  <dimension ref="A3:H34"/>
  <sheetViews>
    <sheetView tabSelected="1" view="pageBreakPreview" zoomScaleSheetLayoutView="100" workbookViewId="0"/>
  </sheetViews>
  <sheetFormatPr baseColWidth="10" defaultRowHeight="12.5" x14ac:dyDescent="0.25"/>
  <cols>
    <col min="1" max="1" width="74.1796875" customWidth="1"/>
    <col min="2" max="2" width="23.1796875" customWidth="1"/>
    <col min="3" max="3" width="23" customWidth="1"/>
    <col min="4" max="4" width="22" customWidth="1"/>
    <col min="5" max="5" width="23.1796875" customWidth="1"/>
    <col min="6" max="6" width="17.1796875" customWidth="1"/>
    <col min="7" max="8" width="15" bestFit="1" customWidth="1"/>
  </cols>
  <sheetData>
    <row r="3" spans="1:8" ht="16.5" x14ac:dyDescent="0.35">
      <c r="A3" s="1"/>
      <c r="B3" s="1"/>
    </row>
    <row r="4" spans="1:8" ht="16.5" x14ac:dyDescent="0.35">
      <c r="A4" s="1"/>
      <c r="B4" s="1"/>
    </row>
    <row r="5" spans="1:8" ht="16.5" x14ac:dyDescent="0.35">
      <c r="A5" s="2"/>
      <c r="B5" s="2"/>
    </row>
    <row r="6" spans="1:8" ht="34.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3.25" customHeight="1" x14ac:dyDescent="0.25">
      <c r="A10" s="34" t="s">
        <v>2</v>
      </c>
      <c r="B10" s="35" t="s">
        <v>3</v>
      </c>
      <c r="C10" s="35" t="s">
        <v>4</v>
      </c>
      <c r="D10" s="35" t="s">
        <v>5</v>
      </c>
      <c r="E10" s="35" t="s">
        <v>6</v>
      </c>
      <c r="F10" s="35" t="s">
        <v>7</v>
      </c>
      <c r="G10" s="35" t="s">
        <v>8</v>
      </c>
      <c r="H10" s="35" t="s">
        <v>9</v>
      </c>
    </row>
    <row r="11" spans="1:8" ht="28.5" customHeight="1" x14ac:dyDescent="0.25">
      <c r="A11" s="34"/>
      <c r="B11" s="36"/>
      <c r="C11" s="36"/>
      <c r="D11" s="36"/>
      <c r="E11" s="36"/>
      <c r="F11" s="36"/>
      <c r="G11" s="36"/>
      <c r="H11" s="36"/>
    </row>
    <row r="12" spans="1:8" ht="12.75" customHeight="1" thickBot="1" x14ac:dyDescent="0.3">
      <c r="A12" s="9"/>
    </row>
    <row r="13" spans="1:8" s="13" customFormat="1" ht="32.25" customHeight="1" x14ac:dyDescent="0.35">
      <c r="A13" s="10" t="s">
        <v>10</v>
      </c>
      <c r="B13" s="11"/>
      <c r="C13" s="11"/>
      <c r="D13" s="12"/>
      <c r="E13" s="12"/>
      <c r="F13" s="12"/>
      <c r="G13" s="12"/>
      <c r="H13" s="12"/>
    </row>
    <row r="14" spans="1:8" x14ac:dyDescent="0.25">
      <c r="A14" s="14" t="s">
        <v>11</v>
      </c>
      <c r="B14" s="15">
        <v>24403698379.07</v>
      </c>
      <c r="C14" s="15">
        <v>24993526329.290001</v>
      </c>
      <c r="D14" s="16">
        <v>25973584259.700001</v>
      </c>
      <c r="E14" s="16">
        <v>27408487509.799999</v>
      </c>
      <c r="F14" s="16">
        <v>30237719736.869999</v>
      </c>
      <c r="G14" s="16">
        <v>33575143544.959999</v>
      </c>
      <c r="H14" s="16">
        <v>16291029231.76</v>
      </c>
    </row>
    <row r="15" spans="1:8" x14ac:dyDescent="0.25">
      <c r="A15" s="14" t="s">
        <v>12</v>
      </c>
      <c r="B15" s="15">
        <v>4597504039.1000004</v>
      </c>
      <c r="C15" s="15">
        <v>4848651013.1700001</v>
      </c>
      <c r="D15" s="17">
        <v>5055665992.1499996</v>
      </c>
      <c r="E15" s="16">
        <v>5486273730.1400003</v>
      </c>
      <c r="F15" s="16">
        <v>5910626812.0100002</v>
      </c>
      <c r="G15" s="16">
        <v>4933378393.5</v>
      </c>
      <c r="H15" s="16">
        <v>1610555274</v>
      </c>
    </row>
    <row r="16" spans="1:8" x14ac:dyDescent="0.25">
      <c r="A16" s="14" t="s">
        <v>13</v>
      </c>
      <c r="B16" s="15">
        <f t="shared" ref="B16:F16" si="0">B17+B18</f>
        <v>8289271298</v>
      </c>
      <c r="C16" s="15">
        <f t="shared" si="0"/>
        <v>8211484396</v>
      </c>
      <c r="D16" s="18">
        <f t="shared" si="0"/>
        <v>8115447865</v>
      </c>
      <c r="E16" s="18">
        <f t="shared" si="0"/>
        <v>8466835586</v>
      </c>
      <c r="F16" s="18">
        <f t="shared" si="0"/>
        <v>9858301338</v>
      </c>
      <c r="G16" s="18">
        <f>SUM(G17:G18)</f>
        <v>10541437294</v>
      </c>
      <c r="H16" s="18">
        <f>SUM(H17:H18)</f>
        <v>6118287707</v>
      </c>
    </row>
    <row r="17" spans="1:8" x14ac:dyDescent="0.25">
      <c r="A17" s="19" t="s">
        <v>14</v>
      </c>
      <c r="B17" s="20">
        <v>7284491279</v>
      </c>
      <c r="C17" s="20">
        <v>7216141079</v>
      </c>
      <c r="D17" s="21">
        <v>7131745570</v>
      </c>
      <c r="E17" s="22">
        <v>7440532199</v>
      </c>
      <c r="F17" s="22">
        <v>8663332100</v>
      </c>
      <c r="G17" s="22">
        <v>9263662061</v>
      </c>
      <c r="H17" s="22">
        <v>5376662417</v>
      </c>
    </row>
    <row r="18" spans="1:8" x14ac:dyDescent="0.25">
      <c r="A18" s="19" t="s">
        <v>15</v>
      </c>
      <c r="B18" s="20">
        <v>1004780019</v>
      </c>
      <c r="C18" s="20">
        <v>995343317</v>
      </c>
      <c r="D18" s="21">
        <v>983702295</v>
      </c>
      <c r="E18" s="22">
        <v>1026303387</v>
      </c>
      <c r="F18" s="22">
        <v>1194969238</v>
      </c>
      <c r="G18" s="22">
        <v>1277775233</v>
      </c>
      <c r="H18" s="22">
        <v>741625290</v>
      </c>
    </row>
    <row r="19" spans="1:8" ht="25" x14ac:dyDescent="0.25">
      <c r="A19" s="14" t="s">
        <v>16</v>
      </c>
      <c r="B19" s="15">
        <v>2718021116</v>
      </c>
      <c r="C19" s="15">
        <v>2791310178</v>
      </c>
      <c r="D19" s="18">
        <v>2742756136</v>
      </c>
      <c r="E19" s="23">
        <v>3106911401</v>
      </c>
      <c r="F19" s="23">
        <v>3698115307</v>
      </c>
      <c r="G19" s="23">
        <v>3848581328</v>
      </c>
      <c r="H19" s="23">
        <v>2042789928</v>
      </c>
    </row>
    <row r="20" spans="1:8" x14ac:dyDescent="0.25">
      <c r="A20" s="14" t="s">
        <v>17</v>
      </c>
      <c r="B20" s="18">
        <f t="shared" ref="B20:F20" si="1">SUM(B21:B24)</f>
        <v>1257207828</v>
      </c>
      <c r="C20" s="18">
        <f t="shared" si="1"/>
        <v>1471293913</v>
      </c>
      <c r="D20" s="18">
        <f t="shared" si="1"/>
        <v>1529385092</v>
      </c>
      <c r="E20" s="18">
        <f t="shared" si="1"/>
        <v>1748124089.02</v>
      </c>
      <c r="F20" s="18">
        <f t="shared" si="1"/>
        <v>2071250362.3299999</v>
      </c>
      <c r="G20" s="18">
        <f>SUM(G21:G24)</f>
        <v>1939118717</v>
      </c>
      <c r="H20" s="18">
        <f>SUM(H21:H24)</f>
        <v>855176322</v>
      </c>
    </row>
    <row r="21" spans="1:8" x14ac:dyDescent="0.25">
      <c r="A21" s="19" t="s">
        <v>18</v>
      </c>
      <c r="B21" s="20">
        <v>629800289</v>
      </c>
      <c r="C21" s="20">
        <v>642110780</v>
      </c>
      <c r="D21" s="21">
        <v>632725252</v>
      </c>
      <c r="E21" s="21">
        <v>750953355.01999998</v>
      </c>
      <c r="F21" s="21">
        <v>863891002.33000004</v>
      </c>
      <c r="G21" s="21">
        <v>877227232</v>
      </c>
      <c r="H21" s="21">
        <v>475002648</v>
      </c>
    </row>
    <row r="22" spans="1:8" x14ac:dyDescent="0.25">
      <c r="A22" s="19" t="s">
        <v>19</v>
      </c>
      <c r="B22" s="20">
        <v>387873584</v>
      </c>
      <c r="C22" s="20">
        <v>408759035</v>
      </c>
      <c r="D22" s="21">
        <v>405531363</v>
      </c>
      <c r="E22" s="21">
        <v>303716807</v>
      </c>
      <c r="F22" s="21">
        <v>359807545</v>
      </c>
      <c r="G22" s="21">
        <v>373407572</v>
      </c>
      <c r="H22" s="21">
        <v>178128102</v>
      </c>
    </row>
    <row r="23" spans="1:8" x14ac:dyDescent="0.25">
      <c r="A23" s="19" t="s">
        <v>20</v>
      </c>
      <c r="B23" s="20">
        <v>20880292</v>
      </c>
      <c r="C23" s="20">
        <v>21614639</v>
      </c>
      <c r="D23" s="21">
        <v>21344144</v>
      </c>
      <c r="E23" s="21">
        <v>23515932</v>
      </c>
      <c r="F23" s="21">
        <v>28020362</v>
      </c>
      <c r="G23" s="21">
        <v>27190246</v>
      </c>
      <c r="H23" s="21">
        <v>12517320</v>
      </c>
    </row>
    <row r="24" spans="1:8" x14ac:dyDescent="0.25">
      <c r="A24" s="19" t="s">
        <v>21</v>
      </c>
      <c r="B24" s="20">
        <v>218653663</v>
      </c>
      <c r="C24" s="20">
        <v>398809459</v>
      </c>
      <c r="D24" s="21">
        <v>469784333</v>
      </c>
      <c r="E24" s="21">
        <v>669937995</v>
      </c>
      <c r="F24" s="21">
        <v>819531453</v>
      </c>
      <c r="G24" s="21">
        <v>661293667</v>
      </c>
      <c r="H24" s="21">
        <v>189528252</v>
      </c>
    </row>
    <row r="25" spans="1:8" x14ac:dyDescent="0.25">
      <c r="A25" s="24" t="s">
        <v>22</v>
      </c>
      <c r="B25" s="15">
        <v>143083184.03999999</v>
      </c>
      <c r="C25" s="20">
        <v>160141009.77000001</v>
      </c>
      <c r="D25" s="21">
        <v>167122617.90000001</v>
      </c>
      <c r="E25" s="21">
        <v>179573544.33000001</v>
      </c>
      <c r="F25" s="21">
        <v>189731818.02000001</v>
      </c>
      <c r="G25" s="21">
        <v>203661949.05000001</v>
      </c>
      <c r="H25" s="21">
        <v>105430795</v>
      </c>
    </row>
    <row r="26" spans="1:8" ht="25" x14ac:dyDescent="0.25">
      <c r="A26" s="24" t="s">
        <v>23</v>
      </c>
      <c r="B26" s="15">
        <v>196019577</v>
      </c>
      <c r="C26" s="20">
        <v>205022957</v>
      </c>
      <c r="D26" s="21">
        <v>211953379</v>
      </c>
      <c r="E26" s="21">
        <v>220007608</v>
      </c>
      <c r="F26" s="21">
        <v>242008368</v>
      </c>
      <c r="G26" s="21">
        <v>253686942</v>
      </c>
      <c r="H26" s="21">
        <v>158072334</v>
      </c>
    </row>
    <row r="27" spans="1:8" ht="25" x14ac:dyDescent="0.25">
      <c r="A27" s="24" t="s">
        <v>24</v>
      </c>
      <c r="B27" s="15">
        <v>2070613208</v>
      </c>
      <c r="C27" s="20">
        <v>2014698028</v>
      </c>
      <c r="D27" s="21">
        <v>2026437641</v>
      </c>
      <c r="E27" s="21">
        <v>2263411415</v>
      </c>
      <c r="F27" s="21">
        <v>2759649724</v>
      </c>
      <c r="G27" s="21">
        <v>2826766390</v>
      </c>
      <c r="H27" s="21">
        <v>1442606586</v>
      </c>
    </row>
    <row r="28" spans="1:8" ht="25.5" customHeight="1" thickBot="1" x14ac:dyDescent="0.3">
      <c r="A28" s="25" t="s">
        <v>25</v>
      </c>
      <c r="B28" s="26">
        <f t="shared" ref="B28:H28" si="2">B14+B15+B16+B19+B20+B25+B26+B27</f>
        <v>43675418629.209999</v>
      </c>
      <c r="C28" s="27">
        <f t="shared" si="2"/>
        <v>44696127824.229996</v>
      </c>
      <c r="D28" s="27">
        <f t="shared" si="2"/>
        <v>45822352982.75</v>
      </c>
      <c r="E28" s="27">
        <f t="shared" si="2"/>
        <v>48879624883.290001</v>
      </c>
      <c r="F28" s="27">
        <f t="shared" si="2"/>
        <v>54967403466.229996</v>
      </c>
      <c r="G28" s="27">
        <f t="shared" si="2"/>
        <v>58121774558.510002</v>
      </c>
      <c r="H28" s="27">
        <f t="shared" si="2"/>
        <v>28623948177.760002</v>
      </c>
    </row>
    <row r="29" spans="1:8" ht="13" thickTop="1" x14ac:dyDescent="0.25">
      <c r="A29" s="28"/>
    </row>
    <row r="30" spans="1:8" x14ac:dyDescent="0.25">
      <c r="A30" s="29"/>
      <c r="D30" s="30"/>
    </row>
    <row r="31" spans="1:8" x14ac:dyDescent="0.25">
      <c r="A31" s="31"/>
      <c r="D31" s="30"/>
    </row>
    <row r="32" spans="1:8" x14ac:dyDescent="0.25">
      <c r="A32" s="32" t="s">
        <v>26</v>
      </c>
    </row>
    <row r="33" spans="1:1" x14ac:dyDescent="0.25">
      <c r="A33" s="33" t="s">
        <v>27</v>
      </c>
    </row>
    <row r="34" spans="1:1" x14ac:dyDescent="0.25">
      <c r="A34" s="33" t="s">
        <v>28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1" display="b) APORTACIONES" xr:uid="{93523770-3186-4E6C-8E95-3E111C9146BE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APORTACIONES</vt:lpstr>
      <vt:lpstr>APORTACIONES!Área_de_impresión</vt:lpstr>
      <vt:lpstr>APORTACIONES!Títulos_a_imprimir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2025-07-12T23:10:17Z</dcterms:created>
  <dcterms:modified xsi:type="dcterms:W3CDTF">2025-07-12T23:11:09Z</dcterms:modified>
</cp:coreProperties>
</file>