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84E3214B-23E1-4BB5-990E-FC8A6679E877}" xr6:coauthVersionLast="47" xr6:coauthVersionMax="47" xr10:uidLastSave="{00000000-0000-0000-0000-000000000000}"/>
  <bookViews>
    <workbookView xWindow="-110" yWindow="-110" windowWidth="19420" windowHeight="10300" xr2:uid="{B5274DC9-6B93-4D9E-BCD0-87E9F413CE03}"/>
  </bookViews>
  <sheets>
    <sheet name="APORTACIONES" sheetId="1" r:id="rId1"/>
  </sheets>
  <definedNames>
    <definedName name="_xlnm.Print_Area" localSheetId="0">APORTACIONES!$A$1:$H$34</definedName>
    <definedName name="_xlnm.Print_Titles" localSheetId="0">APORTACIONES!$3:$11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B28" i="1"/>
  <c r="H20" i="1"/>
  <c r="G20" i="1"/>
  <c r="F20" i="1"/>
  <c r="E20" i="1"/>
  <c r="D20" i="1"/>
  <c r="C20" i="1"/>
  <c r="B20" i="1"/>
  <c r="H16" i="1"/>
  <c r="H28" i="1" s="1"/>
  <c r="G16" i="1"/>
  <c r="F16" i="1"/>
  <c r="E16" i="1"/>
  <c r="D16" i="1"/>
  <c r="D28" i="1" s="1"/>
  <c r="C16" i="1"/>
  <c r="C28" i="1" s="1"/>
  <c r="B16" i="1"/>
</calcChain>
</file>

<file path=xl/sharedStrings.xml><?xml version="1.0" encoding="utf-8"?>
<sst xmlns="http://schemas.openxmlformats.org/spreadsheetml/2006/main" count="29" uniqueCount="29">
  <si>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</si>
  <si>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</si>
  <si>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</si>
  <si>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</si>
  <si>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</si>
  <si>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</si>
  <si>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</si>
  <si>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</si>
  <si>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</si>
  <si>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</si>
  <si>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b) APORTACIONES</t>
  </si>
  <si>
    <t xml:space="preserve">Fondo de Aportaciones para la Nómina Educativa y Gasto Operativo </t>
  </si>
  <si>
    <t>Fondo de Aportaciones para los Servicios de Salud</t>
  </si>
  <si>
    <t>Fondo de Aportaciones para la Infraestructura Social</t>
  </si>
  <si>
    <t>Fondo de Aportaciones para la Infraestructura Social Municipal</t>
  </si>
  <si>
    <t>Fondo de Aportaciones para la Infraestructura Social Estatal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</si>
  <si>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</si>
  <si>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</si>
  <si>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</si>
  <si>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</si>
  <si>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</si>
  <si>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</si>
  <si>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</si>
  <si>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</si>
  <si>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 (FAFEF)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</si>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</sst>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2" fillId="3" borderId="0" xfId="2" applyFont="1" applyFill="1" applyBorder="1" applyAlignment="1" applyProtection="1">
      <alignment vertical="center"/>
    </xf>
    <xf numFmtId="164" fontId="13" fillId="3" borderId="5" xfId="0" applyNumberFormat="1" applyFont="1" applyFill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0" fontId="14" fillId="0" borderId="0" xfId="0" applyFont="1"/>
    <xf numFmtId="0" fontId="2" fillId="0" borderId="1" xfId="4" applyBorder="1" applyAlignment="1">
      <alignment horizontal="left" vertical="justify" indent="3"/>
    </xf>
    <xf numFmtId="41" fontId="2" fillId="0" borderId="1" xfId="5" applyFont="1" applyBorder="1" applyAlignment="1">
      <alignment vertical="center"/>
    </xf>
    <xf numFmtId="3" fontId="2" fillId="0" borderId="1" xfId="6" applyNumberFormat="1" applyBorder="1" applyAlignment="1">
      <alignment vertical="center" wrapText="1"/>
    </xf>
    <xf numFmtId="3" fontId="2" fillId="0" borderId="3" xfId="6" applyNumberFormat="1" applyBorder="1" applyAlignment="1">
      <alignment vertical="center" wrapText="1"/>
    </xf>
    <xf numFmtId="41" fontId="2" fillId="0" borderId="1" xfId="5" applyFont="1" applyFill="1" applyBorder="1" applyAlignment="1">
      <alignment vertical="center"/>
    </xf>
    <xf numFmtId="0" fontId="15" fillId="0" borderId="1" xfId="7" applyFont="1" applyBorder="1" applyAlignment="1">
      <alignment horizontal="left" vertical="center" indent="5"/>
    </xf>
    <xf numFmtId="41" fontId="16" fillId="0" borderId="1" xfId="5" applyFont="1" applyBorder="1" applyAlignment="1">
      <alignment vertical="center"/>
    </xf>
    <xf numFmtId="41" fontId="16" fillId="0" borderId="1" xfId="5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wrapText="1"/>
    </xf>
    <xf numFmtId="3" fontId="2" fillId="0" borderId="1" xfId="6" applyNumberFormat="1" applyBorder="1" applyAlignment="1">
      <alignment horizontal="right" vertical="center" wrapText="1"/>
    </xf>
    <xf numFmtId="0" fontId="2" fillId="0" borderId="7" xfId="4" applyBorder="1" applyAlignment="1">
      <alignment horizontal="left" vertical="justify" indent="3"/>
    </xf>
    <xf numFmtId="164" fontId="13" fillId="3" borderId="8" xfId="1" applyNumberFormat="1" applyFont="1" applyFill="1" applyBorder="1" applyAlignment="1">
      <alignment horizontal="center" vertical="center"/>
    </xf>
    <xf numFmtId="164" fontId="13" fillId="3" borderId="8" xfId="1" applyNumberFormat="1" applyFont="1" applyFill="1" applyBorder="1" applyAlignment="1">
      <alignment vertical="center"/>
    </xf>
    <xf numFmtId="41" fontId="13" fillId="3" borderId="8" xfId="1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0" fillId="0" borderId="0" xfId="1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horizontal="left" indent="5"/>
    </xf>
  </cellXfs>
  <cellStyles count="8">
    <cellStyle name="Hipervínculo" xfId="2" builtinId="8"/>
    <cellStyle name="Millares" xfId="1" builtinId="3"/>
    <cellStyle name="Millares [0] 2" xfId="5" xr:uid="{87B97B1A-363A-48A5-AC80-6DE7729E1343}"/>
    <cellStyle name="Normal" xfId="0" builtinId="0"/>
    <cellStyle name="Normal 10" xfId="6" xr:uid="{FB98F239-5A47-449B-931A-A941223D76CC}"/>
    <cellStyle name="Normal 2" xfId="3" xr:uid="{2D4E86B3-50FC-4BF8-8902-DCF508257D39}"/>
    <cellStyle name="Normal 3 2" xfId="4" xr:uid="{742D7975-617C-4BA3-A99D-4F48D47BAC0E}"/>
    <cellStyle name="Normal 5" xfId="7" xr:uid="{51FBC821-7164-455D-8805-923FDFE3A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1164980</xdr:colOff>
      <xdr:row>1</xdr:row>
      <xdr:rowOff>77177</xdr:rowOff>
    </xdr:from>
    <xdr:to>
      <xdr:col>7</xdr:col>
      <xdr:colOff>728381</xdr:colOff>
      <xdr:row>4</xdr:row>
      <xdr:rowOff>57419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84ECE4-E958-41EF-B5DE-BDADA21E0A2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880480" y="235927"/>
          <a:ext cx="3392451" cy="5580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C588-B06A-46C6-9CEF-E5FE51E19E0B}">
  <sheetPr>
    <tabColor theme="9" tint="-0.249977111117893"/>
  </sheetPr>
  <dimension ref="A3:H34"/>
  <sheetViews>
    <sheetView tabSelected="1" view="pageBreakPreview" topLeftCell="A4" zoomScale="88" zoomScaleSheetLayoutView="99" workbookViewId="0">
      <selection activeCell="H20" sqref="H20"/>
    </sheetView>
  </sheetViews>
  <sheetFormatPr baseColWidth="10" defaultRowHeight="12.5" x14ac:dyDescent="0.25"/>
  <cols>
    <col min="1" max="1" width="70.90625" customWidth="1"/>
    <col min="2" max="2" width="23.1796875" customWidth="1"/>
    <col min="3" max="3" width="23" customWidth="1"/>
    <col min="4" max="4" width="22" customWidth="1"/>
    <col min="5" max="5" width="20.6328125" customWidth="1"/>
    <col min="6" max="6" width="17.1796875" customWidth="1"/>
    <col min="7" max="8" width="17" customWidth="1"/>
  </cols>
  <sheetData>
    <row r="3" spans="1:8" ht="16.5" x14ac:dyDescent="0.35">
      <c r="A3" s="1"/>
      <c r="B3" s="1"/>
    </row>
    <row r="4" spans="1:8" ht="16.5" x14ac:dyDescent="0.35">
      <c r="A4" s="1"/>
      <c r="B4" s="1"/>
    </row>
    <row r="5" spans="1:8" ht="16.5" x14ac:dyDescent="0.35">
      <c r="A5" s="2"/>
      <c r="B5" s="2"/>
    </row>
    <row r="6" spans="1:8" ht="34.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6" customFormat="1" ht="32.25" customHeight="1" x14ac:dyDescent="0.35">
      <c r="A13" s="13" t="s">
        <v>10</v>
      </c>
      <c r="B13" s="14"/>
      <c r="C13" s="14"/>
      <c r="D13" s="15"/>
      <c r="E13" s="15"/>
      <c r="F13" s="15"/>
      <c r="G13" s="15"/>
      <c r="H13" s="15"/>
    </row>
    <row r="14" spans="1:8" x14ac:dyDescent="0.25">
      <c r="A14" s="17" t="s">
        <v>11</v>
      </c>
      <c r="B14" s="18">
        <v>24403698379.07</v>
      </c>
      <c r="C14" s="18">
        <v>24993526329.290001</v>
      </c>
      <c r="D14" s="19">
        <v>25973584259.700001</v>
      </c>
      <c r="E14" s="19">
        <v>27408487509.799999</v>
      </c>
      <c r="F14" s="19">
        <v>30237719736.869999</v>
      </c>
      <c r="G14" s="19">
        <v>33575143544.959999</v>
      </c>
      <c r="H14" s="19">
        <v>30974171118.509998</v>
      </c>
    </row>
    <row r="15" spans="1:8" x14ac:dyDescent="0.25">
      <c r="A15" s="17" t="s">
        <v>12</v>
      </c>
      <c r="B15" s="18">
        <v>4597504039.1000004</v>
      </c>
      <c r="C15" s="18">
        <v>4848651013.1700001</v>
      </c>
      <c r="D15" s="20">
        <v>5055665992.1499996</v>
      </c>
      <c r="E15" s="19">
        <v>5486273730.1400003</v>
      </c>
      <c r="F15" s="19">
        <v>5910626812.0100002</v>
      </c>
      <c r="G15" s="19">
        <v>4933378393.5</v>
      </c>
      <c r="H15" s="19">
        <v>3504546019.77</v>
      </c>
    </row>
    <row r="16" spans="1:8" x14ac:dyDescent="0.25">
      <c r="A16" s="17" t="s">
        <v>13</v>
      </c>
      <c r="B16" s="18">
        <f t="shared" ref="B16:F16" si="0">B17+B18</f>
        <v>8289271298</v>
      </c>
      <c r="C16" s="18">
        <f t="shared" si="0"/>
        <v>8211484396</v>
      </c>
      <c r="D16" s="21">
        <f t="shared" si="0"/>
        <v>8115447865</v>
      </c>
      <c r="E16" s="21">
        <f t="shared" si="0"/>
        <v>8466835586</v>
      </c>
      <c r="F16" s="21">
        <f t="shared" si="0"/>
        <v>9858301338</v>
      </c>
      <c r="G16" s="21">
        <f>SUM(G17:G18)</f>
        <v>10541437294</v>
      </c>
      <c r="H16" s="21">
        <f>SUM(H17:H18)</f>
        <v>10113812338</v>
      </c>
    </row>
    <row r="17" spans="1:8" x14ac:dyDescent="0.25">
      <c r="A17" s="22" t="s">
        <v>14</v>
      </c>
      <c r="B17" s="23">
        <v>7284491279</v>
      </c>
      <c r="C17" s="23">
        <v>7216141079</v>
      </c>
      <c r="D17" s="24">
        <v>7131745570</v>
      </c>
      <c r="E17" s="25">
        <v>7440532199</v>
      </c>
      <c r="F17" s="25">
        <v>8663332100</v>
      </c>
      <c r="G17" s="25">
        <v>9263662061</v>
      </c>
      <c r="H17" s="25">
        <v>8887871457</v>
      </c>
    </row>
    <row r="18" spans="1:8" x14ac:dyDescent="0.25">
      <c r="A18" s="22" t="s">
        <v>15</v>
      </c>
      <c r="B18" s="23">
        <v>1004780019</v>
      </c>
      <c r="C18" s="23">
        <v>995343317</v>
      </c>
      <c r="D18" s="24">
        <v>983702295</v>
      </c>
      <c r="E18" s="25">
        <v>1026303387</v>
      </c>
      <c r="F18" s="25">
        <v>1194969238</v>
      </c>
      <c r="G18" s="25">
        <v>1277775233</v>
      </c>
      <c r="H18" s="25">
        <v>1225940881</v>
      </c>
    </row>
    <row r="19" spans="1:8" ht="25" x14ac:dyDescent="0.25">
      <c r="A19" s="17" t="s">
        <v>16</v>
      </c>
      <c r="B19" s="18">
        <v>2718021116</v>
      </c>
      <c r="C19" s="18">
        <v>2791310178</v>
      </c>
      <c r="D19" s="21">
        <v>2742756136</v>
      </c>
      <c r="E19" s="26">
        <v>3106911401</v>
      </c>
      <c r="F19" s="26">
        <v>3698115307</v>
      </c>
      <c r="G19" s="26">
        <v>3848581328</v>
      </c>
      <c r="H19" s="26">
        <v>4085579862</v>
      </c>
    </row>
    <row r="20" spans="1:8" x14ac:dyDescent="0.25">
      <c r="A20" s="17" t="s">
        <v>17</v>
      </c>
      <c r="B20" s="21">
        <f t="shared" ref="B20:F20" si="1">SUM(B21:B24)</f>
        <v>1257207828</v>
      </c>
      <c r="C20" s="21">
        <f t="shared" si="1"/>
        <v>1471293913</v>
      </c>
      <c r="D20" s="21">
        <f t="shared" si="1"/>
        <v>1529385092</v>
      </c>
      <c r="E20" s="21">
        <f t="shared" si="1"/>
        <v>1748124089.02</v>
      </c>
      <c r="F20" s="21">
        <f t="shared" si="1"/>
        <v>2071250362.3299999</v>
      </c>
      <c r="G20" s="21">
        <f>SUM(G21:G24)</f>
        <v>1939118717</v>
      </c>
      <c r="H20" s="21">
        <f>SUM(H21:H24)</f>
        <v>1710352635</v>
      </c>
    </row>
    <row r="21" spans="1:8" x14ac:dyDescent="0.25">
      <c r="A21" s="22" t="s">
        <v>18</v>
      </c>
      <c r="B21" s="23">
        <v>629800289</v>
      </c>
      <c r="C21" s="23">
        <v>642110780</v>
      </c>
      <c r="D21" s="24">
        <v>632725252</v>
      </c>
      <c r="E21" s="24">
        <v>750953355.01999998</v>
      </c>
      <c r="F21" s="24">
        <v>863891002.33000004</v>
      </c>
      <c r="G21" s="24">
        <v>877227232</v>
      </c>
      <c r="H21" s="24">
        <v>950005297</v>
      </c>
    </row>
    <row r="22" spans="1:8" x14ac:dyDescent="0.25">
      <c r="A22" s="22" t="s">
        <v>19</v>
      </c>
      <c r="B22" s="23">
        <v>387873584</v>
      </c>
      <c r="C22" s="23">
        <v>408759035</v>
      </c>
      <c r="D22" s="24">
        <v>405531363</v>
      </c>
      <c r="E22" s="24">
        <v>303716807</v>
      </c>
      <c r="F22" s="24">
        <v>359807545</v>
      </c>
      <c r="G22" s="24">
        <v>373407572</v>
      </c>
      <c r="H22" s="24">
        <v>356256204</v>
      </c>
    </row>
    <row r="23" spans="1:8" x14ac:dyDescent="0.25">
      <c r="A23" s="22" t="s">
        <v>20</v>
      </c>
      <c r="B23" s="23">
        <v>20880292</v>
      </c>
      <c r="C23" s="23">
        <v>21614639</v>
      </c>
      <c r="D23" s="24">
        <v>21344144</v>
      </c>
      <c r="E23" s="24">
        <v>23515932</v>
      </c>
      <c r="F23" s="24">
        <v>28020362</v>
      </c>
      <c r="G23" s="24">
        <v>27190246</v>
      </c>
      <c r="H23" s="24">
        <v>25034638</v>
      </c>
    </row>
    <row r="24" spans="1:8" x14ac:dyDescent="0.25">
      <c r="A24" s="22" t="s">
        <v>21</v>
      </c>
      <c r="B24" s="23">
        <v>218653663</v>
      </c>
      <c r="C24" s="23">
        <v>398809459</v>
      </c>
      <c r="D24" s="24">
        <v>469784333</v>
      </c>
      <c r="E24" s="24">
        <v>669937995</v>
      </c>
      <c r="F24" s="24">
        <v>819531453</v>
      </c>
      <c r="G24" s="24">
        <v>661293667</v>
      </c>
      <c r="H24" s="24">
        <v>379056496</v>
      </c>
    </row>
    <row r="25" spans="1:8" x14ac:dyDescent="0.25">
      <c r="A25" s="27" t="s">
        <v>22</v>
      </c>
      <c r="B25" s="18">
        <v>143083184.03999999</v>
      </c>
      <c r="C25" s="23">
        <v>160141009.77000001</v>
      </c>
      <c r="D25" s="24">
        <v>167122617.90000001</v>
      </c>
      <c r="E25" s="24">
        <v>179573544.33000001</v>
      </c>
      <c r="F25" s="24">
        <v>189731818.02000001</v>
      </c>
      <c r="G25" s="24">
        <v>203661949.05000001</v>
      </c>
      <c r="H25" s="24">
        <v>213283697.52000001</v>
      </c>
    </row>
    <row r="26" spans="1:8" ht="25" x14ac:dyDescent="0.25">
      <c r="A26" s="27" t="s">
        <v>23</v>
      </c>
      <c r="B26" s="18">
        <v>196019577</v>
      </c>
      <c r="C26" s="23">
        <v>205022957</v>
      </c>
      <c r="D26" s="24">
        <v>211953379</v>
      </c>
      <c r="E26" s="24">
        <v>220007608</v>
      </c>
      <c r="F26" s="24">
        <v>242008368</v>
      </c>
      <c r="G26" s="24">
        <v>253686942</v>
      </c>
      <c r="H26" s="24">
        <v>263453889</v>
      </c>
    </row>
    <row r="27" spans="1:8" ht="25" x14ac:dyDescent="0.25">
      <c r="A27" s="27" t="s">
        <v>24</v>
      </c>
      <c r="B27" s="18">
        <v>2070613208</v>
      </c>
      <c r="C27" s="23">
        <v>2014698028</v>
      </c>
      <c r="D27" s="24">
        <v>2026437641</v>
      </c>
      <c r="E27" s="24">
        <v>2263411415</v>
      </c>
      <c r="F27" s="24">
        <v>2759649724</v>
      </c>
      <c r="G27" s="24">
        <v>2826766390</v>
      </c>
      <c r="H27" s="24">
        <v>2885213174</v>
      </c>
    </row>
    <row r="28" spans="1:8" ht="25.5" customHeight="1" thickBot="1" x14ac:dyDescent="0.3">
      <c r="A28" s="28" t="s">
        <v>25</v>
      </c>
      <c r="B28" s="29">
        <f t="shared" ref="B28:H28" si="2">B14+B15+B16+B19+B20+B25+B26+B27</f>
        <v>43675418629.209999</v>
      </c>
      <c r="C28" s="30">
        <f t="shared" si="2"/>
        <v>44696127824.229996</v>
      </c>
      <c r="D28" s="30">
        <f t="shared" si="2"/>
        <v>45822352982.75</v>
      </c>
      <c r="E28" s="30">
        <f t="shared" si="2"/>
        <v>48879624883.290001</v>
      </c>
      <c r="F28" s="30">
        <f t="shared" si="2"/>
        <v>54967403466.229996</v>
      </c>
      <c r="G28" s="30">
        <f t="shared" si="2"/>
        <v>58121774558.510002</v>
      </c>
      <c r="H28" s="30">
        <f t="shared" si="2"/>
        <v>53750412733.799995</v>
      </c>
    </row>
    <row r="29" spans="1:8" ht="13" thickTop="1" x14ac:dyDescent="0.25">
      <c r="A29" s="31"/>
    </row>
    <row r="30" spans="1:8" x14ac:dyDescent="0.25">
      <c r="A30" s="32"/>
      <c r="D30" s="33"/>
    </row>
    <row r="31" spans="1:8" x14ac:dyDescent="0.25">
      <c r="A31" s="34"/>
      <c r="D31" s="33"/>
    </row>
    <row r="32" spans="1:8" x14ac:dyDescent="0.25">
      <c r="A32" s="35" t="s">
        <v>26</v>
      </c>
    </row>
    <row r="33" spans="1:1" x14ac:dyDescent="0.25">
      <c r="A33" s="36" t="s">
        <v>27</v>
      </c>
    </row>
    <row r="34" spans="1:1" x14ac:dyDescent="0.25">
      <c r="A34" s="36" t="s">
        <v>28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1" display="b) APORTACIONES" xr:uid="{3CCF57A0-3B70-436C-8BF0-A141888D9CD6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APORTACIONES</vt:lpstr>
      <vt:lpstr>APORTACIONES!Área_de_impresión</vt:lpstr>
      <vt:lpstr>APORTACIONES!Títulos_a_imprimir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2026-01-22T21:51:46Z</dcterms:created>
  <dcterms:modified xsi:type="dcterms:W3CDTF">2026-01-22T21:51:57Z</dcterms:modified>
</cp:coreProperties>
</file>