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C7E7471C-FC2B-40AA-BAFA-15CBD3F7289E}" xr6:coauthVersionLast="47" xr6:coauthVersionMax="47" xr10:uidLastSave="{00000000-0000-0000-0000-000000000000}"/>
  <bookViews>
    <workbookView xWindow="-108" yWindow="-108" windowWidth="23256" windowHeight="12456" xr2:uid="{D88B879A-C458-485D-954C-534782A0F514}"/>
  </bookViews>
  <sheets>
    <sheet name="APROVECHAMIENTOS" sheetId="1" r:id="rId1"/>
  </sheets>
  <definedNames>
    <definedName name="_xlnm.Print_Area" localSheetId="0">APROVECHAMIENTOS!$A$1:$I$30</definedName>
    <definedName name="_xlnm.Print_Titles" localSheetId="0">APROVECHAMIENTOS!$5:$12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B24" i="1"/>
  <c r="I15" i="1"/>
  <c r="I24" i="1" s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<sst xmlns="http://schemas.openxmlformats.org/spreadsheetml/2006/main" count="24" uniqueCount="24">
  <si>
    <t xml:space="preserve">    DESAGREGACIÓN DE LOS INGRESOS  DE GESTIÓN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</si>
  <si>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</si>
  <si>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</si>
  <si>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</si>
  <si>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</si>
  <si>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</si>
  <si>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</si>
  <si>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</si>
  <si>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</si>
  <si>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</si>
  <si>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</si>
  <si>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e) APROVECHAMIENTOS</t>
  </si>
  <si>
    <t xml:space="preserve">Aprovechamientos  </t>
  </si>
  <si>
    <t>Multas</t>
  </si>
  <si>
    <t>Indeminizaciones</t>
  </si>
  <si>
    <t>Reintegros</t>
  </si>
  <si>
    <t>Otros Aprovechamientos</t>
  </si>
  <si>
    <t>Aprovechamientos Patrimoniales</t>
  </si>
  <si>
    <t>Accesorios de Aprovechamientos</t>
  </si>
  <si>
    <t>Aprovechamientos no comprendidos en la Ley de Ingresos vigente causados en ejercicios fiscales anteriores pendientes de liquidación o pago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</si>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</sst>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1" xfId="2" applyFont="1" applyFill="1" applyBorder="1" applyAlignment="1" applyProtection="1">
      <alignment vertical="center"/>
    </xf>
    <xf numFmtId="164" fontId="11" fillId="3" borderId="5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3" xfId="4" applyFont="1" applyBorder="1" applyAlignment="1">
      <alignment horizontal="left" vertical="justify" indent="4"/>
    </xf>
    <xf numFmtId="164" fontId="11" fillId="0" borderId="1" xfId="0" applyNumberFormat="1" applyFont="1" applyBorder="1" applyAlignment="1">
      <alignment vertical="center"/>
    </xf>
    <xf numFmtId="0" fontId="2" fillId="0" borderId="1" xfId="4" applyBorder="1" applyAlignment="1">
      <alignment horizontal="left" vertical="justify" indent="6"/>
    </xf>
    <xf numFmtId="164" fontId="0" fillId="0" borderId="1" xfId="0" applyNumberFormat="1" applyBorder="1" applyAlignment="1">
      <alignment vertical="center"/>
    </xf>
    <xf numFmtId="43" fontId="0" fillId="0" borderId="0" xfId="1" applyFont="1"/>
    <xf numFmtId="164" fontId="11" fillId="3" borderId="6" xfId="1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0" fillId="0" borderId="0" xfId="0" applyNumberFormat="1"/>
    <xf numFmtId="0" fontId="14" fillId="0" borderId="0" xfId="0" applyFont="1"/>
    <xf numFmtId="164" fontId="0" fillId="0" borderId="0" xfId="0" applyNumberFormat="1" applyAlignment="1">
      <alignment vertical="center"/>
    </xf>
    <xf numFmtId="0" fontId="16" fillId="0" borderId="0" xfId="0" applyFont="1" applyAlignment="1">
      <alignment horizontal="left" indent="5"/>
    </xf>
    <xf numFmtId="43" fontId="0" fillId="0" borderId="0" xfId="0" applyNumberFormat="1"/>
  </cellXfs>
  <cellStyles count="5">
    <cellStyle name="Hipervínculo" xfId="2" builtinId="8"/>
    <cellStyle name="Millares" xfId="1" builtinId="3"/>
    <cellStyle name="Normal" xfId="0" builtinId="0"/>
    <cellStyle name="Normal 2" xfId="3" xr:uid="{9AE9A5AA-78BC-44CE-A2CF-39EDB5B2A2D5}"/>
    <cellStyle name="Normal 3 2" xfId="4" xr:uid="{7557E564-EB1E-483D-8C48-1C35B83E5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394771</xdr:colOff>
      <xdr:row>1</xdr:row>
      <xdr:rowOff>118508</xdr:rowOff>
    </xdr:from>
    <xdr:to>
      <xdr:col>8</xdr:col>
      <xdr:colOff>1055156</xdr:colOff>
      <xdr:row>4</xdr:row>
      <xdr:rowOff>197724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15DFE5-55BB-4DFF-A601-991994A6B01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320071" y="286148"/>
          <a:ext cx="3274045" cy="5821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CD08-9A3D-4790-8F09-14AA18FF1003}">
  <sheetPr>
    <tabColor rgb="FF92D050"/>
  </sheetPr>
  <dimension ref="A5:I30"/>
  <sheetViews>
    <sheetView tabSelected="1" view="pageBreakPreview" topLeftCell="A2" zoomScale="80" zoomScaleSheetLayoutView="80" workbookViewId="0">
      <selection activeCell="I24" sqref="I24"/>
    </sheetView>
  </sheetViews>
  <sheetFormatPr baseColWidth="10" defaultRowHeight="13.2" x14ac:dyDescent="0.25"/>
  <cols>
    <col min="1" max="1" width="74" customWidth="1"/>
    <col min="2" max="2" width="21.88671875" customWidth="1"/>
    <col min="3" max="3" width="18.5546875" customWidth="1"/>
    <col min="4" max="4" width="20.109375" customWidth="1"/>
    <col min="5" max="5" width="19.88671875" customWidth="1"/>
    <col min="6" max="7" width="19.44140625" customWidth="1"/>
    <col min="8" max="9" width="18.6640625" customWidth="1"/>
  </cols>
  <sheetData>
    <row r="5" spans="1:9" ht="16.8" x14ac:dyDescent="0.3">
      <c r="A5" s="1"/>
      <c r="B5" s="1"/>
    </row>
    <row r="6" spans="1:9" ht="16.8" x14ac:dyDescent="0.3">
      <c r="A6" s="2"/>
      <c r="B6" s="2"/>
    </row>
    <row r="7" spans="1:9" ht="16.5" customHeight="1" x14ac:dyDescent="0.25">
      <c r="A7" s="3" t="s">
        <v>0</v>
      </c>
      <c r="B7" s="3"/>
      <c r="C7" s="4"/>
    </row>
    <row r="8" spans="1:9" ht="18.75" customHeight="1" x14ac:dyDescent="0.25">
      <c r="A8" s="5" t="s">
        <v>1</v>
      </c>
      <c r="B8" s="5"/>
      <c r="C8" s="6"/>
    </row>
    <row r="9" spans="1:9" ht="14.25" customHeight="1" x14ac:dyDescent="0.3">
      <c r="A9" s="7"/>
      <c r="B9" s="7"/>
    </row>
    <row r="10" spans="1:9" ht="12.75" hidden="1" customHeight="1" x14ac:dyDescent="0.25">
      <c r="A10" s="8"/>
    </row>
    <row r="11" spans="1:9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  <c r="I11" s="10" t="s">
        <v>10</v>
      </c>
    </row>
    <row r="12" spans="1:9" ht="28.5" customHeight="1" x14ac:dyDescent="0.25">
      <c r="A12" s="9"/>
      <c r="B12" s="11"/>
      <c r="C12" s="11"/>
      <c r="D12" s="11"/>
      <c r="E12" s="11"/>
      <c r="F12" s="11"/>
      <c r="G12" s="11"/>
      <c r="H12" s="11"/>
      <c r="I12" s="11"/>
    </row>
    <row r="13" spans="1:9" ht="12.75" customHeight="1" thickBot="1" x14ac:dyDescent="0.3">
      <c r="A13" s="12"/>
    </row>
    <row r="14" spans="1:9" s="15" customFormat="1" ht="32.25" customHeight="1" x14ac:dyDescent="0.3">
      <c r="A14" s="13" t="s">
        <v>11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25">
      <c r="A15" s="16" t="s">
        <v>12</v>
      </c>
      <c r="B15" s="17">
        <f t="shared" ref="B15:G15" si="0">SUM(B16:B19)</f>
        <v>1465895653.8800001</v>
      </c>
      <c r="C15" s="17">
        <f t="shared" si="0"/>
        <v>804026140.93999994</v>
      </c>
      <c r="D15" s="17">
        <f t="shared" si="0"/>
        <v>113618470.68000001</v>
      </c>
      <c r="E15" s="17">
        <f t="shared" si="0"/>
        <v>163774434.22999999</v>
      </c>
      <c r="F15" s="17">
        <f t="shared" si="0"/>
        <v>352586173.20999998</v>
      </c>
      <c r="G15" s="17">
        <f t="shared" si="0"/>
        <v>746170697.25999999</v>
      </c>
      <c r="H15" s="17">
        <f>SUM(H16:H19)</f>
        <v>667934484.09000003</v>
      </c>
      <c r="I15" s="17">
        <f>SUM(I16:I19)</f>
        <v>4439933.8999999994</v>
      </c>
    </row>
    <row r="16" spans="1:9" x14ac:dyDescent="0.25">
      <c r="A16" s="18" t="s">
        <v>13</v>
      </c>
      <c r="B16" s="19">
        <v>41803406.740000002</v>
      </c>
      <c r="C16" s="19">
        <v>188456.05</v>
      </c>
      <c r="D16" s="19">
        <v>1614092</v>
      </c>
      <c r="E16" s="19">
        <v>8436384.0299999993</v>
      </c>
      <c r="F16" s="19">
        <v>727747</v>
      </c>
      <c r="G16" s="19">
        <v>1323409</v>
      </c>
      <c r="H16" s="19">
        <v>20517542.43</v>
      </c>
      <c r="I16" s="19">
        <v>110734</v>
      </c>
    </row>
    <row r="17" spans="1:9" x14ac:dyDescent="0.25">
      <c r="A17" s="18" t="s">
        <v>14</v>
      </c>
      <c r="B17" s="19">
        <v>11726</v>
      </c>
      <c r="C17" s="19">
        <v>0</v>
      </c>
      <c r="D17" s="19">
        <v>0</v>
      </c>
      <c r="E17" s="19">
        <v>650606.31999999995</v>
      </c>
      <c r="F17" s="19">
        <v>0</v>
      </c>
      <c r="G17" s="19">
        <v>854</v>
      </c>
      <c r="H17" s="19">
        <v>0</v>
      </c>
      <c r="I17" s="19">
        <v>0</v>
      </c>
    </row>
    <row r="18" spans="1:9" x14ac:dyDescent="0.25">
      <c r="A18" s="18" t="s">
        <v>15</v>
      </c>
      <c r="B18" s="19">
        <v>2238305</v>
      </c>
      <c r="C18" s="19">
        <v>11870.26</v>
      </c>
      <c r="D18" s="19">
        <v>8743.65</v>
      </c>
      <c r="E18" s="19">
        <v>1014184.35</v>
      </c>
      <c r="F18" s="19">
        <v>214621.44</v>
      </c>
      <c r="G18" s="19">
        <v>8463.92</v>
      </c>
      <c r="H18" s="19">
        <v>1571670.69</v>
      </c>
      <c r="I18" s="19">
        <v>88749.14</v>
      </c>
    </row>
    <row r="19" spans="1:9" x14ac:dyDescent="0.25">
      <c r="A19" s="18" t="s">
        <v>16</v>
      </c>
      <c r="B19" s="19">
        <v>1421842216.1400001</v>
      </c>
      <c r="C19" s="19">
        <v>803825814.63</v>
      </c>
      <c r="D19" s="19">
        <v>111995635.03</v>
      </c>
      <c r="E19" s="19">
        <v>153673259.53</v>
      </c>
      <c r="F19" s="19">
        <v>351643804.76999998</v>
      </c>
      <c r="G19" s="19">
        <v>744837970.34000003</v>
      </c>
      <c r="H19" s="19">
        <v>645845270.97000003</v>
      </c>
      <c r="I19" s="19">
        <v>4240450.76</v>
      </c>
    </row>
    <row r="20" spans="1:9" x14ac:dyDescent="0.25">
      <c r="A20" s="16" t="s">
        <v>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1:9" x14ac:dyDescent="0.25">
      <c r="A21" s="16" t="s">
        <v>18</v>
      </c>
      <c r="B21" s="19">
        <v>301703.40000000002</v>
      </c>
      <c r="C21" s="19">
        <v>42397.75</v>
      </c>
      <c r="D21" s="19">
        <v>190143</v>
      </c>
      <c r="E21" s="19">
        <v>370373.32</v>
      </c>
      <c r="F21" s="19">
        <v>194733</v>
      </c>
      <c r="G21" s="19">
        <v>213635</v>
      </c>
      <c r="H21" s="19">
        <v>144722</v>
      </c>
      <c r="I21" s="19">
        <v>26234</v>
      </c>
    </row>
    <row r="22" spans="1:9" ht="39.6" x14ac:dyDescent="0.25">
      <c r="A22" s="16" t="s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</row>
    <row r="23" spans="1:9" s="20" customFormat="1" x14ac:dyDescent="0.25">
      <c r="A23" s="16"/>
      <c r="B23" s="19"/>
      <c r="C23" s="19"/>
      <c r="D23" s="19"/>
      <c r="E23" s="19"/>
      <c r="F23" s="19"/>
      <c r="G23" s="19"/>
      <c r="H23" s="19"/>
      <c r="I23" s="19"/>
    </row>
    <row r="24" spans="1:9" ht="24.75" customHeight="1" thickBot="1" x14ac:dyDescent="0.3">
      <c r="A24" s="21" t="s">
        <v>20</v>
      </c>
      <c r="B24" s="22">
        <f t="shared" ref="B24:G24" si="1">B15+B20+B21+B22</f>
        <v>1466197357.2800002</v>
      </c>
      <c r="C24" s="22">
        <f t="shared" si="1"/>
        <v>804068538.68999994</v>
      </c>
      <c r="D24" s="22">
        <f t="shared" si="1"/>
        <v>113808613.68000001</v>
      </c>
      <c r="E24" s="22">
        <f t="shared" si="1"/>
        <v>164144807.54999998</v>
      </c>
      <c r="F24" s="22">
        <f t="shared" si="1"/>
        <v>352780906.20999998</v>
      </c>
      <c r="G24" s="22">
        <f t="shared" si="1"/>
        <v>746384332.25999999</v>
      </c>
      <c r="H24" s="22">
        <f>H15+H20+H21+H22</f>
        <v>668079206.09000003</v>
      </c>
      <c r="I24" s="22">
        <f>I15+I20+I21+I22</f>
        <v>4466167.8999999994</v>
      </c>
    </row>
    <row r="25" spans="1:9" ht="13.5" customHeight="1" thickTop="1" x14ac:dyDescent="0.25">
      <c r="A25" s="23"/>
    </row>
    <row r="26" spans="1:9" x14ac:dyDescent="0.25">
      <c r="A26" s="24"/>
      <c r="D26" s="25"/>
    </row>
    <row r="27" spans="1:9" x14ac:dyDescent="0.25">
      <c r="A27" s="23"/>
    </row>
    <row r="28" spans="1:9" x14ac:dyDescent="0.25">
      <c r="A28" s="26" t="s">
        <v>21</v>
      </c>
      <c r="B28" s="20"/>
      <c r="C28" s="27"/>
    </row>
    <row r="29" spans="1:9" x14ac:dyDescent="0.25">
      <c r="A29" s="28" t="s">
        <v>22</v>
      </c>
      <c r="B29" s="25"/>
    </row>
    <row r="30" spans="1:9" x14ac:dyDescent="0.25">
      <c r="A30" s="28" t="s">
        <v>23</v>
      </c>
      <c r="B30" s="29"/>
    </row>
  </sheetData>
  <mergeCells count="11">
    <mergeCell ref="E11:E12"/>
    <mergeCell ref="F11:F12"/>
    <mergeCell ref="G11:G12"/>
    <mergeCell ref="H11:H12"/>
    <mergeCell ref="I11:I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e) APROVECHAMIENTOS" xr:uid="{7F86BFD8-7205-471F-913F-CE91E78C491E}"/>
  </hyperlinks>
  <printOptions horizontalCentered="1"/>
  <pageMargins left="0.23622047244094491" right="0.39370078740157483" top="0.70866141732283472" bottom="0.39370078740157483" header="0" footer="0"/>
  <pageSetup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APROVECHAMIENTOS</vt:lpstr>
      <vt:lpstr>APROVECHAMIENTOS!Área_de_impresión</vt:lpstr>
      <vt:lpstr>APROVECHAMIENTOS!Títulos_a_imprimir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2026-04-17T19:26:02Z</dcterms:created>
  <dcterms:modified xsi:type="dcterms:W3CDTF">2026-04-17T19:26:20Z</dcterms:modified>
</cp:coreProperties>
</file>