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7760B141-5DEE-43E6-B280-5B048C02AD5A}" xr6:coauthVersionLast="47" xr6:coauthVersionMax="47" xr10:uidLastSave="{00000000-0000-0000-0000-000000000000}"/>
  <bookViews>
    <workbookView xWindow="-108" yWindow="-108" windowWidth="23256" windowHeight="12456" xr2:uid="{28EB14DD-0241-4E55-A358-E451F243B95F}"/>
  </bookViews>
  <sheets>
    <sheet name="APORTACIONES" sheetId="1" r:id="rId1"/>
  </sheets>
  <definedNames>
    <definedName name="_xlnm.Print_Area" localSheetId="0">APORTACIONES!$A$1:$I$34</definedName>
    <definedName name="_xlnm.Print_Titles" localSheetId="0">APORTACIONES!$3:$11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  <c r="C20" i="1"/>
  <c r="B20" i="1"/>
  <c r="I16" i="1"/>
  <c r="I28" i="1" s="1"/>
  <c r="H16" i="1"/>
  <c r="H28" i="1" s="1"/>
  <c r="G16" i="1"/>
  <c r="G28" i="1" s="1"/>
  <c r="F16" i="1"/>
  <c r="F28" i="1" s="1"/>
  <c r="E16" i="1"/>
  <c r="E28" i="1" s="1"/>
  <c r="D16" i="1"/>
  <c r="D28" i="1" s="1"/>
  <c r="C16" i="1"/>
  <c r="C28" i="1" s="1"/>
  <c r="B16" i="1"/>
  <c r="B28" i="1" s="1"/>
</calcChain>
</file>

<file path=xl/sharedStrings.xml><?xml version="1.0" encoding="utf-8"?>
<sst xmlns="http://schemas.openxmlformats.org/spreadsheetml/2006/main" count="30" uniqueCount="30">
  <si>
    <t>DESAGREGACIÓN DE LOS INGRESOS
 POR RECURSOS FEDERALES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</si>
  <si>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</si>
  <si>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</si>
  <si>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</si>
  <si>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</si>
  <si>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</si>
  <si>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</si>
  <si>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</si>
  <si>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</si>
  <si>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</si>
  <si>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</si>
  <si>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b) APORTACIONES</t>
  </si>
  <si>
    <t xml:space="preserve">Fondo de Aportaciones para la Nómina Educativa y Gasto Operativo </t>
  </si>
  <si>
    <t>Fondo de Aportaciones para los Servicios de Salud</t>
  </si>
  <si>
    <t>Fondo de Aportaciones para la Infraestructura Social</t>
  </si>
  <si>
    <t>Fondo de Aportaciones para la Infraestructura Social Municipal</t>
  </si>
  <si>
    <t>Fondo de Aportaciones para la Infraestructura Social Estatal</t>
  </si>
  <si>
    <t xml:space="preserve">Fondo de Aportaciones para el Fortalecimiento de los Municipios y de las Demarcaciones Territoriales del Distrito Federal </t>
  </si>
  <si>
    <t>Fondo de Aportaciones Múltiples</t>
  </si>
  <si>
    <t>Asistencia Social</t>
  </si>
  <si>
    <t>Infraestructura Educativa Básica</t>
  </si>
  <si>
    <t>Infraestructura Educativa Media Superior</t>
  </si>
  <si>
    <t>Infraestructura Educativa Superior</t>
  </si>
  <si>
    <t>Fondo de Aportaciones para la Educación Tecnológica y de Adultos</t>
  </si>
  <si>
    <t>Fondo de Aportaciones para la Seguridad Pública de los Estados y del Distrito Federal</t>
  </si>
  <si>
    <t>Fondo de Aportaciones para el Fortalecimiento de las Entidades Federativas (FAFEF)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</si>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</sst>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12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thin">
        <color rgb="FF777777"/>
      </left>
      <right style="thin">
        <color rgb="FF777777"/>
      </right>
      <top style="medium">
        <color rgb="FF777777"/>
      </top>
      <bottom/>
      <diagonal/>
    </border>
    <border>
      <left style="thin">
        <color rgb="FF777777"/>
      </left>
      <right style="thin">
        <color rgb="FF777777"/>
      </right>
      <top style="medium">
        <color rgb="FF777777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41" fontId="3" fillId="0" borderId="0" applyFont="0" applyFill="0" applyBorder="0" applyAlignment="0" applyProtection="0"/>
    <xf numFmtId="0" fontId="3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6" fillId="0" borderId="0" xfId="3" applyFont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2" borderId="1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2" fillId="3" borderId="0" xfId="2" applyFont="1" applyFill="1" applyBorder="1" applyAlignment="1" applyProtection="1">
      <alignment vertical="center"/>
    </xf>
    <xf numFmtId="164" fontId="13" fillId="3" borderId="5" xfId="0" applyNumberFormat="1" applyFont="1" applyFill="1" applyBorder="1" applyAlignment="1">
      <alignment vertical="center"/>
    </xf>
    <xf numFmtId="164" fontId="13" fillId="3" borderId="6" xfId="0" applyNumberFormat="1" applyFont="1" applyFill="1" applyBorder="1" applyAlignment="1">
      <alignment vertical="center"/>
    </xf>
    <xf numFmtId="0" fontId="14" fillId="0" borderId="0" xfId="0" applyFont="1"/>
    <xf numFmtId="0" fontId="3" fillId="0" borderId="1" xfId="4" applyBorder="1" applyAlignment="1">
      <alignment horizontal="left" vertical="justify" indent="3"/>
    </xf>
    <xf numFmtId="41" fontId="3" fillId="0" borderId="1" xfId="5" applyFont="1" applyBorder="1" applyAlignment="1">
      <alignment vertical="center"/>
    </xf>
    <xf numFmtId="3" fontId="3" fillId="0" borderId="1" xfId="6" applyNumberFormat="1" applyBorder="1" applyAlignment="1">
      <alignment vertical="center" wrapText="1"/>
    </xf>
    <xf numFmtId="3" fontId="3" fillId="0" borderId="3" xfId="6" applyNumberFormat="1" applyBorder="1" applyAlignment="1">
      <alignment vertical="center" wrapText="1"/>
    </xf>
    <xf numFmtId="41" fontId="3" fillId="0" borderId="1" xfId="5" applyFont="1" applyFill="1" applyBorder="1" applyAlignment="1">
      <alignment vertical="center"/>
    </xf>
    <xf numFmtId="0" fontId="15" fillId="0" borderId="1" xfId="7" applyFont="1" applyBorder="1" applyAlignment="1">
      <alignment horizontal="left" vertical="center" indent="5"/>
    </xf>
    <xf numFmtId="41" fontId="16" fillId="0" borderId="1" xfId="5" applyFont="1" applyBorder="1" applyAlignment="1">
      <alignment vertical="center"/>
    </xf>
    <xf numFmtId="41" fontId="16" fillId="0" borderId="1" xfId="5" applyFont="1" applyFill="1" applyBorder="1" applyAlignment="1">
      <alignment vertical="center"/>
    </xf>
    <xf numFmtId="165" fontId="3" fillId="0" borderId="1" xfId="1" applyNumberFormat="1" applyFont="1" applyFill="1" applyBorder="1" applyAlignment="1">
      <alignment wrapText="1"/>
    </xf>
    <xf numFmtId="3" fontId="3" fillId="0" borderId="1" xfId="6" applyNumberFormat="1" applyBorder="1" applyAlignment="1">
      <alignment horizontal="right" vertical="center" wrapText="1"/>
    </xf>
    <xf numFmtId="0" fontId="3" fillId="0" borderId="7" xfId="4" applyBorder="1" applyAlignment="1">
      <alignment horizontal="left" vertical="justify" indent="3"/>
    </xf>
    <xf numFmtId="164" fontId="13" fillId="3" borderId="8" xfId="1" applyNumberFormat="1" applyFont="1" applyFill="1" applyBorder="1" applyAlignment="1">
      <alignment horizontal="center" vertical="center"/>
    </xf>
    <xf numFmtId="164" fontId="13" fillId="3" borderId="8" xfId="1" applyNumberFormat="1" applyFont="1" applyFill="1" applyBorder="1" applyAlignment="1">
      <alignment vertical="center"/>
    </xf>
    <xf numFmtId="41" fontId="13" fillId="3" borderId="8" xfId="1" applyNumberFormat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0" fillId="0" borderId="0" xfId="1" applyFont="1"/>
    <xf numFmtId="0" fontId="18" fillId="0" borderId="0" xfId="0" applyFont="1" applyAlignment="1">
      <alignment horizontal="left" vertical="center"/>
    </xf>
    <xf numFmtId="0" fontId="19" fillId="0" borderId="0" xfId="0" applyFont="1"/>
    <xf numFmtId="0" fontId="16" fillId="0" borderId="0" xfId="0" applyFont="1" applyAlignment="1">
      <alignment horizontal="left" indent="5"/>
    </xf>
  </cellXfs>
  <cellStyles count="8">
    <cellStyle name="Hipervínculo" xfId="2" builtinId="8"/>
    <cellStyle name="Millares" xfId="1" builtinId="3"/>
    <cellStyle name="Millares [0] 2" xfId="5" xr:uid="{E7BB5AD0-CB86-4B38-90B1-14CB5685BEEE}"/>
    <cellStyle name="Normal" xfId="0" builtinId="0"/>
    <cellStyle name="Normal 10" xfId="6" xr:uid="{B0C08A9C-6622-4FAB-9932-3C6857E7EF36}"/>
    <cellStyle name="Normal 2" xfId="3" xr:uid="{DDEA8B2F-4A9A-4C78-8F5F-5D782A7BC815}"/>
    <cellStyle name="Normal 3 2" xfId="4" xr:uid="{CEB59029-F2D7-4D61-9B9E-84B5931A20C4}"/>
    <cellStyle name="Normal 5" xfId="7" xr:uid="{C45EDCA0-716F-48C5-A193-31F751660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1139002</xdr:colOff>
      <xdr:row>2</xdr:row>
      <xdr:rowOff>103155</xdr:rowOff>
    </xdr:from>
    <xdr:to>
      <xdr:col>8</xdr:col>
      <xdr:colOff>953517</xdr:colOff>
      <xdr:row>5</xdr:row>
      <xdr:rowOff>31442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BD9368-A98B-4ACD-BA6C-5930F5A14B7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2005122" y="438435"/>
          <a:ext cx="3327335" cy="5683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16768-7525-4263-B5F2-AB6DDE48D2D0}">
  <sheetPr>
    <tabColor theme="9" tint="-0.249977111117893"/>
  </sheetPr>
  <dimension ref="A3:I34"/>
  <sheetViews>
    <sheetView tabSelected="1" view="pageBreakPreview" zoomScale="80" zoomScaleSheetLayoutView="80" workbookViewId="0">
      <selection activeCell="A16" sqref="A16"/>
    </sheetView>
  </sheetViews>
  <sheetFormatPr baseColWidth="10" defaultRowHeight="13.2" x14ac:dyDescent="0.25"/>
  <cols>
    <col min="1" max="1" width="70.88671875" customWidth="1"/>
    <col min="2" max="2" width="21.88671875" customWidth="1"/>
    <col min="3" max="3" width="23" customWidth="1"/>
    <col min="4" max="4" width="22" customWidth="1"/>
    <col min="5" max="5" width="20.6640625" customWidth="1"/>
    <col min="6" max="6" width="17.21875" customWidth="1"/>
    <col min="7" max="9" width="17" customWidth="1"/>
  </cols>
  <sheetData>
    <row r="3" spans="1:9" ht="16.8" x14ac:dyDescent="0.3">
      <c r="A3" s="1"/>
      <c r="B3" s="1"/>
    </row>
    <row r="4" spans="1:9" ht="16.8" x14ac:dyDescent="0.3">
      <c r="A4" s="1"/>
      <c r="B4" s="1"/>
    </row>
    <row r="5" spans="1:9" ht="16.8" x14ac:dyDescent="0.3">
      <c r="A5" s="2"/>
      <c r="B5" s="2"/>
    </row>
    <row r="6" spans="1:9" ht="34.5" customHeight="1" x14ac:dyDescent="0.25">
      <c r="A6" s="3" t="s">
        <v>0</v>
      </c>
      <c r="B6" s="3"/>
      <c r="C6" s="4"/>
    </row>
    <row r="7" spans="1:9" ht="18.75" customHeight="1" x14ac:dyDescent="0.25">
      <c r="A7" s="5" t="s">
        <v>1</v>
      </c>
      <c r="B7" s="5"/>
      <c r="C7" s="6"/>
    </row>
    <row r="8" spans="1:9" ht="14.25" customHeight="1" x14ac:dyDescent="0.3">
      <c r="A8" s="7"/>
      <c r="B8" s="7"/>
    </row>
    <row r="9" spans="1:9" ht="12.75" hidden="1" customHeight="1" x14ac:dyDescent="0.25">
      <c r="A9" s="8"/>
    </row>
    <row r="10" spans="1:9" ht="23.25" customHeight="1" x14ac:dyDescent="0.25">
      <c r="A10" s="9" t="s">
        <v>2</v>
      </c>
      <c r="B10" s="10" t="s">
        <v>3</v>
      </c>
      <c r="C10" s="10" t="s">
        <v>4</v>
      </c>
      <c r="D10" s="10" t="s">
        <v>5</v>
      </c>
      <c r="E10" s="10" t="s">
        <v>6</v>
      </c>
      <c r="F10" s="10" t="s">
        <v>7</v>
      </c>
      <c r="G10" s="10" t="s">
        <v>8</v>
      </c>
      <c r="H10" s="10" t="s">
        <v>9</v>
      </c>
      <c r="I10" s="10" t="s">
        <v>10</v>
      </c>
    </row>
    <row r="11" spans="1:9" ht="28.5" customHeight="1" x14ac:dyDescent="0.25">
      <c r="A11" s="9"/>
      <c r="B11" s="11"/>
      <c r="C11" s="11"/>
      <c r="D11" s="11"/>
      <c r="E11" s="11"/>
      <c r="F11" s="11"/>
      <c r="G11" s="11"/>
      <c r="H11" s="11"/>
      <c r="I11" s="11"/>
    </row>
    <row r="12" spans="1:9" ht="12.75" customHeight="1" thickBot="1" x14ac:dyDescent="0.3">
      <c r="A12" s="12"/>
    </row>
    <row r="13" spans="1:9" s="16" customFormat="1" ht="32.25" customHeight="1" x14ac:dyDescent="0.3">
      <c r="A13" s="13" t="s">
        <v>11</v>
      </c>
      <c r="B13" s="14"/>
      <c r="C13" s="14"/>
      <c r="D13" s="15"/>
      <c r="E13" s="15"/>
      <c r="F13" s="15"/>
      <c r="G13" s="15"/>
      <c r="H13" s="15"/>
      <c r="I13" s="15"/>
    </row>
    <row r="14" spans="1:9" x14ac:dyDescent="0.25">
      <c r="A14" s="17" t="s">
        <v>12</v>
      </c>
      <c r="B14" s="18">
        <v>24403698379.07</v>
      </c>
      <c r="C14" s="18">
        <v>24993526329.290001</v>
      </c>
      <c r="D14" s="19">
        <v>25973584259.700001</v>
      </c>
      <c r="E14" s="19">
        <v>27408487509.799999</v>
      </c>
      <c r="F14" s="19">
        <v>30237719736.869999</v>
      </c>
      <c r="G14" s="19">
        <v>33575143544.959999</v>
      </c>
      <c r="H14" s="19">
        <v>30974171118.509998</v>
      </c>
      <c r="I14" s="19">
        <v>30252664067.290001</v>
      </c>
    </row>
    <row r="15" spans="1:9" x14ac:dyDescent="0.25">
      <c r="A15" s="17" t="s">
        <v>13</v>
      </c>
      <c r="B15" s="18">
        <v>4597504039.1000004</v>
      </c>
      <c r="C15" s="18">
        <v>4848651013.1700001</v>
      </c>
      <c r="D15" s="20">
        <v>5055665992.1499996</v>
      </c>
      <c r="E15" s="19">
        <v>5486273730.1400003</v>
      </c>
      <c r="F15" s="19">
        <v>5910626812.0100002</v>
      </c>
      <c r="G15" s="19">
        <v>4933378393.5</v>
      </c>
      <c r="H15" s="19">
        <v>3504546019.77</v>
      </c>
      <c r="I15" s="19">
        <v>2743684537</v>
      </c>
    </row>
    <row r="16" spans="1:9" x14ac:dyDescent="0.25">
      <c r="A16" s="17" t="s">
        <v>14</v>
      </c>
      <c r="B16" s="18">
        <f>B17+B18</f>
        <v>8289271298</v>
      </c>
      <c r="C16" s="18">
        <f>C17+C18</f>
        <v>8211484396</v>
      </c>
      <c r="D16" s="21">
        <f>D17+D18</f>
        <v>8115447865</v>
      </c>
      <c r="E16" s="21">
        <f>E17+E18</f>
        <v>8466835586</v>
      </c>
      <c r="F16" s="21">
        <f>F17+F18</f>
        <v>9858301338</v>
      </c>
      <c r="G16" s="21">
        <f>SUM(G17:G18)</f>
        <v>10541437294</v>
      </c>
      <c r="H16" s="21">
        <f>SUM(H17:H18)</f>
        <v>10113812338</v>
      </c>
      <c r="I16" s="21">
        <f>SUM(I17:I18)</f>
        <v>10096210449</v>
      </c>
    </row>
    <row r="17" spans="1:9" x14ac:dyDescent="0.25">
      <c r="A17" s="22" t="s">
        <v>15</v>
      </c>
      <c r="B17" s="23">
        <v>7284491279</v>
      </c>
      <c r="C17" s="23">
        <v>7216141079</v>
      </c>
      <c r="D17" s="24">
        <v>7131745570</v>
      </c>
      <c r="E17" s="25">
        <v>7440532199</v>
      </c>
      <c r="F17" s="25">
        <v>8663332100</v>
      </c>
      <c r="G17" s="25">
        <v>9263662061</v>
      </c>
      <c r="H17" s="25">
        <v>8887871457</v>
      </c>
      <c r="I17" s="25">
        <v>8872403175</v>
      </c>
    </row>
    <row r="18" spans="1:9" x14ac:dyDescent="0.25">
      <c r="A18" s="22" t="s">
        <v>16</v>
      </c>
      <c r="B18" s="23">
        <v>1004780019</v>
      </c>
      <c r="C18" s="23">
        <v>995343317</v>
      </c>
      <c r="D18" s="24">
        <v>983702295</v>
      </c>
      <c r="E18" s="25">
        <v>1026303387</v>
      </c>
      <c r="F18" s="25">
        <v>1194969238</v>
      </c>
      <c r="G18" s="25">
        <v>1277775233</v>
      </c>
      <c r="H18" s="25">
        <v>1225940881</v>
      </c>
      <c r="I18" s="25">
        <v>1223807274</v>
      </c>
    </row>
    <row r="19" spans="1:9" ht="26.4" x14ac:dyDescent="0.25">
      <c r="A19" s="17" t="s">
        <v>17</v>
      </c>
      <c r="B19" s="18">
        <v>2718021116</v>
      </c>
      <c r="C19" s="18">
        <v>2791310178</v>
      </c>
      <c r="D19" s="21">
        <v>2742756136</v>
      </c>
      <c r="E19" s="26">
        <v>3106911401</v>
      </c>
      <c r="F19" s="26">
        <v>3698115307</v>
      </c>
      <c r="G19" s="26">
        <v>3848581328</v>
      </c>
      <c r="H19" s="26">
        <v>4085579862</v>
      </c>
      <c r="I19" s="26">
        <v>3277531368</v>
      </c>
    </row>
    <row r="20" spans="1:9" x14ac:dyDescent="0.25">
      <c r="A20" s="17" t="s">
        <v>18</v>
      </c>
      <c r="B20" s="21">
        <f t="shared" ref="B20:I20" si="0">SUM(B21:B24)</f>
        <v>1257207828</v>
      </c>
      <c r="C20" s="21">
        <f t="shared" si="0"/>
        <v>1471293913</v>
      </c>
      <c r="D20" s="21">
        <f t="shared" si="0"/>
        <v>1529385092</v>
      </c>
      <c r="E20" s="21">
        <f t="shared" si="0"/>
        <v>1748124089.02</v>
      </c>
      <c r="F20" s="21">
        <f t="shared" si="0"/>
        <v>2071250362.3299999</v>
      </c>
      <c r="G20" s="21">
        <f t="shared" si="0"/>
        <v>1939118717</v>
      </c>
      <c r="H20" s="21">
        <f t="shared" si="0"/>
        <v>1710352635</v>
      </c>
      <c r="I20" s="21">
        <f t="shared" si="0"/>
        <v>1460582151</v>
      </c>
    </row>
    <row r="21" spans="1:9" x14ac:dyDescent="0.25">
      <c r="A21" s="22" t="s">
        <v>19</v>
      </c>
      <c r="B21" s="23">
        <v>629800289</v>
      </c>
      <c r="C21" s="23">
        <v>642110780</v>
      </c>
      <c r="D21" s="24">
        <v>632725252</v>
      </c>
      <c r="E21" s="24">
        <v>750953355.01999998</v>
      </c>
      <c r="F21" s="24">
        <v>863891002.33000004</v>
      </c>
      <c r="G21" s="24">
        <v>877227232</v>
      </c>
      <c r="H21" s="24">
        <v>950005297</v>
      </c>
      <c r="I21" s="24">
        <v>824658255</v>
      </c>
    </row>
    <row r="22" spans="1:9" x14ac:dyDescent="0.25">
      <c r="A22" s="22" t="s">
        <v>20</v>
      </c>
      <c r="B22" s="23">
        <v>387873584</v>
      </c>
      <c r="C22" s="23">
        <v>408759035</v>
      </c>
      <c r="D22" s="24">
        <v>405531363</v>
      </c>
      <c r="E22" s="24">
        <v>303716807</v>
      </c>
      <c r="F22" s="24">
        <v>359807545</v>
      </c>
      <c r="G22" s="24">
        <v>373407572</v>
      </c>
      <c r="H22" s="24">
        <v>356256204</v>
      </c>
      <c r="I22" s="24">
        <v>339505386</v>
      </c>
    </row>
    <row r="23" spans="1:9" x14ac:dyDescent="0.25">
      <c r="A23" s="22" t="s">
        <v>21</v>
      </c>
      <c r="B23" s="23">
        <v>20880292</v>
      </c>
      <c r="C23" s="23">
        <v>21614639</v>
      </c>
      <c r="D23" s="24">
        <v>21344144</v>
      </c>
      <c r="E23" s="24">
        <v>23515932</v>
      </c>
      <c r="F23" s="24">
        <v>28020362</v>
      </c>
      <c r="G23" s="24">
        <v>27190246</v>
      </c>
      <c r="H23" s="24">
        <v>25034638</v>
      </c>
      <c r="I23" s="24">
        <v>25044165</v>
      </c>
    </row>
    <row r="24" spans="1:9" x14ac:dyDescent="0.25">
      <c r="A24" s="22" t="s">
        <v>22</v>
      </c>
      <c r="B24" s="23">
        <v>218653663</v>
      </c>
      <c r="C24" s="23">
        <v>398809459</v>
      </c>
      <c r="D24" s="24">
        <v>469784333</v>
      </c>
      <c r="E24" s="24">
        <v>669937995</v>
      </c>
      <c r="F24" s="24">
        <v>819531453</v>
      </c>
      <c r="G24" s="24">
        <v>661293667</v>
      </c>
      <c r="H24" s="24">
        <v>379056496</v>
      </c>
      <c r="I24" s="24">
        <v>271374345</v>
      </c>
    </row>
    <row r="25" spans="1:9" x14ac:dyDescent="0.25">
      <c r="A25" s="27" t="s">
        <v>23</v>
      </c>
      <c r="B25" s="18">
        <v>143083184.03999999</v>
      </c>
      <c r="C25" s="23">
        <v>160141009.77000001</v>
      </c>
      <c r="D25" s="24">
        <v>167122617.90000001</v>
      </c>
      <c r="E25" s="24">
        <v>179573544.33000001</v>
      </c>
      <c r="F25" s="24">
        <v>189731818.02000001</v>
      </c>
      <c r="G25" s="24">
        <v>203661949.05000001</v>
      </c>
      <c r="H25" s="24">
        <v>213283697.52000001</v>
      </c>
      <c r="I25" s="24">
        <v>162869180.69999999</v>
      </c>
    </row>
    <row r="26" spans="1:9" ht="26.4" x14ac:dyDescent="0.25">
      <c r="A26" s="27" t="s">
        <v>24</v>
      </c>
      <c r="B26" s="18">
        <v>196019577</v>
      </c>
      <c r="C26" s="23">
        <v>205022957</v>
      </c>
      <c r="D26" s="24">
        <v>211953379</v>
      </c>
      <c r="E26" s="24">
        <v>220007608</v>
      </c>
      <c r="F26" s="24">
        <v>242008368</v>
      </c>
      <c r="G26" s="24">
        <v>253686942</v>
      </c>
      <c r="H26" s="24">
        <v>263453889</v>
      </c>
      <c r="I26" s="24">
        <v>247778379</v>
      </c>
    </row>
    <row r="27" spans="1:9" ht="26.4" x14ac:dyDescent="0.25">
      <c r="A27" s="27" t="s">
        <v>25</v>
      </c>
      <c r="B27" s="18">
        <v>2070613208</v>
      </c>
      <c r="C27" s="23">
        <v>2014698028</v>
      </c>
      <c r="D27" s="24">
        <v>2026437641</v>
      </c>
      <c r="E27" s="24">
        <v>2263411415</v>
      </c>
      <c r="F27" s="24">
        <v>2759649724</v>
      </c>
      <c r="G27" s="24">
        <v>2826766390</v>
      </c>
      <c r="H27" s="24">
        <v>2885213174</v>
      </c>
      <c r="I27" s="24">
        <v>2291599557</v>
      </c>
    </row>
    <row r="28" spans="1:9" ht="25.5" customHeight="1" thickBot="1" x14ac:dyDescent="0.3">
      <c r="A28" s="28" t="s">
        <v>26</v>
      </c>
      <c r="B28" s="29">
        <f t="shared" ref="B28:G28" si="1">B14+B15+B16+B19+B20+B25+B26+B27</f>
        <v>43675418629.209999</v>
      </c>
      <c r="C28" s="30">
        <f t="shared" si="1"/>
        <v>44696127824.229996</v>
      </c>
      <c r="D28" s="30">
        <f t="shared" si="1"/>
        <v>45822352982.75</v>
      </c>
      <c r="E28" s="30">
        <f t="shared" si="1"/>
        <v>48879624883.290001</v>
      </c>
      <c r="F28" s="30">
        <f t="shared" si="1"/>
        <v>54967403466.229996</v>
      </c>
      <c r="G28" s="30">
        <f t="shared" si="1"/>
        <v>58121774558.510002</v>
      </c>
      <c r="H28" s="30">
        <f>H14+H15+H16+H19+H20+H25+H26+H27</f>
        <v>53750412733.799995</v>
      </c>
      <c r="I28" s="30">
        <f>I14+I15+I16+I19+I20+I25+I26+I27</f>
        <v>50532919688.989998</v>
      </c>
    </row>
    <row r="29" spans="1:9" ht="13.8" thickTop="1" x14ac:dyDescent="0.25">
      <c r="A29" s="31"/>
    </row>
    <row r="30" spans="1:9" x14ac:dyDescent="0.25">
      <c r="A30" s="32"/>
      <c r="D30" s="33"/>
    </row>
    <row r="31" spans="1:9" x14ac:dyDescent="0.25">
      <c r="A31" s="34"/>
      <c r="D31" s="33"/>
    </row>
    <row r="32" spans="1:9" x14ac:dyDescent="0.25">
      <c r="A32" s="35" t="s">
        <v>27</v>
      </c>
    </row>
    <row r="33" spans="1:1" x14ac:dyDescent="0.25">
      <c r="A33" s="36" t="s">
        <v>28</v>
      </c>
    </row>
    <row r="34" spans="1:1" x14ac:dyDescent="0.25">
      <c r="A34" s="36" t="s">
        <v>29</v>
      </c>
    </row>
  </sheetData>
  <mergeCells count="11">
    <mergeCell ref="E10:E11"/>
    <mergeCell ref="F10:F11"/>
    <mergeCell ref="G10:G11"/>
    <mergeCell ref="H10:H11"/>
    <mergeCell ref="I10:I11"/>
    <mergeCell ref="A6:B6"/>
    <mergeCell ref="A7:B7"/>
    <mergeCell ref="A10:A11"/>
    <mergeCell ref="B10:B11"/>
    <mergeCell ref="C10:C11"/>
    <mergeCell ref="D10:D11"/>
  </mergeCells>
  <hyperlinks>
    <hyperlink ref="A13" location="'2. INGRESOS FEDERALES'!A11" display="b) APORTACIONES" xr:uid="{922A322D-7CC5-4AD7-A348-5D96291DDC17}"/>
  </hyperlinks>
  <printOptions horizontalCentered="1"/>
  <pageMargins left="0.23622047244094491" right="0.39370078740157483" top="0.70866141732283472" bottom="0.39370078740157483" header="0" footer="0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APORTACIONES</vt:lpstr>
      <vt:lpstr>APORTACIONES!Área_de_impresión</vt:lpstr>
      <vt:lpstr>APORTACIONES!Títulos_a_imprimir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2026-10-15T01:46:22Z</dcterms:created>
  <dcterms:modified xsi:type="dcterms:W3CDTF">2026-10-15T01:50:05Z</dcterms:modified>
</cp:coreProperties>
</file>