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885" windowWidth="18075" windowHeight="11640" tabRatio="829" activeTab="1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'20-OAXACA'!$B$1:$V$44</definedName>
    <definedName name="_xlnm.Print_Area" localSheetId="1">Global!$B$1:$V$29</definedName>
    <definedName name="_xlnm.Print_Area" localSheetId="2">Nacional!$B$1:$V$39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45621"/>
</workbook>
</file>

<file path=xl/calcChain.xml><?xml version="1.0" encoding="utf-8"?>
<calcChain xmlns="http://schemas.openxmlformats.org/spreadsheetml/2006/main">
  <c r="U32" i="4" l="1"/>
  <c r="U30" i="4"/>
  <c r="U28" i="4"/>
  <c r="U26" i="4"/>
  <c r="U25" i="4"/>
  <c r="U24" i="4"/>
  <c r="U23" i="4"/>
  <c r="U21" i="4"/>
  <c r="U20" i="4"/>
  <c r="U19" i="4"/>
  <c r="U18" i="4"/>
  <c r="U16" i="4"/>
  <c r="U15" i="4"/>
  <c r="U14" i="4"/>
  <c r="U13" i="4"/>
  <c r="U11" i="4"/>
  <c r="U31" i="3"/>
  <c r="U30" i="3"/>
  <c r="U26" i="3"/>
  <c r="U24" i="3"/>
  <c r="U22" i="3"/>
  <c r="U20" i="3"/>
  <c r="U19" i="3"/>
  <c r="U17" i="3"/>
  <c r="U16" i="3"/>
  <c r="U14" i="3"/>
  <c r="U13" i="3"/>
  <c r="U11" i="3"/>
  <c r="U21" i="2"/>
  <c r="U20" i="2"/>
  <c r="U16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<sst xmlns="http://schemas.openxmlformats.org/spreadsheetml/2006/main" count="343" uniqueCount="100">
  <si>
    <t>Informes sobre la Situación Económica,
las Finanzas Públicas y la Deuda Pública</t>
  </si>
  <si>
    <t>Segundo Trimestre 2013</t>
  </si>
  <si>
    <t>33
Aportaciones Federales para Entidades Federativas y Municipios</t>
  </si>
  <si>
    <t>Programas presupuestarios cuya MIR se incluye en el reporte</t>
  </si>
  <si>
    <t xml:space="preserve">I-004 - FAIS Municipal
</t>
  </si>
  <si>
    <t>DATOS DEL PROGRAMA</t>
  </si>
  <si>
    <t>Programa presupuestario</t>
  </si>
  <si>
    <t>I-004</t>
  </si>
  <si>
    <t>FAIS Municipal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</si>
  <si>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</si>
  <si>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</si>
  <si>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</si>
  <si>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</si>
  <si>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</si>
  <si>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</si>
  <si>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</si>
  <si>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</si>
  <si>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</si>
  <si>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</si>
  <si>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</si>
  <si>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</si>
  <si>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</si>
  <si>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Desarrollo Regional</t>
  </si>
  <si>
    <t>Actividad Institucional</t>
  </si>
  <si>
    <t>5 - Fondo de Aportaciones para la Infraestructura Social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</si>
  <si>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</si>
  <si>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</si>
  <si>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</si>
  <si>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</si>
  <si>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</si>
  <si>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</si>
  <si>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</si>
  <si>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</si>
  <si>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</si>
  <si>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</si>
  <si>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</si>
  <si>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</si>
  <si>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</si>
  <si>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</si>
  <si>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</si>
  <si>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Componente</t>
  </si>
  <si>
    <t>N/D</t>
  </si>
  <si>
    <t>Porcentaje del FISM invertido en el municipio en servicios básicos</t>
  </si>
  <si>
    <t>[(recursos invertidos del fism en el municipio en las etiquetas de agua potable + alcantarillado+ drenaje+ electrificación rural y de colonias pobres)/recursos totales del FISM invertidos en el municipio]*100</t>
  </si>
  <si>
    <t>Porcentaje</t>
  </si>
  <si>
    <t>Gestión-Eficacia-Trimestral</t>
  </si>
  <si>
    <t>Municipal</t>
  </si>
  <si>
    <t/>
  </si>
  <si>
    <t>Porcentaje del FISM invertido en el municipio en Integración y Desarrollo</t>
  </si>
  <si>
    <t>[(Recursos invertidos del FISM en las etiquetas de Infraestructura Básica Educativa + Caminos Rurales + Infraestructura Básica de Salud + Infraestructura Productiva Rural)/Recursos Totales invertidos del FISM en el Municipio]*100</t>
  </si>
  <si>
    <t>Gestión-Eficiencia-Trimestral</t>
  </si>
  <si>
    <t>Porcentaje del FISM invertido en el municipio en urbanización municipal</t>
  </si>
  <si>
    <t>[(recursos del fism invertidos en la etiqueta de urbanización municipal/recursos totales invertidos del fism en el municipio)]*100</t>
  </si>
  <si>
    <t>Porcentaje de potencialización de los recursos Fondo de Aportaciones para la Infraestructura Social Municipal (FISM)</t>
  </si>
  <si>
    <t>[(Recursos complementarios a los de FISM invertidos en las mismas obras que los recursos del FISM en Municipio en el año /Recursos del FISM del Municipio invertidos en el año )]*100</t>
  </si>
  <si>
    <t>Gestión-Eficiencia-Anual</t>
  </si>
  <si>
    <t>N/A</t>
  </si>
  <si>
    <t>Porcentaje de ejecución de los recursos en el año</t>
  </si>
  <si>
    <t>Recurso ejercido en el Municipio/recurso ministrado en el municipio)*100</t>
  </si>
  <si>
    <t>Porcentaje de municipios que informan sobre el uso de los recursos del FAIS en tiempo y con información de calidad</t>
  </si>
  <si>
    <t>(número de municipios que cumplen con la obligación de informar dentro de los plazos establecidos con la información requerida/ número total de municipios)*100</t>
  </si>
  <si>
    <t>Estatal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</si>
  <si>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</si>
  <si>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</si>
  <si>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</si>
  <si>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</si>
  <si>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</si>
  <si>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</si>
  <si>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</si>
  <si>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</si>
  <si>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</si>
  <si>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</si>
  <si>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</si>
  <si>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del FISM invertido en el municipio en servicios básicos
</t>
    </r>
    <r>
      <rPr>
        <sz val="10"/>
        <rFont val="Soberana Sans"/>
        <family val="2"/>
      </rPr>
      <t>Sin información</t>
    </r>
  </si>
  <si>
    <r>
      <t xml:space="preserve">Porcentaje del FISM invertido en el municipio en Integración y Desarrollo
</t>
    </r>
    <r>
      <rPr>
        <sz val="10"/>
        <rFont val="Soberana Sans"/>
        <family val="2"/>
      </rPr>
      <t>Sin información</t>
    </r>
  </si>
  <si>
    <r>
      <t xml:space="preserve">Porcentaje del FISM invertido en el municipio en urbanización municipal
</t>
    </r>
    <r>
      <rPr>
        <sz val="10"/>
        <rFont val="Soberana Sans"/>
        <family val="2"/>
      </rPr>
      <t>Sin información</t>
    </r>
  </si>
  <si>
    <r>
      <t xml:space="preserve">Porcentaje de potencialización de los recursos Fondo de Aportaciones para la Infraestructura Social Municipal (FISM)
</t>
    </r>
    <r>
      <rPr>
        <sz val="10"/>
        <rFont val="Soberana Sans"/>
        <family val="2"/>
      </rPr>
      <t>Sin información</t>
    </r>
  </si>
  <si>
    <r>
      <t xml:space="preserve">Porcentaje de ejecución de los recursos en el año
</t>
    </r>
    <r>
      <rPr>
        <sz val="10"/>
        <rFont val="Soberana Sans"/>
        <family val="2"/>
      </rPr>
      <t>Sin información</t>
    </r>
  </si>
  <si>
    <r>
      <t xml:space="preserve">Porcentaje de municipios que informan sobre el uso de los recursos del FAIS en tiempo y con información de calidad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</si>
  <si>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</si>
  <si>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</si>
  <si>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20 - OAXACA</t>
  </si>
  <si>
    <t>Nacional -- Sin Información --</t>
  </si>
  <si>
    <r>
      <t xml:space="preserve">Porcentaje del FISM invertido en el municipio en servicios básicos
</t>
    </r>
    <r>
      <rPr>
        <sz val="10"/>
        <rFont val="Soberana Sans"/>
        <family val="2"/>
      </rPr>
      <t xml:space="preserve">20 - OAXACA  ninguna
20 - OAXACA  valores iguales debido a que no se tiene aun el total de obras aprobadas
20 - OAXACA  EN LA META PLANEADA SE REFLEJA EL PORCENTAJE;EN EL NUMERADOR EL MONTO HASTA ESTE SEGUNDO TRIMESTRE Y EN EL DENOMINADOR EL TOTAL ANUAL;EL AVANCE CUMPLE CON LA META PLANEADA.
</t>
    </r>
  </si>
  <si>
    <r>
      <t xml:space="preserve">Porcentaje del FISM invertido en el municipio en Integración y Desarrollo
</t>
    </r>
    <r>
      <rPr>
        <sz val="10"/>
        <rFont val="Soberana Sans"/>
        <family val="2"/>
      </rPr>
      <t xml:space="preserve">20 - OAXACA  ninguna
20 - OAXACA  valores iguales debido a que no se tiene el total de obras aprobadas
20 - OAXACA  LA META PLANEADA Y LA META ALCANZADA SE REFLEJA EN PORCENTAJE;EL NUMERADOR ES EL MONTO AL TRIMESTRE ENTRE EL DENOMINADOR QUE ES EL MONTO TOTAL ANUAL.
</t>
    </r>
  </si>
  <si>
    <r>
      <t xml:space="preserve">Porcentaje del FISM invertido en el municipio en urbanización municipal
</t>
    </r>
    <r>
      <rPr>
        <sz val="10"/>
        <rFont val="Soberana Sans"/>
        <family val="2"/>
      </rPr>
      <t xml:space="preserve">20 - OAXACA  ninguna
20 - OAXACA  valores igaules debido a que no estan totalmente aprobadas las obras
20 - OAXACA  LAS METAS EN URBANIZACION MUNICIPAL SE REFLEJAN EN PORCENTAJE; EL NUMERADOR ES EL TOTAL AVANZADO AL SEGUNDO TRIMESTRE ENTRE EL DENOMINADOR QUE ES EL RECURSO TOTAL ANUAL
</t>
    </r>
  </si>
  <si>
    <t xml:space="preserve">Porcentaje de potencialización de los recursos Fondo de Aportaciones para la Infraestructura Social Municipal (FISM)
</t>
  </si>
  <si>
    <t xml:space="preserve">Porcentaje de ejecución de los recursos en el año
</t>
  </si>
  <si>
    <r>
      <t xml:space="preserve">Porcentaje de municipios que informan sobre el uso de los recursos del FAIS en tiempo y con información de calidad
</t>
    </r>
    <r>
      <rPr>
        <sz val="10"/>
        <rFont val="Soberana Sans"/>
        <family val="2"/>
      </rPr>
      <t xml:space="preserve">20 - OAXACA  LA META PLANEADA NO FUE MODIFICADA, UNICAMENTE EL DENOMINADOR CUAL NO ERA EL CORRECTO EN EL PRIMER TRIMESTRE
</t>
    </r>
  </si>
  <si>
    <t>20-OAXACA</t>
  </si>
  <si>
    <t>67 - OAXACA DE JUÁREZ</t>
  </si>
  <si>
    <t>184 - SAN JUAN BAUTISTA TUXTEPEC</t>
  </si>
  <si>
    <t>166 - SAN JOSÉ CHILTEPEC</t>
  </si>
  <si>
    <t>20-OAXACA -- Sin Información --</t>
  </si>
  <si>
    <t>0 - COBERTURA ESTATAL</t>
  </si>
  <si>
    <r>
      <t xml:space="preserve">Porcentaje del FISM invertido en el municipio en servicios básicos
</t>
    </r>
    <r>
      <rPr>
        <sz val="10"/>
        <rFont val="Soberana Sans"/>
        <family val="2"/>
      </rPr>
      <t xml:space="preserve">67 - OAXACA DE JUÁREZ  ninguna
184 - SAN JUAN BAUTISTA TUXTEPEC  valores iguales debido a que no se tiene aun el total de obras aprobadas
166 - SAN JOSÉ CHILTEPEC  EN LA META PLANEADA SE REFLEJA EL PORCENTAJE;EN EL NUMERADOR EL MONTO HASTA ESTE SEGUNDO TRIMESTRE Y EN EL DENOMINADOR EL TOTAL ANUAL;EL AVANCE CUMPLE CON LA META PLANEADA.
</t>
    </r>
  </si>
  <si>
    <r>
      <t xml:space="preserve">Porcentaje del FISM invertido en el municipio en Integración y Desarrollo
</t>
    </r>
    <r>
      <rPr>
        <sz val="10"/>
        <rFont val="Soberana Sans"/>
        <family val="2"/>
      </rPr>
      <t xml:space="preserve">67 - OAXACA DE JUÁREZ  ninguna
184 - SAN JUAN BAUTISTA TUXTEPEC  valores iguales debido a que no se tiene el total de obras aprobadas
166 - SAN JOSÉ CHILTEPEC  LA META PLANEADA Y LA META ALCANZADA SE REFLEJA EN PORCENTAJE;EL NUMERADOR ES EL MONTO AL TRIMESTRE ENTRE EL DENOMINADOR QUE ES EL MONTO TOTAL ANUAL.
</t>
    </r>
  </si>
  <si>
    <r>
      <t xml:space="preserve">Porcentaje del FISM invertido en el municipio en urbanización municipal
</t>
    </r>
    <r>
      <rPr>
        <sz val="10"/>
        <rFont val="Soberana Sans"/>
        <family val="2"/>
      </rPr>
      <t xml:space="preserve">67 - OAXACA DE JUÁREZ  ninguna
184 - SAN JUAN BAUTISTA TUXTEPEC  valores igaules debido a que no estan totalmente aprobadas las obras
166 - SAN JOSÉ CHILTEPEC  LAS METAS EN URBANIZACION MUNICIPAL SE REFLEJAN EN PORCENTAJE; EL NUMERADOR ES EL TOTAL AVANZADO AL SEGUNDO TRIMESTRE ENTRE EL DENOMINADOR QUE ES EL RECURSO TOTAL ANUAL
</t>
    </r>
  </si>
  <si>
    <r>
      <t xml:space="preserve">Porcentaje de municipios que informan sobre el uso de los recursos del FAIS en tiempo y con información de calidad
</t>
    </r>
    <r>
      <rPr>
        <sz val="10"/>
        <rFont val="Soberana Sans"/>
        <family val="2"/>
      </rPr>
      <t xml:space="preserve">0 - COBERTURA ESTATAL  LA META PLANEADA NO FUE MODIFICADA, UNICAMENTE EL DENOMINADOR CUAL NO ERA EL CORRECTO EN EL PRIMER TRIMESTRE
</t>
    </r>
  </si>
  <si>
    <r>
      <t xml:space="preserve">La información que se presenta es responsabilidad exclusiva de cada una de las Dependencias, Entidades y H. Ayuntamientos que realizan la captura en el Portal Aplicativo de la Secretaria de Hacienda y Credito Publico sobre el ejercicio, destino y resultados obtenidos con los recursos presupuestarios federales transferidos a la entidad y a los Municipios correspondientes a los fondos del </t>
    </r>
    <r>
      <rPr>
        <b/>
        <sz val="10"/>
        <rFont val="Arial"/>
        <family val="2"/>
      </rPr>
      <t>Ramo 33 Aportaciones Federales para Entidades Federativas y Municipios, Subsidios, Transferencias, Programas Sujetos a Reglas de Operación, Convenios de Descentralización y Reasignación</t>
    </r>
    <r>
      <rPr>
        <sz val="10"/>
        <rFont val="Arial"/>
        <family val="2"/>
      </rPr>
      <t>, para los fines establecidos en el articulo 48 de la ley de Coordinación Fiscal, y demás disposiciones aplicables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</si>
</sst>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9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3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>
      <alignment vertical="top"/>
    </xf>
  </cellStyleXfs>
  <cellXfs count="12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8" fillId="0" borderId="0" xfId="42" applyNumberFormat="1" applyFont="1" applyFill="1" applyBorder="1" applyAlignment="1" applyProtection="1">
      <alignment vertical="top" wrapText="1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36" fillId="0" borderId="0" xfId="42" applyNumberFormat="1" applyFont="1" applyFill="1" applyBorder="1" applyAlignment="1" applyProtection="1">
      <alignment horizontal="center" vertical="top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_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1" t="s">
        <v>2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</row>
    <row r="12" spans="2:30" ht="13.5" customHeight="1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</row>
    <row r="13" spans="2:30" ht="13.5" customHeight="1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</row>
    <row r="14" spans="2:30" ht="13.5" customHeight="1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</row>
    <row r="15" spans="2:30" ht="13.5" customHeight="1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</row>
    <row r="16" spans="2:30" ht="13.5" customHeight="1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</row>
    <row r="17" spans="2:30" ht="13.5" customHeight="1"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</row>
    <row r="18" spans="2:30" ht="13.5" customHeight="1"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</row>
    <row r="19" spans="2:30" ht="13.5" customHeight="1"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</row>
    <row r="20" spans="2:30" ht="13.5" customHeight="1"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</row>
    <row r="21" spans="2:30" ht="13.5" customHeight="1"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</row>
    <row r="22" spans="2:30" ht="13.5" customHeight="1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</row>
    <row r="23" spans="2:30" ht="13.5" customHeight="1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</row>
    <row r="24" spans="2:30" ht="13.5" customHeight="1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</row>
    <row r="25" spans="2:30" ht="13.5" customHeight="1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</row>
    <row r="26" spans="2:30" ht="13.5" customHeight="1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</row>
    <row r="27" spans="2:30" ht="13.5" customHeight="1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</row>
    <row r="28" spans="2:30" ht="13.5" customHeight="1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</row>
    <row r="29" spans="2:30" ht="13.5" customHeight="1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</row>
    <row r="30" spans="2:30" ht="13.5" customHeight="1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</row>
    <row r="31" spans="2:30" ht="13.5" customHeight="1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</row>
    <row r="32" spans="2:30" ht="13.5" customHeight="1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</row>
    <row r="33" spans="2:30" ht="13.5" customHeight="1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</row>
    <row r="34" spans="2:30" ht="13.5" customHeight="1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2" t="s">
        <v>3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</row>
    <row r="50" spans="4:28" ht="13.5" customHeight="1">
      <c r="D50" s="73" t="s">
        <v>4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</row>
    <row r="51" spans="4:28" ht="13.5" customHeight="1"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</row>
    <row r="52" spans="4:28" ht="13.5" customHeight="1"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</row>
    <row r="53" spans="4:28" ht="13.5" customHeight="1"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</row>
    <row r="54" spans="4:28" ht="13.5" customHeight="1"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</row>
    <row r="55" spans="4:28" ht="13.5" customHeight="1"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</row>
    <row r="56" spans="4:28" ht="13.5" customHeight="1"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</row>
    <row r="57" spans="4:28" ht="13.5" customHeight="1"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</row>
    <row r="58" spans="4:28" ht="13.5" customHeight="1"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</row>
    <row r="59" spans="4:28" ht="13.5" customHeight="1"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</row>
    <row r="60" spans="4:28" ht="13.5" customHeight="1"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</row>
    <row r="61" spans="4:28" ht="13.5" customHeight="1"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</row>
    <row r="62" spans="4:28" ht="13.5" customHeight="1"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</row>
    <row r="63" spans="4:28" ht="13.5" customHeight="1"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</row>
    <row r="64" spans="4:28" ht="13.5" customHeight="1"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</row>
    <row r="65" spans="4:28" ht="13.5" customHeight="1"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</row>
    <row r="66" spans="4:28" ht="13.5" customHeight="1"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9"/>
  <sheetViews>
    <sheetView showGridLines="0" tabSelected="1" view="pageBreakPreview" topLeftCell="A13" zoomScale="78" zoomScaleNormal="80" zoomScaleSheetLayoutView="78" workbookViewId="0">
      <selection activeCell="A13" sqref="A13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6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4" t="s">
        <v>8</v>
      </c>
      <c r="E4" s="114"/>
      <c r="F4" s="114"/>
      <c r="G4" s="114"/>
      <c r="H4" s="114"/>
      <c r="I4" s="14"/>
      <c r="J4" s="15" t="s">
        <v>9</v>
      </c>
      <c r="K4" s="16" t="s">
        <v>10</v>
      </c>
      <c r="L4" s="115" t="s">
        <v>11</v>
      </c>
      <c r="M4" s="115"/>
      <c r="N4" s="115"/>
      <c r="O4" s="115"/>
      <c r="P4" s="17" t="s">
        <v>12</v>
      </c>
      <c r="Q4" s="116" t="s">
        <v>13</v>
      </c>
      <c r="R4" s="116"/>
      <c r="S4" s="15" t="s">
        <v>14</v>
      </c>
      <c r="T4" s="115" t="s">
        <v>15</v>
      </c>
      <c r="U4" s="115"/>
      <c r="V4" s="117"/>
    </row>
    <row r="5" spans="1:35" ht="15.75" customHeight="1">
      <c r="B5" s="110" t="s">
        <v>16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2"/>
    </row>
    <row r="6" spans="1:35" ht="64.5" customHeight="1" thickBot="1">
      <c r="B6" s="18" t="s">
        <v>17</v>
      </c>
      <c r="C6" s="87" t="s">
        <v>18</v>
      </c>
      <c r="D6" s="87"/>
      <c r="E6" s="87"/>
      <c r="F6" s="87"/>
      <c r="G6" s="87"/>
      <c r="H6" s="19"/>
      <c r="I6" s="19"/>
      <c r="J6" s="19" t="s">
        <v>19</v>
      </c>
      <c r="K6" s="87" t="s">
        <v>20</v>
      </c>
      <c r="L6" s="87"/>
      <c r="M6" s="87"/>
      <c r="N6" s="20"/>
      <c r="O6" s="19" t="s">
        <v>21</v>
      </c>
      <c r="P6" s="87" t="s">
        <v>22</v>
      </c>
      <c r="Q6" s="87"/>
      <c r="R6" s="21"/>
      <c r="S6" s="22" t="s">
        <v>23</v>
      </c>
      <c r="T6" s="87" t="s">
        <v>24</v>
      </c>
      <c r="U6" s="87"/>
      <c r="V6" s="88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3" t="s">
        <v>26</v>
      </c>
      <c r="C8" s="96" t="s">
        <v>27</v>
      </c>
      <c r="D8" s="96"/>
      <c r="E8" s="96"/>
      <c r="F8" s="96"/>
      <c r="G8" s="96"/>
      <c r="H8" s="97"/>
      <c r="I8" s="102" t="s">
        <v>28</v>
      </c>
      <c r="J8" s="103"/>
      <c r="K8" s="103"/>
      <c r="L8" s="103"/>
      <c r="M8" s="103"/>
      <c r="N8" s="103"/>
      <c r="O8" s="103"/>
      <c r="P8" s="103"/>
      <c r="Q8" s="103"/>
      <c r="R8" s="103"/>
      <c r="S8" s="104"/>
      <c r="T8" s="102" t="s">
        <v>29</v>
      </c>
      <c r="U8" s="103"/>
      <c r="V8" s="105" t="s">
        <v>30</v>
      </c>
    </row>
    <row r="9" spans="1:35" ht="19.5" customHeight="1">
      <c r="B9" s="94"/>
      <c r="C9" s="98"/>
      <c r="D9" s="98"/>
      <c r="E9" s="98"/>
      <c r="F9" s="98"/>
      <c r="G9" s="98"/>
      <c r="H9" s="99"/>
      <c r="I9" s="108" t="s">
        <v>31</v>
      </c>
      <c r="J9" s="89"/>
      <c r="K9" s="89"/>
      <c r="L9" s="89" t="s">
        <v>32</v>
      </c>
      <c r="M9" s="89"/>
      <c r="N9" s="89"/>
      <c r="O9" s="89"/>
      <c r="P9" s="89" t="s">
        <v>33</v>
      </c>
      <c r="Q9" s="89" t="s">
        <v>34</v>
      </c>
      <c r="R9" s="91" t="s">
        <v>35</v>
      </c>
      <c r="S9" s="92"/>
      <c r="T9" s="89" t="s">
        <v>36</v>
      </c>
      <c r="U9" s="89" t="s">
        <v>37</v>
      </c>
      <c r="V9" s="106"/>
    </row>
    <row r="10" spans="1:35" ht="36.75" customHeight="1" thickBot="1">
      <c r="B10" s="95"/>
      <c r="C10" s="100"/>
      <c r="D10" s="100"/>
      <c r="E10" s="100"/>
      <c r="F10" s="100"/>
      <c r="G10" s="100"/>
      <c r="H10" s="101"/>
      <c r="I10" s="109"/>
      <c r="J10" s="90"/>
      <c r="K10" s="90"/>
      <c r="L10" s="90"/>
      <c r="M10" s="90"/>
      <c r="N10" s="90"/>
      <c r="O10" s="90"/>
      <c r="P10" s="90"/>
      <c r="Q10" s="90"/>
      <c r="R10" s="25" t="s">
        <v>38</v>
      </c>
      <c r="S10" s="26" t="s">
        <v>39</v>
      </c>
      <c r="T10" s="90"/>
      <c r="U10" s="90"/>
      <c r="V10" s="107"/>
    </row>
    <row r="11" spans="1:35" ht="75" customHeight="1" thickTop="1" thickBot="1">
      <c r="A11" s="27"/>
      <c r="B11" s="28" t="s">
        <v>40</v>
      </c>
      <c r="C11" s="86" t="s">
        <v>41</v>
      </c>
      <c r="D11" s="86"/>
      <c r="E11" s="86"/>
      <c r="F11" s="86"/>
      <c r="G11" s="86"/>
      <c r="H11" s="86"/>
      <c r="I11" s="86" t="s">
        <v>42</v>
      </c>
      <c r="J11" s="86"/>
      <c r="K11" s="86"/>
      <c r="L11" s="86" t="s">
        <v>43</v>
      </c>
      <c r="M11" s="86"/>
      <c r="N11" s="86"/>
      <c r="O11" s="86"/>
      <c r="P11" s="29" t="s">
        <v>44</v>
      </c>
      <c r="Q11" s="29" t="s">
        <v>45</v>
      </c>
      <c r="R11" s="29">
        <v>20776067.789999999</v>
      </c>
      <c r="S11" s="29">
        <v>20776067.789999999</v>
      </c>
      <c r="T11" s="29">
        <v>1457722.7566666668</v>
      </c>
      <c r="U11" s="29">
        <f t="shared" ref="U11:U16" si="0">IF(ISERROR(T11/S11),"N/A",T11/S11*100)</f>
        <v>7.0163554114330644</v>
      </c>
      <c r="V11" s="30" t="s">
        <v>46</v>
      </c>
    </row>
    <row r="12" spans="1:35" ht="75" customHeight="1" thickTop="1" thickBot="1">
      <c r="A12" s="27"/>
      <c r="B12" s="28" t="s">
        <v>40</v>
      </c>
      <c r="C12" s="86" t="s">
        <v>47</v>
      </c>
      <c r="D12" s="86"/>
      <c r="E12" s="86"/>
      <c r="F12" s="86"/>
      <c r="G12" s="86"/>
      <c r="H12" s="86"/>
      <c r="I12" s="86" t="s">
        <v>48</v>
      </c>
      <c r="J12" s="86"/>
      <c r="K12" s="86"/>
      <c r="L12" s="86" t="s">
        <v>49</v>
      </c>
      <c r="M12" s="86"/>
      <c r="N12" s="86"/>
      <c r="O12" s="86"/>
      <c r="P12" s="29" t="s">
        <v>44</v>
      </c>
      <c r="Q12" s="29" t="s">
        <v>50</v>
      </c>
      <c r="R12" s="29">
        <v>20776061.07</v>
      </c>
      <c r="S12" s="29">
        <v>20776061.07</v>
      </c>
      <c r="T12" s="29">
        <v>1079882.32</v>
      </c>
      <c r="U12" s="29">
        <f t="shared" si="0"/>
        <v>5.1977240361471466</v>
      </c>
      <c r="V12" s="30" t="s">
        <v>46</v>
      </c>
    </row>
    <row r="13" spans="1:35" ht="75" customHeight="1" thickTop="1" thickBot="1">
      <c r="A13" s="27"/>
      <c r="B13" s="28" t="s">
        <v>40</v>
      </c>
      <c r="C13" s="86" t="s">
        <v>47</v>
      </c>
      <c r="D13" s="86"/>
      <c r="E13" s="86"/>
      <c r="F13" s="86"/>
      <c r="G13" s="86"/>
      <c r="H13" s="86"/>
      <c r="I13" s="86" t="s">
        <v>51</v>
      </c>
      <c r="J13" s="86"/>
      <c r="K13" s="86"/>
      <c r="L13" s="86" t="s">
        <v>52</v>
      </c>
      <c r="M13" s="86"/>
      <c r="N13" s="86"/>
      <c r="O13" s="86"/>
      <c r="P13" s="29" t="s">
        <v>44</v>
      </c>
      <c r="Q13" s="29" t="s">
        <v>50</v>
      </c>
      <c r="R13" s="29">
        <v>20776087.776666667</v>
      </c>
      <c r="S13" s="29">
        <v>20776087.776666667</v>
      </c>
      <c r="T13" s="29">
        <v>7813861.1033333344</v>
      </c>
      <c r="U13" s="29">
        <f t="shared" si="0"/>
        <v>37.609877217158143</v>
      </c>
      <c r="V13" s="30" t="s">
        <v>46</v>
      </c>
    </row>
    <row r="14" spans="1:35" ht="75" customHeight="1" thickTop="1" thickBot="1">
      <c r="A14" s="27"/>
      <c r="B14" s="28" t="s">
        <v>40</v>
      </c>
      <c r="C14" s="86" t="s">
        <v>47</v>
      </c>
      <c r="D14" s="86"/>
      <c r="E14" s="86"/>
      <c r="F14" s="86"/>
      <c r="G14" s="86"/>
      <c r="H14" s="86"/>
      <c r="I14" s="86" t="s">
        <v>53</v>
      </c>
      <c r="J14" s="86"/>
      <c r="K14" s="86"/>
      <c r="L14" s="86" t="s">
        <v>54</v>
      </c>
      <c r="M14" s="86"/>
      <c r="N14" s="86"/>
      <c r="O14" s="86"/>
      <c r="P14" s="29" t="s">
        <v>44</v>
      </c>
      <c r="Q14" s="29" t="s">
        <v>55</v>
      </c>
      <c r="R14" s="29" t="s">
        <v>56</v>
      </c>
      <c r="S14" s="29" t="s">
        <v>56</v>
      </c>
      <c r="T14" s="29" t="s">
        <v>56</v>
      </c>
      <c r="U14" s="29" t="str">
        <f t="shared" si="0"/>
        <v>N/A</v>
      </c>
      <c r="V14" s="30" t="s">
        <v>46</v>
      </c>
    </row>
    <row r="15" spans="1:35" ht="75" customHeight="1" thickTop="1" thickBot="1">
      <c r="A15" s="27"/>
      <c r="B15" s="28" t="s">
        <v>40</v>
      </c>
      <c r="C15" s="86" t="s">
        <v>47</v>
      </c>
      <c r="D15" s="86"/>
      <c r="E15" s="86"/>
      <c r="F15" s="86"/>
      <c r="G15" s="86"/>
      <c r="H15" s="86"/>
      <c r="I15" s="86" t="s">
        <v>57</v>
      </c>
      <c r="J15" s="86"/>
      <c r="K15" s="86"/>
      <c r="L15" s="86" t="s">
        <v>58</v>
      </c>
      <c r="M15" s="86"/>
      <c r="N15" s="86"/>
      <c r="O15" s="86"/>
      <c r="P15" s="29" t="s">
        <v>44</v>
      </c>
      <c r="Q15" s="29" t="s">
        <v>55</v>
      </c>
      <c r="R15" s="29" t="s">
        <v>56</v>
      </c>
      <c r="S15" s="29" t="s">
        <v>56</v>
      </c>
      <c r="T15" s="29" t="s">
        <v>56</v>
      </c>
      <c r="U15" s="29" t="str">
        <f t="shared" si="0"/>
        <v>N/A</v>
      </c>
      <c r="V15" s="30" t="s">
        <v>46</v>
      </c>
    </row>
    <row r="16" spans="1:35" ht="75" customHeight="1" thickTop="1" thickBot="1">
      <c r="A16" s="27"/>
      <c r="B16" s="28" t="s">
        <v>40</v>
      </c>
      <c r="C16" s="86" t="s">
        <v>47</v>
      </c>
      <c r="D16" s="86"/>
      <c r="E16" s="86"/>
      <c r="F16" s="86"/>
      <c r="G16" s="86"/>
      <c r="H16" s="86"/>
      <c r="I16" s="86" t="s">
        <v>59</v>
      </c>
      <c r="J16" s="86"/>
      <c r="K16" s="86"/>
      <c r="L16" s="86" t="s">
        <v>60</v>
      </c>
      <c r="M16" s="86"/>
      <c r="N16" s="86"/>
      <c r="O16" s="86"/>
      <c r="P16" s="29" t="s">
        <v>44</v>
      </c>
      <c r="Q16" s="29" t="s">
        <v>50</v>
      </c>
      <c r="R16" s="29">
        <v>570</v>
      </c>
      <c r="S16" s="29">
        <v>570</v>
      </c>
      <c r="T16" s="29">
        <v>56.84</v>
      </c>
      <c r="U16" s="29">
        <f t="shared" si="0"/>
        <v>9.9719298245614034</v>
      </c>
      <c r="V16" s="30" t="s">
        <v>61</v>
      </c>
    </row>
    <row r="17" spans="2:23" ht="22.5" customHeight="1" thickTop="1" thickBot="1">
      <c r="B17" s="8" t="s">
        <v>62</v>
      </c>
      <c r="C17" s="9"/>
      <c r="D17" s="9"/>
      <c r="E17" s="9"/>
      <c r="F17" s="9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  <c r="W17" s="31"/>
    </row>
    <row r="18" spans="2:23" ht="32.25" customHeight="1" thickTop="1">
      <c r="B18" s="32"/>
      <c r="C18" s="33"/>
      <c r="D18" s="33"/>
      <c r="E18" s="33"/>
      <c r="F18" s="33"/>
      <c r="G18" s="33"/>
      <c r="H18" s="34"/>
      <c r="I18" s="34"/>
      <c r="J18" s="34"/>
      <c r="K18" s="34"/>
      <c r="L18" s="34"/>
      <c r="M18" s="34"/>
      <c r="N18" s="34"/>
      <c r="O18" s="34"/>
      <c r="P18" s="35"/>
      <c r="Q18" s="36"/>
      <c r="R18" s="24" t="s">
        <v>63</v>
      </c>
      <c r="S18" s="23" t="s">
        <v>64</v>
      </c>
      <c r="T18" s="24" t="s">
        <v>65</v>
      </c>
      <c r="U18" s="24" t="s">
        <v>66</v>
      </c>
      <c r="V18" s="77"/>
    </row>
    <row r="19" spans="2:23" ht="30" customHeight="1" thickBot="1">
      <c r="B19" s="37"/>
      <c r="C19" s="38"/>
      <c r="D19" s="38"/>
      <c r="E19" s="38"/>
      <c r="F19" s="38"/>
      <c r="G19" s="38"/>
      <c r="H19" s="39"/>
      <c r="I19" s="39"/>
      <c r="J19" s="39"/>
      <c r="K19" s="39"/>
      <c r="L19" s="39"/>
      <c r="M19" s="39"/>
      <c r="N19" s="39"/>
      <c r="O19" s="39"/>
      <c r="P19" s="40"/>
      <c r="Q19" s="41"/>
      <c r="R19" s="42" t="s">
        <v>67</v>
      </c>
      <c r="S19" s="41" t="s">
        <v>67</v>
      </c>
      <c r="T19" s="41" t="s">
        <v>67</v>
      </c>
      <c r="U19" s="41" t="s">
        <v>68</v>
      </c>
      <c r="V19" s="78"/>
    </row>
    <row r="20" spans="2:23" ht="13.5" customHeight="1" thickBot="1">
      <c r="B20" s="79" t="s">
        <v>69</v>
      </c>
      <c r="C20" s="80"/>
      <c r="D20" s="80"/>
      <c r="E20" s="43"/>
      <c r="F20" s="43"/>
      <c r="G20" s="43"/>
      <c r="H20" s="44"/>
      <c r="I20" s="44"/>
      <c r="J20" s="44"/>
      <c r="K20" s="44"/>
      <c r="L20" s="44"/>
      <c r="M20" s="44"/>
      <c r="N20" s="44"/>
      <c r="O20" s="44"/>
      <c r="P20" s="45"/>
      <c r="Q20" s="45"/>
      <c r="R20" s="46">
        <v>46656.208222000001</v>
      </c>
      <c r="S20" s="46">
        <v>27993.724925999999</v>
      </c>
      <c r="T20" s="46">
        <v>27993.724925999999</v>
      </c>
      <c r="U20" s="46">
        <f>+IF(ISERR(T20/S20*100),"N/A",T20/S20*100)</f>
        <v>100</v>
      </c>
      <c r="V20" s="47"/>
    </row>
    <row r="21" spans="2:23" ht="13.5" customHeight="1" thickBot="1">
      <c r="B21" s="81" t="s">
        <v>70</v>
      </c>
      <c r="C21" s="82"/>
      <c r="D21" s="82"/>
      <c r="E21" s="48"/>
      <c r="F21" s="48"/>
      <c r="G21" s="48"/>
      <c r="H21" s="49"/>
      <c r="I21" s="49"/>
      <c r="J21" s="49"/>
      <c r="K21" s="49"/>
      <c r="L21" s="49"/>
      <c r="M21" s="49"/>
      <c r="N21" s="49"/>
      <c r="O21" s="49"/>
      <c r="P21" s="50"/>
      <c r="Q21" s="50"/>
      <c r="R21" s="46">
        <v>46656.208222000001</v>
      </c>
      <c r="S21" s="46">
        <v>27993.724925999999</v>
      </c>
      <c r="T21" s="46">
        <v>27993.724925999999</v>
      </c>
      <c r="U21" s="46">
        <f>+IF(ISERR(T21/S21*100),"N/A",T21/S21*100)</f>
        <v>100</v>
      </c>
      <c r="V21" s="47"/>
    </row>
    <row r="22" spans="2:23" s="51" customFormat="1" ht="14.85" customHeight="1" thickTop="1" thickBot="1">
      <c r="B22" s="52" t="s">
        <v>71</v>
      </c>
      <c r="C22" s="53"/>
      <c r="D22" s="53"/>
      <c r="E22" s="53"/>
      <c r="F22" s="53"/>
      <c r="G22" s="53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5"/>
    </row>
    <row r="23" spans="2:23" ht="44.25" customHeight="1" thickTop="1">
      <c r="B23" s="83" t="s">
        <v>72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5"/>
    </row>
    <row r="24" spans="2:23" ht="34.5" customHeight="1">
      <c r="B24" s="74" t="s">
        <v>73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6"/>
    </row>
    <row r="25" spans="2:23" ht="34.5" customHeight="1">
      <c r="B25" s="74" t="s">
        <v>74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6"/>
    </row>
    <row r="26" spans="2:23" ht="34.5" customHeight="1">
      <c r="B26" s="74" t="s">
        <v>75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6"/>
    </row>
    <row r="27" spans="2:23" ht="34.5" customHeight="1">
      <c r="B27" s="74" t="s">
        <v>76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6"/>
    </row>
    <row r="28" spans="2:23" ht="34.5" customHeight="1">
      <c r="B28" s="74" t="s">
        <v>77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6"/>
    </row>
    <row r="29" spans="2:23" ht="34.5" customHeight="1">
      <c r="B29" s="74" t="s">
        <v>78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6"/>
    </row>
  </sheetData>
  <mergeCells count="50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C12:H12"/>
    <mergeCell ref="I12:K12"/>
    <mergeCell ref="L12:O12"/>
    <mergeCell ref="C13:H13"/>
    <mergeCell ref="I13:K13"/>
    <mergeCell ref="L13:O13"/>
    <mergeCell ref="C14:H14"/>
    <mergeCell ref="I14:K14"/>
    <mergeCell ref="L14:O14"/>
    <mergeCell ref="C15:H15"/>
    <mergeCell ref="I15:K15"/>
    <mergeCell ref="L15:O15"/>
    <mergeCell ref="C16:H16"/>
    <mergeCell ref="I16:K16"/>
    <mergeCell ref="L16:O16"/>
    <mergeCell ref="B26:V26"/>
    <mergeCell ref="B27:V27"/>
    <mergeCell ref="B28:V28"/>
    <mergeCell ref="B29:V29"/>
    <mergeCell ref="V18:V19"/>
    <mergeCell ref="B20:D20"/>
    <mergeCell ref="B21:D21"/>
    <mergeCell ref="B23:V23"/>
    <mergeCell ref="B24:V24"/>
    <mergeCell ref="B25:V25"/>
  </mergeCells>
  <printOptions horizontalCentered="1"/>
  <pageMargins left="0.78740157480314965" right="0.78740157480314965" top="0.98425196850393704" bottom="0.98425196850393704" header="0" footer="0.39370078740157483"/>
  <pageSetup scale="56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9"/>
  <sheetViews>
    <sheetView showGridLines="0" view="pageBreakPreview" zoomScale="74" zoomScaleNormal="80" zoomScaleSheetLayoutView="74" workbookViewId="0">
      <selection activeCell="C11" sqref="C11:H11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2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13" t="s">
        <v>79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4" t="s">
        <v>8</v>
      </c>
      <c r="E4" s="114"/>
      <c r="F4" s="114"/>
      <c r="G4" s="114"/>
      <c r="H4" s="114"/>
      <c r="I4" s="14"/>
      <c r="J4" s="15" t="s">
        <v>9</v>
      </c>
      <c r="K4" s="16" t="s">
        <v>10</v>
      </c>
      <c r="L4" s="115" t="s">
        <v>11</v>
      </c>
      <c r="M4" s="115"/>
      <c r="N4" s="115"/>
      <c r="O4" s="115"/>
      <c r="P4" s="17" t="s">
        <v>12</v>
      </c>
      <c r="Q4" s="116" t="s">
        <v>13</v>
      </c>
      <c r="R4" s="116"/>
      <c r="S4" s="15" t="s">
        <v>14</v>
      </c>
      <c r="T4" s="115" t="s">
        <v>15</v>
      </c>
      <c r="U4" s="115"/>
      <c r="V4" s="117"/>
    </row>
    <row r="5" spans="1:35" ht="15.75" customHeight="1">
      <c r="B5" s="110" t="s">
        <v>16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2"/>
    </row>
    <row r="6" spans="1:35" ht="64.5" customHeight="1" thickBot="1">
      <c r="B6" s="18" t="s">
        <v>17</v>
      </c>
      <c r="C6" s="87" t="s">
        <v>18</v>
      </c>
      <c r="D6" s="87"/>
      <c r="E6" s="87"/>
      <c r="F6" s="87"/>
      <c r="G6" s="87"/>
      <c r="H6" s="19"/>
      <c r="I6" s="19"/>
      <c r="J6" s="19" t="s">
        <v>19</v>
      </c>
      <c r="K6" s="87" t="s">
        <v>20</v>
      </c>
      <c r="L6" s="87"/>
      <c r="M6" s="87"/>
      <c r="N6" s="20"/>
      <c r="O6" s="19" t="s">
        <v>21</v>
      </c>
      <c r="P6" s="87" t="s">
        <v>22</v>
      </c>
      <c r="Q6" s="87"/>
      <c r="R6" s="21"/>
      <c r="S6" s="22" t="s">
        <v>23</v>
      </c>
      <c r="T6" s="87" t="s">
        <v>24</v>
      </c>
      <c r="U6" s="87"/>
      <c r="V6" s="88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3" t="s">
        <v>26</v>
      </c>
      <c r="C8" s="96" t="s">
        <v>27</v>
      </c>
      <c r="D8" s="96"/>
      <c r="E8" s="96"/>
      <c r="F8" s="96"/>
      <c r="G8" s="96"/>
      <c r="H8" s="97"/>
      <c r="I8" s="102" t="s">
        <v>28</v>
      </c>
      <c r="J8" s="103"/>
      <c r="K8" s="103"/>
      <c r="L8" s="103"/>
      <c r="M8" s="103"/>
      <c r="N8" s="103"/>
      <c r="O8" s="103"/>
      <c r="P8" s="103"/>
      <c r="Q8" s="103"/>
      <c r="R8" s="103"/>
      <c r="S8" s="104"/>
      <c r="T8" s="102" t="s">
        <v>29</v>
      </c>
      <c r="U8" s="103"/>
      <c r="V8" s="105" t="s">
        <v>30</v>
      </c>
    </row>
    <row r="9" spans="1:35" ht="19.5" customHeight="1">
      <c r="B9" s="94"/>
      <c r="C9" s="98"/>
      <c r="D9" s="98"/>
      <c r="E9" s="98"/>
      <c r="F9" s="98"/>
      <c r="G9" s="98"/>
      <c r="H9" s="99"/>
      <c r="I9" s="108" t="s">
        <v>31</v>
      </c>
      <c r="J9" s="89"/>
      <c r="K9" s="89"/>
      <c r="L9" s="89" t="s">
        <v>32</v>
      </c>
      <c r="M9" s="89"/>
      <c r="N9" s="89"/>
      <c r="O9" s="89"/>
      <c r="P9" s="89" t="s">
        <v>33</v>
      </c>
      <c r="Q9" s="89" t="s">
        <v>34</v>
      </c>
      <c r="R9" s="91" t="s">
        <v>35</v>
      </c>
      <c r="S9" s="92"/>
      <c r="T9" s="89" t="s">
        <v>36</v>
      </c>
      <c r="U9" s="89" t="s">
        <v>37</v>
      </c>
      <c r="V9" s="106"/>
    </row>
    <row r="10" spans="1:35" ht="26.25" customHeight="1" thickBot="1">
      <c r="B10" s="95"/>
      <c r="C10" s="100"/>
      <c r="D10" s="100"/>
      <c r="E10" s="100"/>
      <c r="F10" s="100"/>
      <c r="G10" s="100"/>
      <c r="H10" s="101"/>
      <c r="I10" s="109"/>
      <c r="J10" s="90"/>
      <c r="K10" s="90"/>
      <c r="L10" s="90"/>
      <c r="M10" s="90"/>
      <c r="N10" s="90"/>
      <c r="O10" s="90"/>
      <c r="P10" s="90"/>
      <c r="Q10" s="90"/>
      <c r="R10" s="25" t="s">
        <v>38</v>
      </c>
      <c r="S10" s="26" t="s">
        <v>39</v>
      </c>
      <c r="T10" s="90"/>
      <c r="U10" s="90"/>
      <c r="V10" s="107"/>
    </row>
    <row r="11" spans="1:35" ht="75" customHeight="1" thickTop="1" thickBot="1">
      <c r="A11" s="27"/>
      <c r="B11" s="28" t="s">
        <v>40</v>
      </c>
      <c r="C11" s="86" t="s">
        <v>41</v>
      </c>
      <c r="D11" s="86"/>
      <c r="E11" s="86"/>
      <c r="F11" s="86"/>
      <c r="G11" s="86"/>
      <c r="H11" s="86"/>
      <c r="I11" s="86" t="s">
        <v>42</v>
      </c>
      <c r="J11" s="86"/>
      <c r="K11" s="86"/>
      <c r="L11" s="86" t="s">
        <v>43</v>
      </c>
      <c r="M11" s="86"/>
      <c r="N11" s="86"/>
      <c r="O11" s="86"/>
      <c r="P11" s="29" t="s">
        <v>44</v>
      </c>
      <c r="Q11" s="29" t="s">
        <v>45</v>
      </c>
      <c r="R11" s="29">
        <v>20776067.789999999</v>
      </c>
      <c r="S11" s="29">
        <v>20776067.789999999</v>
      </c>
      <c r="T11" s="29">
        <v>1457722.7566666668</v>
      </c>
      <c r="U11" s="29">
        <f>IF(ISERROR(T11/S11),"N/A",T11/S11*100)</f>
        <v>7.0163554114330644</v>
      </c>
      <c r="V11" s="30" t="s">
        <v>46</v>
      </c>
    </row>
    <row r="12" spans="1:35" ht="23.1" customHeight="1" thickTop="1" thickBot="1">
      <c r="A12" s="27"/>
      <c r="B12" s="118" t="s">
        <v>80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>
        <v>20776067.789999999</v>
      </c>
      <c r="S13" s="60">
        <v>20776067.789999999</v>
      </c>
      <c r="T13" s="60">
        <v>1457722.7566666668</v>
      </c>
      <c r="U13" s="61">
        <f>IF(ISERROR(T13/S13),"N/A",T13/S13*100)</f>
        <v>7.0163554114330644</v>
      </c>
      <c r="V13" s="56" t="s">
        <v>81</v>
      </c>
    </row>
    <row r="14" spans="1:35" ht="75" customHeight="1" thickTop="1" thickBot="1">
      <c r="A14" s="27"/>
      <c r="B14" s="28" t="s">
        <v>40</v>
      </c>
      <c r="C14" s="86" t="s">
        <v>47</v>
      </c>
      <c r="D14" s="86"/>
      <c r="E14" s="86"/>
      <c r="F14" s="86"/>
      <c r="G14" s="86"/>
      <c r="H14" s="86"/>
      <c r="I14" s="86" t="s">
        <v>48</v>
      </c>
      <c r="J14" s="86"/>
      <c r="K14" s="86"/>
      <c r="L14" s="86" t="s">
        <v>49</v>
      </c>
      <c r="M14" s="86"/>
      <c r="N14" s="86"/>
      <c r="O14" s="86"/>
      <c r="P14" s="29" t="s">
        <v>44</v>
      </c>
      <c r="Q14" s="29" t="s">
        <v>50</v>
      </c>
      <c r="R14" s="29">
        <v>20776061.07</v>
      </c>
      <c r="S14" s="29">
        <v>20776061.07</v>
      </c>
      <c r="T14" s="29">
        <v>1079882.32</v>
      </c>
      <c r="U14" s="29">
        <f>IF(ISERROR(T14/S14),"N/A",T14/S14*100)</f>
        <v>5.1977240361471466</v>
      </c>
      <c r="V14" s="30" t="s">
        <v>46</v>
      </c>
    </row>
    <row r="15" spans="1:35" ht="23.1" customHeight="1" thickTop="1" thickBot="1">
      <c r="A15" s="27"/>
      <c r="B15" s="118" t="s">
        <v>80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20"/>
    </row>
    <row r="16" spans="1:35" ht="23.1" customHeight="1" thickBot="1">
      <c r="A16" s="27"/>
      <c r="B16" s="56"/>
      <c r="C16" s="56"/>
      <c r="D16" s="56"/>
      <c r="E16" s="56"/>
      <c r="F16" s="56"/>
      <c r="G16" s="56"/>
      <c r="H16" s="56"/>
      <c r="I16" s="57"/>
      <c r="J16" s="57"/>
      <c r="K16" s="56"/>
      <c r="L16" s="56"/>
      <c r="M16" s="56"/>
      <c r="N16" s="56"/>
      <c r="O16" s="58"/>
      <c r="P16" s="58"/>
      <c r="Q16" s="56"/>
      <c r="R16" s="59">
        <v>20776061.07</v>
      </c>
      <c r="S16" s="60">
        <v>20776061.07</v>
      </c>
      <c r="T16" s="60">
        <v>1079882.32</v>
      </c>
      <c r="U16" s="61">
        <f>IF(ISERROR(T16/S16),"N/A",T16/S16*100)</f>
        <v>5.1977240361471466</v>
      </c>
      <c r="V16" s="56" t="s">
        <v>81</v>
      </c>
    </row>
    <row r="17" spans="1:23" ht="75" customHeight="1" thickTop="1" thickBot="1">
      <c r="A17" s="27"/>
      <c r="B17" s="28" t="s">
        <v>40</v>
      </c>
      <c r="C17" s="86" t="s">
        <v>47</v>
      </c>
      <c r="D17" s="86"/>
      <c r="E17" s="86"/>
      <c r="F17" s="86"/>
      <c r="G17" s="86"/>
      <c r="H17" s="86"/>
      <c r="I17" s="86" t="s">
        <v>51</v>
      </c>
      <c r="J17" s="86"/>
      <c r="K17" s="86"/>
      <c r="L17" s="86" t="s">
        <v>52</v>
      </c>
      <c r="M17" s="86"/>
      <c r="N17" s="86"/>
      <c r="O17" s="86"/>
      <c r="P17" s="29" t="s">
        <v>44</v>
      </c>
      <c r="Q17" s="29" t="s">
        <v>50</v>
      </c>
      <c r="R17" s="29">
        <v>20776087.776666667</v>
      </c>
      <c r="S17" s="29">
        <v>20776087.776666667</v>
      </c>
      <c r="T17" s="29">
        <v>7813861.1033333344</v>
      </c>
      <c r="U17" s="29">
        <f>IF(ISERROR(T17/S17),"N/A",T17/S17*100)</f>
        <v>37.609877217158143</v>
      </c>
      <c r="V17" s="30" t="s">
        <v>46</v>
      </c>
    </row>
    <row r="18" spans="1:23" ht="23.1" customHeight="1" thickTop="1" thickBot="1">
      <c r="A18" s="27"/>
      <c r="B18" s="118" t="s">
        <v>80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20"/>
    </row>
    <row r="19" spans="1:23" ht="23.1" customHeight="1" thickBot="1">
      <c r="A19" s="27"/>
      <c r="B19" s="56"/>
      <c r="C19" s="56"/>
      <c r="D19" s="56"/>
      <c r="E19" s="56"/>
      <c r="F19" s="56"/>
      <c r="G19" s="56"/>
      <c r="H19" s="56"/>
      <c r="I19" s="57"/>
      <c r="J19" s="57"/>
      <c r="K19" s="56"/>
      <c r="L19" s="56"/>
      <c r="M19" s="56"/>
      <c r="N19" s="56"/>
      <c r="O19" s="58"/>
      <c r="P19" s="58"/>
      <c r="Q19" s="56"/>
      <c r="R19" s="59">
        <v>20776087.776666667</v>
      </c>
      <c r="S19" s="60">
        <v>20776087.776666667</v>
      </c>
      <c r="T19" s="60">
        <v>7813861.1033333344</v>
      </c>
      <c r="U19" s="61">
        <f>IF(ISERROR(T19/S19),"N/A",T19/S19*100)</f>
        <v>37.609877217158143</v>
      </c>
      <c r="V19" s="56" t="s">
        <v>81</v>
      </c>
    </row>
    <row r="20" spans="1:23" ht="75" customHeight="1" thickTop="1" thickBot="1">
      <c r="A20" s="27"/>
      <c r="B20" s="28" t="s">
        <v>40</v>
      </c>
      <c r="C20" s="86" t="s">
        <v>47</v>
      </c>
      <c r="D20" s="86"/>
      <c r="E20" s="86"/>
      <c r="F20" s="86"/>
      <c r="G20" s="86"/>
      <c r="H20" s="86"/>
      <c r="I20" s="86" t="s">
        <v>53</v>
      </c>
      <c r="J20" s="86"/>
      <c r="K20" s="86"/>
      <c r="L20" s="86" t="s">
        <v>54</v>
      </c>
      <c r="M20" s="86"/>
      <c r="N20" s="86"/>
      <c r="O20" s="86"/>
      <c r="P20" s="29" t="s">
        <v>44</v>
      </c>
      <c r="Q20" s="29" t="s">
        <v>55</v>
      </c>
      <c r="R20" s="29" t="s">
        <v>56</v>
      </c>
      <c r="S20" s="29" t="s">
        <v>56</v>
      </c>
      <c r="T20" s="29" t="s">
        <v>56</v>
      </c>
      <c r="U20" s="29" t="str">
        <f>IF(ISERROR(T20/S20),"N/A",T20/S20*100)</f>
        <v>N/A</v>
      </c>
      <c r="V20" s="30" t="s">
        <v>46</v>
      </c>
    </row>
    <row r="21" spans="1:23" ht="23.1" customHeight="1" thickTop="1" thickBot="1">
      <c r="A21" s="27"/>
      <c r="B21" s="118" t="s">
        <v>82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20"/>
    </row>
    <row r="22" spans="1:23" ht="75" customHeight="1" thickTop="1" thickBot="1">
      <c r="A22" s="27"/>
      <c r="B22" s="28" t="s">
        <v>40</v>
      </c>
      <c r="C22" s="86" t="s">
        <v>47</v>
      </c>
      <c r="D22" s="86"/>
      <c r="E22" s="86"/>
      <c r="F22" s="86"/>
      <c r="G22" s="86"/>
      <c r="H22" s="86"/>
      <c r="I22" s="86" t="s">
        <v>57</v>
      </c>
      <c r="J22" s="86"/>
      <c r="K22" s="86"/>
      <c r="L22" s="86" t="s">
        <v>58</v>
      </c>
      <c r="M22" s="86"/>
      <c r="N22" s="86"/>
      <c r="O22" s="86"/>
      <c r="P22" s="29" t="s">
        <v>44</v>
      </c>
      <c r="Q22" s="29" t="s">
        <v>55</v>
      </c>
      <c r="R22" s="29" t="s">
        <v>56</v>
      </c>
      <c r="S22" s="29" t="s">
        <v>56</v>
      </c>
      <c r="T22" s="29" t="s">
        <v>56</v>
      </c>
      <c r="U22" s="29" t="str">
        <f>IF(ISERROR(T22/S22),"N/A",T22/S22*100)</f>
        <v>N/A</v>
      </c>
      <c r="V22" s="30" t="s">
        <v>46</v>
      </c>
    </row>
    <row r="23" spans="1:23" ht="23.1" customHeight="1" thickTop="1" thickBot="1">
      <c r="A23" s="27"/>
      <c r="B23" s="118" t="s">
        <v>82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20"/>
    </row>
    <row r="24" spans="1:23" ht="75" customHeight="1" thickTop="1" thickBot="1">
      <c r="A24" s="27"/>
      <c r="B24" s="28" t="s">
        <v>40</v>
      </c>
      <c r="C24" s="86" t="s">
        <v>47</v>
      </c>
      <c r="D24" s="86"/>
      <c r="E24" s="86"/>
      <c r="F24" s="86"/>
      <c r="G24" s="86"/>
      <c r="H24" s="86"/>
      <c r="I24" s="86" t="s">
        <v>59</v>
      </c>
      <c r="J24" s="86"/>
      <c r="K24" s="86"/>
      <c r="L24" s="86" t="s">
        <v>60</v>
      </c>
      <c r="M24" s="86"/>
      <c r="N24" s="86"/>
      <c r="O24" s="86"/>
      <c r="P24" s="29" t="s">
        <v>44</v>
      </c>
      <c r="Q24" s="29" t="s">
        <v>50</v>
      </c>
      <c r="R24" s="29">
        <v>570</v>
      </c>
      <c r="S24" s="29">
        <v>570</v>
      </c>
      <c r="T24" s="29">
        <v>56.84</v>
      </c>
      <c r="U24" s="29">
        <f>IF(ISERROR(T24/S24),"N/A",T24/S24*100)</f>
        <v>9.9719298245614034</v>
      </c>
      <c r="V24" s="30" t="s">
        <v>61</v>
      </c>
    </row>
    <row r="25" spans="1:23" ht="23.1" customHeight="1" thickTop="1" thickBot="1">
      <c r="A25" s="27"/>
      <c r="B25" s="118" t="s">
        <v>80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20"/>
    </row>
    <row r="26" spans="1:23" ht="23.1" customHeight="1" thickBot="1">
      <c r="A26" s="27"/>
      <c r="B26" s="56"/>
      <c r="C26" s="56"/>
      <c r="D26" s="56"/>
      <c r="E26" s="56"/>
      <c r="F26" s="56"/>
      <c r="G26" s="56"/>
      <c r="H26" s="56"/>
      <c r="I26" s="57"/>
      <c r="J26" s="57"/>
      <c r="K26" s="56"/>
      <c r="L26" s="56"/>
      <c r="M26" s="56"/>
      <c r="N26" s="56"/>
      <c r="O26" s="58"/>
      <c r="P26" s="58"/>
      <c r="Q26" s="56"/>
      <c r="R26" s="59">
        <v>570</v>
      </c>
      <c r="S26" s="60">
        <v>570</v>
      </c>
      <c r="T26" s="60">
        <v>56.84</v>
      </c>
      <c r="U26" s="61">
        <f>IF(ISERROR(T26/S26),"N/A",T26/S26*100)</f>
        <v>9.9719298245614034</v>
      </c>
      <c r="V26" s="56" t="s">
        <v>81</v>
      </c>
    </row>
    <row r="27" spans="1:23" ht="22.5" customHeight="1" thickTop="1" thickBot="1">
      <c r="B27" s="8" t="s">
        <v>62</v>
      </c>
      <c r="C27" s="9"/>
      <c r="D27" s="9"/>
      <c r="E27" s="9"/>
      <c r="F27" s="9"/>
      <c r="G27" s="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1"/>
      <c r="W27" s="31"/>
    </row>
    <row r="28" spans="1:23" ht="32.25" customHeight="1" thickTop="1">
      <c r="B28" s="32"/>
      <c r="C28" s="33"/>
      <c r="D28" s="33"/>
      <c r="E28" s="33"/>
      <c r="F28" s="33"/>
      <c r="G28" s="33"/>
      <c r="H28" s="34"/>
      <c r="I28" s="34"/>
      <c r="J28" s="34"/>
      <c r="K28" s="34"/>
      <c r="L28" s="34"/>
      <c r="M28" s="34"/>
      <c r="N28" s="34"/>
      <c r="O28" s="34"/>
      <c r="P28" s="35"/>
      <c r="Q28" s="36"/>
      <c r="R28" s="24" t="s">
        <v>63</v>
      </c>
      <c r="S28" s="23" t="s">
        <v>64</v>
      </c>
      <c r="T28" s="24" t="s">
        <v>65</v>
      </c>
      <c r="U28" s="24" t="s">
        <v>66</v>
      </c>
      <c r="V28" s="77"/>
    </row>
    <row r="29" spans="1:23" ht="30" customHeight="1" thickBot="1">
      <c r="B29" s="37"/>
      <c r="C29" s="38"/>
      <c r="D29" s="38"/>
      <c r="E29" s="38"/>
      <c r="F29" s="38"/>
      <c r="G29" s="38"/>
      <c r="H29" s="39"/>
      <c r="I29" s="39"/>
      <c r="J29" s="39"/>
      <c r="K29" s="39"/>
      <c r="L29" s="39"/>
      <c r="M29" s="39"/>
      <c r="N29" s="39"/>
      <c r="O29" s="39"/>
      <c r="P29" s="40"/>
      <c r="Q29" s="41"/>
      <c r="R29" s="42" t="s">
        <v>67</v>
      </c>
      <c r="S29" s="41" t="s">
        <v>67</v>
      </c>
      <c r="T29" s="41" t="s">
        <v>67</v>
      </c>
      <c r="U29" s="41" t="s">
        <v>68</v>
      </c>
      <c r="V29" s="78"/>
    </row>
    <row r="30" spans="1:23" ht="13.5" customHeight="1" thickBot="1">
      <c r="B30" s="79" t="s">
        <v>69</v>
      </c>
      <c r="C30" s="80"/>
      <c r="D30" s="80"/>
      <c r="E30" s="43"/>
      <c r="F30" s="43"/>
      <c r="G30" s="43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6">
        <v>46656.208222000001</v>
      </c>
      <c r="S30" s="46">
        <v>27993.724925999999</v>
      </c>
      <c r="T30" s="46">
        <v>27993.724925999999</v>
      </c>
      <c r="U30" s="46">
        <f>+IF(ISERR(T30/S30*100),"N/A",T30/S30*100)</f>
        <v>100</v>
      </c>
      <c r="V30" s="47"/>
    </row>
    <row r="31" spans="1:23" ht="13.5" customHeight="1" thickBot="1">
      <c r="B31" s="81" t="s">
        <v>70</v>
      </c>
      <c r="C31" s="82"/>
      <c r="D31" s="82"/>
      <c r="E31" s="48"/>
      <c r="F31" s="48"/>
      <c r="G31" s="48"/>
      <c r="H31" s="49"/>
      <c r="I31" s="49"/>
      <c r="J31" s="49"/>
      <c r="K31" s="49"/>
      <c r="L31" s="49"/>
      <c r="M31" s="49"/>
      <c r="N31" s="49"/>
      <c r="O31" s="49"/>
      <c r="P31" s="50"/>
      <c r="Q31" s="50"/>
      <c r="R31" s="46">
        <v>46656.208222000001</v>
      </c>
      <c r="S31" s="46">
        <v>27993.724925999999</v>
      </c>
      <c r="T31" s="46">
        <v>27993.724925999999</v>
      </c>
      <c r="U31" s="46">
        <f>+IF(ISERR(T31/S31*100),"N/A",T31/S31*100)</f>
        <v>100</v>
      </c>
      <c r="V31" s="47"/>
    </row>
    <row r="32" spans="1:23" s="51" customFormat="1" ht="14.85" customHeight="1" thickTop="1" thickBot="1">
      <c r="B32" s="52" t="s">
        <v>71</v>
      </c>
      <c r="C32" s="53"/>
      <c r="D32" s="53"/>
      <c r="E32" s="53"/>
      <c r="F32" s="53"/>
      <c r="G32" s="53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5"/>
    </row>
    <row r="33" spans="2:22" ht="44.25" customHeight="1" thickTop="1">
      <c r="B33" s="83" t="s">
        <v>72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5"/>
    </row>
    <row r="34" spans="2:22" ht="34.5" customHeight="1">
      <c r="B34" s="74" t="s">
        <v>83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6"/>
    </row>
    <row r="35" spans="2:22" ht="34.5" customHeight="1">
      <c r="B35" s="74" t="s">
        <v>84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6"/>
    </row>
    <row r="36" spans="2:22" ht="34.5" customHeight="1">
      <c r="B36" s="74" t="s">
        <v>85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6"/>
    </row>
    <row r="37" spans="2:22" ht="34.5" customHeight="1">
      <c r="B37" s="74" t="s">
        <v>86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6"/>
    </row>
    <row r="38" spans="2:22" ht="34.5" customHeight="1">
      <c r="B38" s="74" t="s">
        <v>87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6"/>
    </row>
    <row r="39" spans="2:22" ht="34.5" customHeight="1">
      <c r="B39" s="74" t="s">
        <v>88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6"/>
    </row>
  </sheetData>
  <mergeCells count="56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B15:V15"/>
    <mergeCell ref="C17:H17"/>
    <mergeCell ref="I17:K17"/>
    <mergeCell ref="L17:O17"/>
    <mergeCell ref="B18:V18"/>
    <mergeCell ref="B34:V34"/>
    <mergeCell ref="B21:V21"/>
    <mergeCell ref="C22:H22"/>
    <mergeCell ref="I22:K22"/>
    <mergeCell ref="L22:O22"/>
    <mergeCell ref="B23:V23"/>
    <mergeCell ref="C24:H24"/>
    <mergeCell ref="I24:K24"/>
    <mergeCell ref="L24:O24"/>
    <mergeCell ref="B25:V25"/>
    <mergeCell ref="V28:V29"/>
    <mergeCell ref="B30:D30"/>
    <mergeCell ref="B31:D31"/>
    <mergeCell ref="B33:V33"/>
    <mergeCell ref="B35:V35"/>
    <mergeCell ref="B36:V36"/>
    <mergeCell ref="B37:V37"/>
    <mergeCell ref="B38:V38"/>
    <mergeCell ref="B39:V39"/>
  </mergeCells>
  <printOptions horizontalCentered="1"/>
  <pageMargins left="0.78740157480314965" right="0.78740157480314965" top="0.98425196850393704" bottom="0.98425196850393704" header="0" footer="0.39370078740157483"/>
  <pageSetup scale="51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44"/>
  <sheetViews>
    <sheetView showGridLines="0" view="pageBreakPreview" zoomScale="70" zoomScaleNormal="80" zoomScaleSheetLayoutView="70" workbookViewId="0"/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2.85546875" style="1" bestFit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13" t="s">
        <v>79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4" t="s">
        <v>8</v>
      </c>
      <c r="E4" s="114"/>
      <c r="F4" s="114"/>
      <c r="G4" s="114"/>
      <c r="H4" s="114"/>
      <c r="I4" s="14"/>
      <c r="J4" s="15" t="s">
        <v>9</v>
      </c>
      <c r="K4" s="16" t="s">
        <v>10</v>
      </c>
      <c r="L4" s="115" t="s">
        <v>11</v>
      </c>
      <c r="M4" s="115"/>
      <c r="N4" s="115"/>
      <c r="O4" s="115"/>
      <c r="P4" s="17" t="s">
        <v>12</v>
      </c>
      <c r="Q4" s="116" t="s">
        <v>13</v>
      </c>
      <c r="R4" s="116"/>
      <c r="S4" s="15" t="s">
        <v>14</v>
      </c>
      <c r="T4" s="115" t="s">
        <v>15</v>
      </c>
      <c r="U4" s="115"/>
      <c r="V4" s="117"/>
    </row>
    <row r="5" spans="1:35" ht="15.75" customHeight="1">
      <c r="B5" s="110" t="s">
        <v>16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2"/>
    </row>
    <row r="6" spans="1:35" ht="64.5" customHeight="1" thickBot="1">
      <c r="B6" s="18" t="s">
        <v>17</v>
      </c>
      <c r="C6" s="87" t="s">
        <v>18</v>
      </c>
      <c r="D6" s="87"/>
      <c r="E6" s="87"/>
      <c r="F6" s="87"/>
      <c r="G6" s="87"/>
      <c r="H6" s="19"/>
      <c r="I6" s="19"/>
      <c r="J6" s="19" t="s">
        <v>19</v>
      </c>
      <c r="K6" s="87" t="s">
        <v>20</v>
      </c>
      <c r="L6" s="87"/>
      <c r="M6" s="87"/>
      <c r="N6" s="20"/>
      <c r="O6" s="22" t="s">
        <v>21</v>
      </c>
      <c r="P6" s="87" t="s">
        <v>22</v>
      </c>
      <c r="Q6" s="87"/>
      <c r="R6" s="21"/>
      <c r="S6" s="22" t="s">
        <v>23</v>
      </c>
      <c r="T6" s="87" t="s">
        <v>24</v>
      </c>
      <c r="U6" s="87"/>
      <c r="V6" s="88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3" t="s">
        <v>26</v>
      </c>
      <c r="C8" s="96" t="s">
        <v>27</v>
      </c>
      <c r="D8" s="96"/>
      <c r="E8" s="96"/>
      <c r="F8" s="96"/>
      <c r="G8" s="96"/>
      <c r="H8" s="97"/>
      <c r="I8" s="102" t="s">
        <v>28</v>
      </c>
      <c r="J8" s="103"/>
      <c r="K8" s="103"/>
      <c r="L8" s="103"/>
      <c r="M8" s="103"/>
      <c r="N8" s="103"/>
      <c r="O8" s="103"/>
      <c r="P8" s="103"/>
      <c r="Q8" s="103"/>
      <c r="R8" s="103"/>
      <c r="S8" s="104"/>
      <c r="T8" s="102" t="s">
        <v>29</v>
      </c>
      <c r="U8" s="103"/>
      <c r="V8" s="105" t="s">
        <v>30</v>
      </c>
    </row>
    <row r="9" spans="1:35" ht="19.5" customHeight="1">
      <c r="B9" s="94"/>
      <c r="C9" s="98"/>
      <c r="D9" s="98"/>
      <c r="E9" s="98"/>
      <c r="F9" s="98"/>
      <c r="G9" s="98"/>
      <c r="H9" s="99"/>
      <c r="I9" s="108" t="s">
        <v>31</v>
      </c>
      <c r="J9" s="89"/>
      <c r="K9" s="89"/>
      <c r="L9" s="89" t="s">
        <v>32</v>
      </c>
      <c r="M9" s="89"/>
      <c r="N9" s="89"/>
      <c r="O9" s="89"/>
      <c r="P9" s="89" t="s">
        <v>33</v>
      </c>
      <c r="Q9" s="89" t="s">
        <v>34</v>
      </c>
      <c r="R9" s="91" t="s">
        <v>35</v>
      </c>
      <c r="S9" s="92"/>
      <c r="T9" s="89" t="s">
        <v>36</v>
      </c>
      <c r="U9" s="89" t="s">
        <v>37</v>
      </c>
      <c r="V9" s="106"/>
    </row>
    <row r="10" spans="1:35" ht="26.25" customHeight="1" thickBot="1">
      <c r="B10" s="95"/>
      <c r="C10" s="100"/>
      <c r="D10" s="100"/>
      <c r="E10" s="100"/>
      <c r="F10" s="100"/>
      <c r="G10" s="100"/>
      <c r="H10" s="101"/>
      <c r="I10" s="109"/>
      <c r="J10" s="90"/>
      <c r="K10" s="90"/>
      <c r="L10" s="90"/>
      <c r="M10" s="90"/>
      <c r="N10" s="90"/>
      <c r="O10" s="90"/>
      <c r="P10" s="90"/>
      <c r="Q10" s="90"/>
      <c r="R10" s="25" t="s">
        <v>38</v>
      </c>
      <c r="S10" s="26" t="s">
        <v>39</v>
      </c>
      <c r="T10" s="90"/>
      <c r="U10" s="90"/>
      <c r="V10" s="107"/>
    </row>
    <row r="11" spans="1:35" ht="75" customHeight="1" thickTop="1" thickBot="1">
      <c r="A11" s="27"/>
      <c r="B11" s="28" t="s">
        <v>40</v>
      </c>
      <c r="C11" s="86" t="s">
        <v>41</v>
      </c>
      <c r="D11" s="86"/>
      <c r="E11" s="86"/>
      <c r="F11" s="86"/>
      <c r="G11" s="86"/>
      <c r="H11" s="86"/>
      <c r="I11" s="86" t="s">
        <v>42</v>
      </c>
      <c r="J11" s="86"/>
      <c r="K11" s="86"/>
      <c r="L11" s="86" t="s">
        <v>43</v>
      </c>
      <c r="M11" s="86"/>
      <c r="N11" s="86"/>
      <c r="O11" s="86"/>
      <c r="P11" s="29" t="s">
        <v>44</v>
      </c>
      <c r="Q11" s="29" t="s">
        <v>45</v>
      </c>
      <c r="R11" s="29">
        <v>20776067.789999999</v>
      </c>
      <c r="S11" s="29">
        <v>20776067.789999999</v>
      </c>
      <c r="T11" s="29">
        <v>1457722.7566666668</v>
      </c>
      <c r="U11" s="29">
        <f>IF(ISERROR(T11/S11),"N/A",T11/S11*100)</f>
        <v>7.0163554114330644</v>
      </c>
      <c r="V11" s="30" t="s">
        <v>46</v>
      </c>
    </row>
    <row r="12" spans="1:35" ht="18.75" customHeight="1" thickTop="1" thickBot="1">
      <c r="A12" s="27"/>
      <c r="B12" s="121" t="s">
        <v>89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</row>
    <row r="13" spans="1:35" s="62" customFormat="1" ht="18" customHeight="1">
      <c r="A13" s="63"/>
      <c r="B13" s="64" t="s">
        <v>47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>
        <v>62328162.210000001</v>
      </c>
      <c r="S13" s="68">
        <v>62328162.210000001</v>
      </c>
      <c r="T13" s="68">
        <v>4373127.1100000003</v>
      </c>
      <c r="U13" s="68">
        <f>IF(ISERROR(T13/S13),"N/A",T13/S13*100)</f>
        <v>7.0162940072992726</v>
      </c>
      <c r="V13" s="64" t="s">
        <v>90</v>
      </c>
    </row>
    <row r="14" spans="1:35" s="62" customFormat="1" ht="18" customHeight="1">
      <c r="A14" s="63"/>
      <c r="B14" s="64" t="s">
        <v>47</v>
      </c>
      <c r="C14" s="64"/>
      <c r="D14" s="65"/>
      <c r="E14" s="64"/>
      <c r="F14" s="64"/>
      <c r="G14" s="64"/>
      <c r="H14" s="64"/>
      <c r="I14" s="66"/>
      <c r="J14" s="57"/>
      <c r="K14" s="66"/>
      <c r="L14" s="57"/>
      <c r="M14" s="66"/>
      <c r="N14" s="57"/>
      <c r="O14" s="66"/>
      <c r="P14" s="57"/>
      <c r="Q14" s="67"/>
      <c r="R14" s="68">
        <v>26.75</v>
      </c>
      <c r="S14" s="68">
        <v>26.75</v>
      </c>
      <c r="T14" s="68">
        <v>26.75</v>
      </c>
      <c r="U14" s="68">
        <f>IF(ISERROR(T14/S14),"N/A",T14/S14*100)</f>
        <v>100</v>
      </c>
      <c r="V14" s="64" t="s">
        <v>91</v>
      </c>
    </row>
    <row r="15" spans="1:35" s="62" customFormat="1" ht="18" customHeight="1" thickBot="1">
      <c r="A15" s="63"/>
      <c r="B15" s="64" t="s">
        <v>47</v>
      </c>
      <c r="C15" s="64"/>
      <c r="D15" s="65"/>
      <c r="E15" s="64"/>
      <c r="F15" s="64"/>
      <c r="G15" s="64"/>
      <c r="H15" s="64"/>
      <c r="I15" s="66"/>
      <c r="J15" s="57"/>
      <c r="K15" s="66"/>
      <c r="L15" s="57"/>
      <c r="M15" s="66"/>
      <c r="N15" s="57"/>
      <c r="O15" s="66"/>
      <c r="P15" s="57"/>
      <c r="Q15" s="67"/>
      <c r="R15" s="68">
        <v>14.41</v>
      </c>
      <c r="S15" s="68">
        <v>14.41</v>
      </c>
      <c r="T15" s="68">
        <v>14.41</v>
      </c>
      <c r="U15" s="68">
        <f>IF(ISERROR(T15/S15),"N/A",T15/S15*100)</f>
        <v>100</v>
      </c>
      <c r="V15" s="64" t="s">
        <v>92</v>
      </c>
    </row>
    <row r="16" spans="1:35" ht="75" customHeight="1" thickTop="1" thickBot="1">
      <c r="A16" s="27"/>
      <c r="B16" s="28" t="s">
        <v>40</v>
      </c>
      <c r="C16" s="86" t="s">
        <v>47</v>
      </c>
      <c r="D16" s="86"/>
      <c r="E16" s="86"/>
      <c r="F16" s="86"/>
      <c r="G16" s="86"/>
      <c r="H16" s="86"/>
      <c r="I16" s="86" t="s">
        <v>48</v>
      </c>
      <c r="J16" s="86"/>
      <c r="K16" s="86"/>
      <c r="L16" s="86" t="s">
        <v>49</v>
      </c>
      <c r="M16" s="86"/>
      <c r="N16" s="86"/>
      <c r="O16" s="86"/>
      <c r="P16" s="29" t="s">
        <v>44</v>
      </c>
      <c r="Q16" s="29" t="s">
        <v>50</v>
      </c>
      <c r="R16" s="29">
        <v>20776061.07</v>
      </c>
      <c r="S16" s="29">
        <v>20776061.07</v>
      </c>
      <c r="T16" s="29">
        <v>1079882.32</v>
      </c>
      <c r="U16" s="29">
        <f>IF(ISERROR(T16/S16),"N/A",T16/S16*100)</f>
        <v>5.1977240361471466</v>
      </c>
      <c r="V16" s="30" t="s">
        <v>46</v>
      </c>
    </row>
    <row r="17" spans="1:22" ht="18.75" customHeight="1" thickTop="1" thickBot="1">
      <c r="A17" s="27"/>
      <c r="B17" s="121" t="s">
        <v>89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20"/>
    </row>
    <row r="18" spans="1:22" s="62" customFormat="1" ht="18" customHeight="1">
      <c r="A18" s="63"/>
      <c r="B18" s="64" t="s">
        <v>47</v>
      </c>
      <c r="C18" s="64"/>
      <c r="D18" s="65"/>
      <c r="E18" s="64"/>
      <c r="F18" s="64"/>
      <c r="G18" s="64"/>
      <c r="H18" s="64"/>
      <c r="I18" s="66"/>
      <c r="J18" s="57"/>
      <c r="K18" s="66"/>
      <c r="L18" s="57"/>
      <c r="M18" s="66"/>
      <c r="N18" s="57"/>
      <c r="O18" s="66"/>
      <c r="P18" s="57"/>
      <c r="Q18" s="67"/>
      <c r="R18" s="68">
        <v>62328162.210000001</v>
      </c>
      <c r="S18" s="68">
        <v>62328162.210000001</v>
      </c>
      <c r="T18" s="68">
        <v>3239625.96</v>
      </c>
      <c r="U18" s="68">
        <f>IF(ISERROR(T18/S18),"N/A",T18/S18*100)</f>
        <v>5.1976920947626315</v>
      </c>
      <c r="V18" s="64" t="s">
        <v>90</v>
      </c>
    </row>
    <row r="19" spans="1:22" s="62" customFormat="1" ht="18" customHeight="1">
      <c r="A19" s="63"/>
      <c r="B19" s="64" t="s">
        <v>47</v>
      </c>
      <c r="C19" s="64"/>
      <c r="D19" s="65"/>
      <c r="E19" s="64"/>
      <c r="F19" s="64"/>
      <c r="G19" s="64"/>
      <c r="H19" s="64"/>
      <c r="I19" s="66"/>
      <c r="J19" s="57"/>
      <c r="K19" s="66"/>
      <c r="L19" s="57"/>
      <c r="M19" s="66"/>
      <c r="N19" s="57"/>
      <c r="O19" s="66"/>
      <c r="P19" s="57"/>
      <c r="Q19" s="67"/>
      <c r="R19" s="68">
        <v>6.69</v>
      </c>
      <c r="S19" s="68">
        <v>6.69</v>
      </c>
      <c r="T19" s="68">
        <v>6.69</v>
      </c>
      <c r="U19" s="68">
        <f>IF(ISERROR(T19/S19),"N/A",T19/S19*100)</f>
        <v>100</v>
      </c>
      <c r="V19" s="64" t="s">
        <v>91</v>
      </c>
    </row>
    <row r="20" spans="1:22" s="62" customFormat="1" ht="18" customHeight="1" thickBot="1">
      <c r="A20" s="63"/>
      <c r="B20" s="64" t="s">
        <v>47</v>
      </c>
      <c r="C20" s="64"/>
      <c r="D20" s="65"/>
      <c r="E20" s="64"/>
      <c r="F20" s="64"/>
      <c r="G20" s="64"/>
      <c r="H20" s="64"/>
      <c r="I20" s="66"/>
      <c r="J20" s="57"/>
      <c r="K20" s="66"/>
      <c r="L20" s="57"/>
      <c r="M20" s="66"/>
      <c r="N20" s="57"/>
      <c r="O20" s="66"/>
      <c r="P20" s="57"/>
      <c r="Q20" s="67"/>
      <c r="R20" s="68">
        <v>14.31</v>
      </c>
      <c r="S20" s="68">
        <v>14.31</v>
      </c>
      <c r="T20" s="68">
        <v>14.31</v>
      </c>
      <c r="U20" s="68">
        <f>IF(ISERROR(T20/S20),"N/A",T20/S20*100)</f>
        <v>100</v>
      </c>
      <c r="V20" s="64" t="s">
        <v>92</v>
      </c>
    </row>
    <row r="21" spans="1:22" ht="75" customHeight="1" thickTop="1" thickBot="1">
      <c r="A21" s="27"/>
      <c r="B21" s="28" t="s">
        <v>40</v>
      </c>
      <c r="C21" s="86" t="s">
        <v>47</v>
      </c>
      <c r="D21" s="86"/>
      <c r="E21" s="86"/>
      <c r="F21" s="86"/>
      <c r="G21" s="86"/>
      <c r="H21" s="86"/>
      <c r="I21" s="86" t="s">
        <v>51</v>
      </c>
      <c r="J21" s="86"/>
      <c r="K21" s="86"/>
      <c r="L21" s="86" t="s">
        <v>52</v>
      </c>
      <c r="M21" s="86"/>
      <c r="N21" s="86"/>
      <c r="O21" s="86"/>
      <c r="P21" s="29" t="s">
        <v>44</v>
      </c>
      <c r="Q21" s="29" t="s">
        <v>50</v>
      </c>
      <c r="R21" s="29">
        <v>20776087.776666667</v>
      </c>
      <c r="S21" s="29">
        <v>20776087.776666667</v>
      </c>
      <c r="T21" s="29">
        <v>7813861.1033333344</v>
      </c>
      <c r="U21" s="29">
        <f>IF(ISERROR(T21/S21),"N/A",T21/S21*100)</f>
        <v>37.609877217158143</v>
      </c>
      <c r="V21" s="30" t="s">
        <v>46</v>
      </c>
    </row>
    <row r="22" spans="1:22" ht="18.75" customHeight="1" thickTop="1" thickBot="1">
      <c r="A22" s="27"/>
      <c r="B22" s="121" t="s">
        <v>89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20"/>
    </row>
    <row r="23" spans="1:22" s="62" customFormat="1" ht="18" customHeight="1">
      <c r="A23" s="63"/>
      <c r="B23" s="64" t="s">
        <v>47</v>
      </c>
      <c r="C23" s="64"/>
      <c r="D23" s="65"/>
      <c r="E23" s="64"/>
      <c r="F23" s="64"/>
      <c r="G23" s="64"/>
      <c r="H23" s="64"/>
      <c r="I23" s="66"/>
      <c r="J23" s="57"/>
      <c r="K23" s="66"/>
      <c r="L23" s="57"/>
      <c r="M23" s="66"/>
      <c r="N23" s="57"/>
      <c r="O23" s="66"/>
      <c r="P23" s="57"/>
      <c r="Q23" s="67"/>
      <c r="R23" s="68">
        <v>62328162.210000001</v>
      </c>
      <c r="S23" s="68">
        <v>62328162.210000001</v>
      </c>
      <c r="T23" s="68">
        <v>23441482.190000001</v>
      </c>
      <c r="U23" s="68">
        <f>IF(ISERROR(T23/S23),"N/A",T23/S23*100)</f>
        <v>37.609775996634511</v>
      </c>
      <c r="V23" s="64" t="s">
        <v>90</v>
      </c>
    </row>
    <row r="24" spans="1:22" s="62" customFormat="1" ht="18" customHeight="1">
      <c r="A24" s="63"/>
      <c r="B24" s="64" t="s">
        <v>47</v>
      </c>
      <c r="C24" s="64"/>
      <c r="D24" s="65"/>
      <c r="E24" s="64"/>
      <c r="F24" s="64"/>
      <c r="G24" s="64"/>
      <c r="H24" s="64"/>
      <c r="I24" s="66"/>
      <c r="J24" s="57"/>
      <c r="K24" s="66"/>
      <c r="L24" s="57"/>
      <c r="M24" s="66"/>
      <c r="N24" s="57"/>
      <c r="O24" s="66"/>
      <c r="P24" s="57"/>
      <c r="Q24" s="67"/>
      <c r="R24" s="68">
        <v>66.45</v>
      </c>
      <c r="S24" s="68">
        <v>66.45</v>
      </c>
      <c r="T24" s="68">
        <v>66.45</v>
      </c>
      <c r="U24" s="68">
        <f>IF(ISERROR(T24/S24),"N/A",T24/S24*100)</f>
        <v>100</v>
      </c>
      <c r="V24" s="64" t="s">
        <v>91</v>
      </c>
    </row>
    <row r="25" spans="1:22" s="62" customFormat="1" ht="18" customHeight="1" thickBot="1">
      <c r="A25" s="63"/>
      <c r="B25" s="64" t="s">
        <v>47</v>
      </c>
      <c r="C25" s="64"/>
      <c r="D25" s="65"/>
      <c r="E25" s="64"/>
      <c r="F25" s="64"/>
      <c r="G25" s="64"/>
      <c r="H25" s="64"/>
      <c r="I25" s="66"/>
      <c r="J25" s="57"/>
      <c r="K25" s="66"/>
      <c r="L25" s="57"/>
      <c r="M25" s="66"/>
      <c r="N25" s="57"/>
      <c r="O25" s="66"/>
      <c r="P25" s="57"/>
      <c r="Q25" s="67"/>
      <c r="R25" s="68">
        <v>34.67</v>
      </c>
      <c r="S25" s="68">
        <v>34.67</v>
      </c>
      <c r="T25" s="68">
        <v>34.67</v>
      </c>
      <c r="U25" s="68">
        <f>IF(ISERROR(T25/S25),"N/A",T25/S25*100)</f>
        <v>100</v>
      </c>
      <c r="V25" s="64" t="s">
        <v>92</v>
      </c>
    </row>
    <row r="26" spans="1:22" ht="75" customHeight="1" thickTop="1" thickBot="1">
      <c r="A26" s="27"/>
      <c r="B26" s="28" t="s">
        <v>40</v>
      </c>
      <c r="C26" s="86" t="s">
        <v>47</v>
      </c>
      <c r="D26" s="86"/>
      <c r="E26" s="86"/>
      <c r="F26" s="86"/>
      <c r="G26" s="86"/>
      <c r="H26" s="86"/>
      <c r="I26" s="86" t="s">
        <v>53</v>
      </c>
      <c r="J26" s="86"/>
      <c r="K26" s="86"/>
      <c r="L26" s="86" t="s">
        <v>54</v>
      </c>
      <c r="M26" s="86"/>
      <c r="N26" s="86"/>
      <c r="O26" s="86"/>
      <c r="P26" s="29" t="s">
        <v>44</v>
      </c>
      <c r="Q26" s="29" t="s">
        <v>55</v>
      </c>
      <c r="R26" s="29" t="s">
        <v>56</v>
      </c>
      <c r="S26" s="29" t="s">
        <v>56</v>
      </c>
      <c r="T26" s="29" t="s">
        <v>56</v>
      </c>
      <c r="U26" s="29" t="str">
        <f>IF(ISERROR(T26/S26),"N/A",T26/S26*100)</f>
        <v>N/A</v>
      </c>
      <c r="V26" s="30" t="s">
        <v>46</v>
      </c>
    </row>
    <row r="27" spans="1:22" ht="18.75" customHeight="1" thickTop="1" thickBot="1">
      <c r="A27" s="27"/>
      <c r="B27" s="121" t="s">
        <v>93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20"/>
    </row>
    <row r="28" spans="1:22" ht="75" customHeight="1" thickTop="1" thickBot="1">
      <c r="A28" s="27"/>
      <c r="B28" s="28" t="s">
        <v>40</v>
      </c>
      <c r="C28" s="86" t="s">
        <v>47</v>
      </c>
      <c r="D28" s="86"/>
      <c r="E28" s="86"/>
      <c r="F28" s="86"/>
      <c r="G28" s="86"/>
      <c r="H28" s="86"/>
      <c r="I28" s="86" t="s">
        <v>57</v>
      </c>
      <c r="J28" s="86"/>
      <c r="K28" s="86"/>
      <c r="L28" s="86" t="s">
        <v>58</v>
      </c>
      <c r="M28" s="86"/>
      <c r="N28" s="86"/>
      <c r="O28" s="86"/>
      <c r="P28" s="29" t="s">
        <v>44</v>
      </c>
      <c r="Q28" s="29" t="s">
        <v>55</v>
      </c>
      <c r="R28" s="29" t="s">
        <v>56</v>
      </c>
      <c r="S28" s="29" t="s">
        <v>56</v>
      </c>
      <c r="T28" s="29" t="s">
        <v>56</v>
      </c>
      <c r="U28" s="29" t="str">
        <f>IF(ISERROR(T28/S28),"N/A",T28/S28*100)</f>
        <v>N/A</v>
      </c>
      <c r="V28" s="30" t="s">
        <v>46</v>
      </c>
    </row>
    <row r="29" spans="1:22" ht="18.75" customHeight="1" thickTop="1" thickBot="1">
      <c r="A29" s="27"/>
      <c r="B29" s="121" t="s">
        <v>93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20"/>
    </row>
    <row r="30" spans="1:22" ht="75" customHeight="1" thickTop="1" thickBot="1">
      <c r="A30" s="27"/>
      <c r="B30" s="28" t="s">
        <v>40</v>
      </c>
      <c r="C30" s="86" t="s">
        <v>47</v>
      </c>
      <c r="D30" s="86"/>
      <c r="E30" s="86"/>
      <c r="F30" s="86"/>
      <c r="G30" s="86"/>
      <c r="H30" s="86"/>
      <c r="I30" s="86" t="s">
        <v>59</v>
      </c>
      <c r="J30" s="86"/>
      <c r="K30" s="86"/>
      <c r="L30" s="86" t="s">
        <v>60</v>
      </c>
      <c r="M30" s="86"/>
      <c r="N30" s="86"/>
      <c r="O30" s="86"/>
      <c r="P30" s="29" t="s">
        <v>44</v>
      </c>
      <c r="Q30" s="29" t="s">
        <v>50</v>
      </c>
      <c r="R30" s="29">
        <v>570</v>
      </c>
      <c r="S30" s="29">
        <v>570</v>
      </c>
      <c r="T30" s="29">
        <v>56.84</v>
      </c>
      <c r="U30" s="29">
        <f>IF(ISERROR(T30/S30),"N/A",T30/S30*100)</f>
        <v>9.9719298245614034</v>
      </c>
      <c r="V30" s="30" t="s">
        <v>61</v>
      </c>
    </row>
    <row r="31" spans="1:22" ht="18.75" customHeight="1" thickTop="1" thickBot="1">
      <c r="A31" s="27"/>
      <c r="B31" s="121" t="s">
        <v>89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20"/>
    </row>
    <row r="32" spans="1:22" s="62" customFormat="1" ht="18" customHeight="1" thickBot="1">
      <c r="A32" s="63"/>
      <c r="B32" s="64" t="s">
        <v>47</v>
      </c>
      <c r="C32" s="64"/>
      <c r="D32" s="65"/>
      <c r="E32" s="64"/>
      <c r="F32" s="64"/>
      <c r="G32" s="64"/>
      <c r="H32" s="64"/>
      <c r="I32" s="66"/>
      <c r="J32" s="57"/>
      <c r="K32" s="66"/>
      <c r="L32" s="57"/>
      <c r="M32" s="66"/>
      <c r="N32" s="57"/>
      <c r="O32" s="66"/>
      <c r="P32" s="57"/>
      <c r="Q32" s="67"/>
      <c r="R32" s="68">
        <v>570</v>
      </c>
      <c r="S32" s="68">
        <v>570</v>
      </c>
      <c r="T32" s="68">
        <v>56.84</v>
      </c>
      <c r="U32" s="68">
        <f>IF(ISERROR(T32/S32),"N/A",T32/S32*100)</f>
        <v>9.9719298245614034</v>
      </c>
      <c r="V32" s="64" t="s">
        <v>94</v>
      </c>
    </row>
    <row r="33" spans="1:31" s="51" customFormat="1" ht="14.85" customHeight="1" thickTop="1" thickBot="1">
      <c r="B33" s="52" t="s">
        <v>71</v>
      </c>
      <c r="C33" s="53"/>
      <c r="D33" s="53"/>
      <c r="E33" s="53"/>
      <c r="F33" s="53"/>
      <c r="G33" s="53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5"/>
    </row>
    <row r="34" spans="1:31" ht="44.25" customHeight="1" thickTop="1">
      <c r="B34" s="83" t="s">
        <v>72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5"/>
    </row>
    <row r="35" spans="1:31" ht="34.5" customHeight="1">
      <c r="B35" s="74" t="s">
        <v>95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6"/>
    </row>
    <row r="36" spans="1:31" ht="34.5" customHeight="1">
      <c r="B36" s="74" t="s">
        <v>96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6"/>
    </row>
    <row r="37" spans="1:31" ht="34.5" customHeight="1">
      <c r="B37" s="74" t="s">
        <v>97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6"/>
    </row>
    <row r="38" spans="1:31" ht="34.5" customHeight="1">
      <c r="B38" s="74" t="s">
        <v>86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6"/>
    </row>
    <row r="39" spans="1:31" ht="34.5" customHeight="1">
      <c r="B39" s="74" t="s">
        <v>87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6"/>
    </row>
    <row r="40" spans="1:31" ht="34.5" customHeight="1">
      <c r="B40" s="74" t="s">
        <v>98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6"/>
    </row>
    <row r="41" spans="1:31" ht="15" customHeight="1">
      <c r="A41"/>
      <c r="B41" s="122" t="s">
        <v>99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69"/>
      <c r="X41" s="69"/>
      <c r="Y41" s="69"/>
      <c r="Z41" s="69"/>
      <c r="AA41" s="69"/>
      <c r="AB41" s="69"/>
      <c r="AC41" s="69"/>
      <c r="AD41" s="69"/>
      <c r="AE41" s="69"/>
    </row>
    <row r="42" spans="1:31" ht="15" customHeight="1">
      <c r="A4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69"/>
      <c r="X42" s="69"/>
      <c r="Y42" s="69"/>
      <c r="Z42" s="69"/>
      <c r="AA42" s="69"/>
      <c r="AB42" s="69"/>
      <c r="AC42" s="69"/>
      <c r="AD42" s="69"/>
      <c r="AE42" s="69"/>
    </row>
    <row r="43" spans="1:31">
      <c r="A43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/>
      <c r="X43"/>
      <c r="Y43"/>
      <c r="Z43"/>
      <c r="AA43"/>
      <c r="AE43"/>
    </row>
    <row r="44" spans="1:31">
      <c r="A44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/>
      <c r="X44"/>
      <c r="Y44"/>
      <c r="Z44"/>
      <c r="AA44"/>
      <c r="AE44"/>
    </row>
  </sheetData>
  <mergeCells count="54">
    <mergeCell ref="B5:V5"/>
    <mergeCell ref="B41:V4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B1:L1"/>
    <mergeCell ref="D4:H4"/>
    <mergeCell ref="L4:O4"/>
    <mergeCell ref="Q4:R4"/>
    <mergeCell ref="T4:V4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B12:V12"/>
    <mergeCell ref="C16:H16"/>
    <mergeCell ref="I16:K16"/>
    <mergeCell ref="L16:O16"/>
    <mergeCell ref="C30:H30"/>
    <mergeCell ref="I30:K30"/>
    <mergeCell ref="L30:O30"/>
    <mergeCell ref="B17:V17"/>
    <mergeCell ref="C21:H21"/>
    <mergeCell ref="I21:K21"/>
    <mergeCell ref="L21:O21"/>
    <mergeCell ref="B22:V22"/>
    <mergeCell ref="C26:H26"/>
    <mergeCell ref="I26:K26"/>
    <mergeCell ref="L26:O26"/>
    <mergeCell ref="B27:V27"/>
    <mergeCell ref="C28:H28"/>
    <mergeCell ref="I28:K28"/>
    <mergeCell ref="L28:O28"/>
    <mergeCell ref="B29:V29"/>
    <mergeCell ref="B39:V39"/>
    <mergeCell ref="B40:V40"/>
    <mergeCell ref="B31:V31"/>
    <mergeCell ref="B34:V34"/>
    <mergeCell ref="B35:V35"/>
    <mergeCell ref="B36:V36"/>
    <mergeCell ref="B37:V37"/>
    <mergeCell ref="B38:V38"/>
  </mergeCells>
  <printOptions horizontalCentered="1"/>
  <pageMargins left="0.78740157480314965" right="0.78740157480314965" top="0.98425196850393704" bottom="0.98425196850393704" header="0" footer="0.39370078740157483"/>
  <pageSetup scale="5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jose manuel</cp:lastModifiedBy>
  <cp:lastPrinted>2013-10-16T20:17:10Z</cp:lastPrinted>
  <dcterms:created xsi:type="dcterms:W3CDTF">2009-03-25T01:44:41Z</dcterms:created>
  <dcterms:modified xsi:type="dcterms:W3CDTF">2013-10-16T21:03:39Z</dcterms:modified>
</cp:coreProperties>
</file>