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'20-OAXACA'!$B$1:$V$30</definedName>
    <definedName name="_xlnm.Print_Area" localSheetId="1">Global!$B$1:$V$23</definedName>
    <definedName name="_xlnm.Print_Area" localSheetId="2">Nacional!$B$1:$V$31</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19" i="4" l="1"/>
  <c r="U17" i="4"/>
  <c r="U16" i="4"/>
  <c r="U14" i="4"/>
  <c r="U13" i="4"/>
  <c r="U11" i="4"/>
  <c r="U24" i="3"/>
  <c r="U23" i="3"/>
  <c r="U19" i="3"/>
  <c r="U17" i="3"/>
  <c r="U16" i="3"/>
  <c r="U14" i="3"/>
  <c r="U13" i="3"/>
  <c r="U11" i="3"/>
  <c r="U18" i="2"/>
  <c r="U17" i="2"/>
  <c r="U13" i="2"/>
  <c r="U12" i="2"/>
  <c r="U11" i="2"/>
</calcChain>
</file>

<file path=xl/sharedStrings.xml><?xml version="1.0" encoding="utf-8"?>
<sst xmlns="http://schemas.openxmlformats.org/spreadsheetml/2006/main" count="232" uniqueCount="80">
  <si>
    <t>Informes sobre la Situación Económica,
las Finanzas Públicas y la Deuda Pública</t>
  </si>
  <si>
    <t>Cuarto Trimestre 2013</t>
  </si>
  <si>
    <t>33
Aportaciones Federales para Entidades Federativas y Municipios</t>
  </si>
  <si>
    <t>Programas presupuestarios cuya MIR se incluye en el reporte</t>
  </si>
  <si>
    <t xml:space="preserve">I-011 - FASP
</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</si>
  <si>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</si>
  <si>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</si>
  <si>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</si>
  <si>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</si>
  <si>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</si>
  <si>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</si>
  <si>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</si>
  <si>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</si>
  <si>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</si>
  <si>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</si>
  <si>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</si>
  <si>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</si>
  <si>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</si>
  <si>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</si>
  <si>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</si>
  <si>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</si>
  <si>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</si>
  <si>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Sistema Nacional de Seguridad Pública</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</si>
  <si>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</si>
  <si>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</si>
  <si>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</si>
  <si>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</si>
  <si>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</si>
  <si>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</si>
  <si>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</si>
  <si>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</si>
  <si>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</si>
  <si>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</si>
  <si>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</si>
  <si>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</si>
  <si>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</si>
  <si>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</si>
  <si>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</si>
  <si>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</si>
  <si>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</si>
  <si>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</si>
  <si>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</si>
  <si>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</si>
  <si>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</si>
  <si>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t>
  </si>
  <si>
    <t>Gestión-Eficacia-Trimestral</t>
  </si>
  <si>
    <t>Estatal</t>
  </si>
  <si>
    <t>Actividad</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</si>
  <si>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</si>
  <si>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</si>
  <si>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</si>
  <si>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</si>
  <si>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</si>
  <si>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</si>
  <si>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</si>
  <si>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</si>
  <si>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</si>
  <si>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</si>
  <si>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</si>
  <si>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</si>
  <si>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</si>
  <si>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</si>
  <si>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</si>
  <si>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</si>
  <si>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</si>
  <si>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la eficiencia en las metas de profesionalización de las corporaciones policiales del Ramo 33
</t>
    </r>
    <r>
      <rPr>
        <sz val="10"/>
        <rFont val="Soberana Sans"/>
        <family val="2"/>
      </rPr>
      <t>Sin información</t>
    </r>
  </si>
  <si>
    <r>
      <t xml:space="preserve">Porcentaje del Gasto y Metas de Profesionalización del Ramo 33
</t>
    </r>
    <r>
      <rPr>
        <sz val="10"/>
        <rFont val="Soberana Sans"/>
        <family val="2"/>
      </rPr>
      <t>Sin información</t>
    </r>
  </si>
  <si>
    <r>
      <t xml:space="preserve">Tiempo de atención a la sociedad en los Centros de Control, Comando, Cómputo y Comunicaciones (C4s) del Ramo 33
</t>
    </r>
    <r>
      <rPr>
        <sz val="10"/>
        <rFont val="Soberana Sans"/>
        <family val="2"/>
      </rPr>
      <t>Sin información</t>
    </r>
  </si>
  <si>
    <t>Informes sobre la Situación Económica, las Finanzas Públicas y la Deuda Pública</t>
  </si>
  <si>
    <t>Nacional</t>
  </si>
  <si>
    <t>20 - OAXACA</t>
  </si>
  <si>
    <r>
      <t xml:space="preserve">Porcentaje de la eficiencia en las metas de profesionalización de las corporaciones policiales del Ramo 33
</t>
    </r>
    <r>
      <rPr>
        <sz val="10"/>
        <rFont val="Soberana Sans"/>
        <family val="2"/>
      </rPr>
      <t xml:space="preserve">20 - OAXACA   Debido a la falta de disponibilidad de los integrantes de las instituciones Policiales y a los operativos continuos no es posible realiza la capacitación correctamente, lo que ha limitado el avance de metas de profesionalización, en el utlimo trimestre se pretende alcanzar todas las metas, ya que las autoridades acordaron enviar al personal a capacitacion. 
</t>
    </r>
  </si>
  <si>
    <r>
      <t xml:space="preserve">Porcentaje del Gasto y Metas de Profesionalización del Ramo 33
</t>
    </r>
    <r>
      <rPr>
        <sz val="10"/>
        <rFont val="Soberana Sans"/>
        <family val="2"/>
      </rPr>
      <t xml:space="preserve">20 - OAXACA  Debido a la falta de disponibilidad de los integrantes de las Instituciones Policiales y alos operativos continuos no es posible realizar la capacitacion correctamente,, lo que ha limitado el avance de metas de profesionalizacion, en el ultimo trimestre se pretende alcanzar todas las metas ya que las autoridades acordaron enviar al personal a capacitación .
</t>
    </r>
  </si>
  <si>
    <r>
      <t xml:space="preserve">Tiempo de atención a la sociedad en los Centros de Control, Comando, Cómputo y Comunicaciones (C4s) del Ramo 33
</t>
    </r>
    <r>
      <rPr>
        <sz val="10"/>
        <rFont val="Soberana Sans"/>
        <family val="2"/>
      </rPr>
      <t xml:space="preserve">20 - OAXACA  Se supero la meta planeada, en virtud de que se mejoraron los servicios otorgados por modificación de las políticas de atención.
</t>
    </r>
  </si>
  <si>
    <t>20-OAXACA</t>
  </si>
  <si>
    <t>0 - COBERTURA ESTATAL</t>
  </si>
  <si>
    <r>
      <t xml:space="preserve">Porcentaje de la eficiencia en las metas de profesionalización de las corporaciones policiales del Ramo 33
</t>
    </r>
    <r>
      <rPr>
        <sz val="10"/>
        <rFont val="Soberana Sans"/>
        <family val="2"/>
      </rPr>
      <t xml:space="preserve">0 - COBERTURA ESTATAL   Debido a la falta de disponibilidad de los integrantes de las instituciones Policiales y a los operativos continuos no es posible realiza la capacitación correctamente, lo que ha limitado el avance de metas de profesionalización, en el utlimo trimestre se pretende alcanzar todas las metas, ya que las autoridades acordaron enviar al personal a capacitacion. 
</t>
    </r>
  </si>
  <si>
    <r>
      <t xml:space="preserve">Porcentaje del Gasto y Metas de Profesionalización del Ramo 33
</t>
    </r>
    <r>
      <rPr>
        <sz val="10"/>
        <rFont val="Soberana Sans"/>
        <family val="2"/>
      </rPr>
      <t xml:space="preserve">0 - COBERTURA ESTATAL  Debido a la falta de disponibilidad de los integrantes de las Instituciones Policiales y alos operativos continuos no es posible realizar la capacitacion correctamente,, lo que ha limitado el avance de metas de profesionalizacion, en el ultimo trimestre se pretende alcanzar todas las metas ya que las autoridades acordaron enviar al personal a capacitación .
</t>
    </r>
  </si>
  <si>
    <r>
      <t xml:space="preserve">Tiempo de atención a la sociedad en los Centros de Control, Comando, Cómputo y Comunicaciones (C4s) del Ramo 33
</t>
    </r>
    <r>
      <rPr>
        <sz val="10"/>
        <rFont val="Soberana Sans"/>
        <family val="2"/>
      </rPr>
      <t xml:space="preserve">0 - COBERTURA ESTATAL  Se supero la meta planeada, en virtud de que se mejoraron los servicios otorgados por modificación de las políticas de atención.
</t>
    </r>
  </si>
  <si>
    <r>
      <t xml:space="preserve">La información que se presenta es responsabilidad exclusiva de cada una de las Dependencias, Entidades y H. Ayuntamientos que realizan la captura en el Portal Aplicativo de la Secretaria de Hacienda y Credito Publico sobre el ejercicio, destino y resultados obtenidos con los recursos presupuestarios federales transferidos a la entidad y a los Municipios correspondientes a los fondos del </t>
    </r>
    <r>
      <rPr>
        <b/>
        <sz val="10"/>
        <rFont val="Arial"/>
        <family val="2"/>
      </rPr>
      <t>Ramo 33 Aportaciones Federales para Entidades Federativas y Municipios, Subsidios, Transferencias, Programas Sujetos a Reglas de Operación, Convenios de Descentralización y Reasignación</t>
    </r>
    <r>
      <rPr>
        <sz val="10"/>
        <rFont val="Arial"/>
        <family val="2"/>
      </rPr>
      <t>, para los fines establecidos en el articulo 48 de la ley de Coordinación Fiscal, y demás disposiciones aplicables vigentes.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</si>
</sst>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0"/>
      <name val="Calibri"/>
      <family val="2"/>
    </font>
    <font>
      <sz val="10"/>
      <name val="Arial"/>
      <family val="2"/>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lignment vertical="top"/>
    </xf>
  </cellStyleXfs>
  <cellXfs count="122">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6" fillId="0" borderId="43"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36" fillId="0" borderId="0" xfId="42" applyNumberFormat="1" applyFont="1" applyFill="1" applyBorder="1" applyAlignment="1" applyProtection="1">
      <alignment horizontal="center"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_"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3"/>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0</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19"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36.7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75" customHeight="1" thickTop="1" thickBot="1">
      <c r="A11" s="27"/>
      <c r="B11" s="28" t="s">
        <v>40</v>
      </c>
      <c r="C11" s="79" t="s">
        <v>41</v>
      </c>
      <c r="D11" s="79"/>
      <c r="E11" s="79"/>
      <c r="F11" s="79"/>
      <c r="G11" s="79"/>
      <c r="H11" s="79"/>
      <c r="I11" s="79" t="s">
        <v>42</v>
      </c>
      <c r="J11" s="79"/>
      <c r="K11" s="79"/>
      <c r="L11" s="79" t="s">
        <v>43</v>
      </c>
      <c r="M11" s="79"/>
      <c r="N11" s="79"/>
      <c r="O11" s="79"/>
      <c r="P11" s="29" t="s">
        <v>44</v>
      </c>
      <c r="Q11" s="29" t="s">
        <v>45</v>
      </c>
      <c r="R11" s="29">
        <v>1195</v>
      </c>
      <c r="S11" s="29">
        <v>1195</v>
      </c>
      <c r="T11" s="29">
        <v>1117</v>
      </c>
      <c r="U11" s="29">
        <f>IF(ISERROR(T11/S11),"N/A",T11/S11*100)</f>
        <v>93.472803347280333</v>
      </c>
      <c r="V11" s="30" t="s">
        <v>46</v>
      </c>
    </row>
    <row r="12" spans="1:35" ht="75" customHeight="1" thickTop="1" thickBot="1">
      <c r="A12" s="27"/>
      <c r="B12" s="28" t="s">
        <v>47</v>
      </c>
      <c r="C12" s="79" t="s">
        <v>41</v>
      </c>
      <c r="D12" s="79"/>
      <c r="E12" s="79"/>
      <c r="F12" s="79"/>
      <c r="G12" s="79"/>
      <c r="H12" s="79"/>
      <c r="I12" s="79" t="s">
        <v>48</v>
      </c>
      <c r="J12" s="79"/>
      <c r="K12" s="79"/>
      <c r="L12" s="79" t="s">
        <v>49</v>
      </c>
      <c r="M12" s="79"/>
      <c r="N12" s="79"/>
      <c r="O12" s="79"/>
      <c r="P12" s="29" t="s">
        <v>44</v>
      </c>
      <c r="Q12" s="29" t="s">
        <v>45</v>
      </c>
      <c r="R12" s="29">
        <v>2525000</v>
      </c>
      <c r="S12" s="29">
        <v>2525000</v>
      </c>
      <c r="T12" s="29">
        <v>1771152</v>
      </c>
      <c r="U12" s="29">
        <f>IF(ISERROR(T12/S12),"N/A",T12/S12*100)</f>
        <v>70.144633663366335</v>
      </c>
      <c r="V12" s="30" t="s">
        <v>46</v>
      </c>
    </row>
    <row r="13" spans="1:35" ht="75" customHeight="1" thickTop="1" thickBot="1">
      <c r="A13" s="27"/>
      <c r="B13" s="28" t="s">
        <v>47</v>
      </c>
      <c r="C13" s="79" t="s">
        <v>50</v>
      </c>
      <c r="D13" s="79"/>
      <c r="E13" s="79"/>
      <c r="F13" s="79"/>
      <c r="G13" s="79"/>
      <c r="H13" s="79"/>
      <c r="I13" s="79" t="s">
        <v>51</v>
      </c>
      <c r="J13" s="79"/>
      <c r="K13" s="79"/>
      <c r="L13" s="79" t="s">
        <v>52</v>
      </c>
      <c r="M13" s="79"/>
      <c r="N13" s="79"/>
      <c r="O13" s="79"/>
      <c r="P13" s="29" t="s">
        <v>53</v>
      </c>
      <c r="Q13" s="29" t="s">
        <v>45</v>
      </c>
      <c r="R13" s="29">
        <v>19</v>
      </c>
      <c r="S13" s="29">
        <v>19</v>
      </c>
      <c r="T13" s="29">
        <v>15.14</v>
      </c>
      <c r="U13" s="29">
        <f>IF(ISERROR(T13/S13),"N/A",T13/S13*100)</f>
        <v>79.684210526315795</v>
      </c>
      <c r="V13" s="30" t="s">
        <v>46</v>
      </c>
    </row>
    <row r="14" spans="1:35" ht="22.5" customHeight="1" thickTop="1" thickBot="1">
      <c r="B14" s="8" t="s">
        <v>54</v>
      </c>
      <c r="C14" s="9"/>
      <c r="D14" s="9"/>
      <c r="E14" s="9"/>
      <c r="F14" s="9"/>
      <c r="G14" s="9"/>
      <c r="H14" s="10"/>
      <c r="I14" s="10"/>
      <c r="J14" s="10"/>
      <c r="K14" s="10"/>
      <c r="L14" s="10"/>
      <c r="M14" s="10"/>
      <c r="N14" s="10"/>
      <c r="O14" s="10"/>
      <c r="P14" s="10"/>
      <c r="Q14" s="10"/>
      <c r="R14" s="10"/>
      <c r="S14" s="10"/>
      <c r="T14" s="10"/>
      <c r="U14" s="10"/>
      <c r="V14" s="11"/>
      <c r="W14" s="31"/>
    </row>
    <row r="15" spans="1:35" ht="32.25" customHeight="1" thickTop="1">
      <c r="B15" s="32"/>
      <c r="C15" s="33"/>
      <c r="D15" s="33"/>
      <c r="E15" s="33"/>
      <c r="F15" s="33"/>
      <c r="G15" s="33"/>
      <c r="H15" s="34"/>
      <c r="I15" s="34"/>
      <c r="J15" s="34"/>
      <c r="K15" s="34"/>
      <c r="L15" s="34"/>
      <c r="M15" s="34"/>
      <c r="N15" s="34"/>
      <c r="O15" s="34"/>
      <c r="P15" s="35"/>
      <c r="Q15" s="36"/>
      <c r="R15" s="24" t="s">
        <v>55</v>
      </c>
      <c r="S15" s="23" t="s">
        <v>56</v>
      </c>
      <c r="T15" s="24" t="s">
        <v>57</v>
      </c>
      <c r="U15" s="24" t="s">
        <v>58</v>
      </c>
      <c r="V15" s="80"/>
    </row>
    <row r="16" spans="1:35" ht="30" customHeight="1" thickBot="1">
      <c r="B16" s="37"/>
      <c r="C16" s="38"/>
      <c r="D16" s="38"/>
      <c r="E16" s="38"/>
      <c r="F16" s="38"/>
      <c r="G16" s="38"/>
      <c r="H16" s="39"/>
      <c r="I16" s="39"/>
      <c r="J16" s="39"/>
      <c r="K16" s="39"/>
      <c r="L16" s="39"/>
      <c r="M16" s="39"/>
      <c r="N16" s="39"/>
      <c r="O16" s="39"/>
      <c r="P16" s="40"/>
      <c r="Q16" s="41"/>
      <c r="R16" s="42" t="s">
        <v>59</v>
      </c>
      <c r="S16" s="41" t="s">
        <v>59</v>
      </c>
      <c r="T16" s="41" t="s">
        <v>59</v>
      </c>
      <c r="U16" s="41" t="s">
        <v>60</v>
      </c>
      <c r="V16" s="81"/>
    </row>
    <row r="17" spans="2:22" ht="13.5" customHeight="1" thickBot="1">
      <c r="B17" s="82" t="s">
        <v>61</v>
      </c>
      <c r="C17" s="83"/>
      <c r="D17" s="83"/>
      <c r="E17" s="43"/>
      <c r="F17" s="43"/>
      <c r="G17" s="43"/>
      <c r="H17" s="44"/>
      <c r="I17" s="44"/>
      <c r="J17" s="44"/>
      <c r="K17" s="44"/>
      <c r="L17" s="44"/>
      <c r="M17" s="44"/>
      <c r="N17" s="44"/>
      <c r="O17" s="44"/>
      <c r="P17" s="45"/>
      <c r="Q17" s="45"/>
      <c r="R17" s="46">
        <v>7631.7607749999997</v>
      </c>
      <c r="S17" s="46">
        <v>6868.5847020000001</v>
      </c>
      <c r="T17" s="46">
        <v>6868.5847020000001</v>
      </c>
      <c r="U17" s="46">
        <f>+IF(ISERR(T17/S17*100),"N/A",T17/S17*100)</f>
        <v>100</v>
      </c>
      <c r="V17" s="47"/>
    </row>
    <row r="18" spans="2:22" ht="13.5" customHeight="1" thickBot="1">
      <c r="B18" s="84" t="s">
        <v>62</v>
      </c>
      <c r="C18" s="85"/>
      <c r="D18" s="85"/>
      <c r="E18" s="48"/>
      <c r="F18" s="48"/>
      <c r="G18" s="48"/>
      <c r="H18" s="49"/>
      <c r="I18" s="49"/>
      <c r="J18" s="49"/>
      <c r="K18" s="49"/>
      <c r="L18" s="49"/>
      <c r="M18" s="49"/>
      <c r="N18" s="49"/>
      <c r="O18" s="49"/>
      <c r="P18" s="50"/>
      <c r="Q18" s="50"/>
      <c r="R18" s="46">
        <v>7631.7607749999997</v>
      </c>
      <c r="S18" s="46">
        <v>6868.5847020000001</v>
      </c>
      <c r="T18" s="46">
        <v>6868.5847020000001</v>
      </c>
      <c r="U18" s="46">
        <f>+IF(ISERR(T18/S18*100),"N/A",T18/S18*100)</f>
        <v>100</v>
      </c>
      <c r="V18" s="47"/>
    </row>
    <row r="19" spans="2:22" s="51" customFormat="1" ht="14.85" customHeight="1" thickTop="1" thickBot="1">
      <c r="B19" s="52" t="s">
        <v>63</v>
      </c>
      <c r="C19" s="53"/>
      <c r="D19" s="53"/>
      <c r="E19" s="53"/>
      <c r="F19" s="53"/>
      <c r="G19" s="53"/>
      <c r="H19" s="54"/>
      <c r="I19" s="54"/>
      <c r="J19" s="54"/>
      <c r="K19" s="54"/>
      <c r="L19" s="54"/>
      <c r="M19" s="54"/>
      <c r="N19" s="54"/>
      <c r="O19" s="54"/>
      <c r="P19" s="54"/>
      <c r="Q19" s="54"/>
      <c r="R19" s="54"/>
      <c r="S19" s="54"/>
      <c r="T19" s="54"/>
      <c r="U19" s="54"/>
      <c r="V19" s="55"/>
    </row>
    <row r="20" spans="2:22" ht="44.25" customHeight="1" thickTop="1">
      <c r="B20" s="73" t="s">
        <v>64</v>
      </c>
      <c r="C20" s="74"/>
      <c r="D20" s="74"/>
      <c r="E20" s="74"/>
      <c r="F20" s="74"/>
      <c r="G20" s="74"/>
      <c r="H20" s="74"/>
      <c r="I20" s="74"/>
      <c r="J20" s="74"/>
      <c r="K20" s="74"/>
      <c r="L20" s="74"/>
      <c r="M20" s="74"/>
      <c r="N20" s="74"/>
      <c r="O20" s="74"/>
      <c r="P20" s="74"/>
      <c r="Q20" s="74"/>
      <c r="R20" s="74"/>
      <c r="S20" s="74"/>
      <c r="T20" s="74"/>
      <c r="U20" s="74"/>
      <c r="V20" s="75"/>
    </row>
    <row r="21" spans="2:22" ht="34.5" customHeight="1">
      <c r="B21" s="76" t="s">
        <v>65</v>
      </c>
      <c r="C21" s="77"/>
      <c r="D21" s="77"/>
      <c r="E21" s="77"/>
      <c r="F21" s="77"/>
      <c r="G21" s="77"/>
      <c r="H21" s="77"/>
      <c r="I21" s="77"/>
      <c r="J21" s="77"/>
      <c r="K21" s="77"/>
      <c r="L21" s="77"/>
      <c r="M21" s="77"/>
      <c r="N21" s="77"/>
      <c r="O21" s="77"/>
      <c r="P21" s="77"/>
      <c r="Q21" s="77"/>
      <c r="R21" s="77"/>
      <c r="S21" s="77"/>
      <c r="T21" s="77"/>
      <c r="U21" s="77"/>
      <c r="V21" s="78"/>
    </row>
    <row r="22" spans="2:22" ht="34.5" customHeight="1">
      <c r="B22" s="76" t="s">
        <v>66</v>
      </c>
      <c r="C22" s="77"/>
      <c r="D22" s="77"/>
      <c r="E22" s="77"/>
      <c r="F22" s="77"/>
      <c r="G22" s="77"/>
      <c r="H22" s="77"/>
      <c r="I22" s="77"/>
      <c r="J22" s="77"/>
      <c r="K22" s="77"/>
      <c r="L22" s="77"/>
      <c r="M22" s="77"/>
      <c r="N22" s="77"/>
      <c r="O22" s="77"/>
      <c r="P22" s="77"/>
      <c r="Q22" s="77"/>
      <c r="R22" s="77"/>
      <c r="S22" s="77"/>
      <c r="T22" s="77"/>
      <c r="U22" s="77"/>
      <c r="V22" s="78"/>
    </row>
    <row r="23" spans="2:22" ht="34.5" customHeight="1">
      <c r="B23" s="76" t="s">
        <v>67</v>
      </c>
      <c r="C23" s="77"/>
      <c r="D23" s="77"/>
      <c r="E23" s="77"/>
      <c r="F23" s="77"/>
      <c r="G23" s="77"/>
      <c r="H23" s="77"/>
      <c r="I23" s="77"/>
      <c r="J23" s="77"/>
      <c r="K23" s="77"/>
      <c r="L23" s="77"/>
      <c r="M23" s="77"/>
      <c r="N23" s="77"/>
      <c r="O23" s="77"/>
      <c r="P23" s="77"/>
      <c r="Q23" s="77"/>
      <c r="R23" s="77"/>
      <c r="S23" s="77"/>
      <c r="T23" s="77"/>
      <c r="U23" s="77"/>
      <c r="V23"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20:V20"/>
    <mergeCell ref="B21:V21"/>
    <mergeCell ref="B22:V22"/>
    <mergeCell ref="B23:V23"/>
    <mergeCell ref="C13:H13"/>
    <mergeCell ref="I13:K13"/>
    <mergeCell ref="L13:O13"/>
    <mergeCell ref="V15:V16"/>
    <mergeCell ref="B17:D17"/>
    <mergeCell ref="B18:D18"/>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9"/>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68</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19"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26.2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75" customHeight="1" thickTop="1" thickBot="1">
      <c r="A11" s="27"/>
      <c r="B11" s="28" t="s">
        <v>40</v>
      </c>
      <c r="C11" s="79" t="s">
        <v>41</v>
      </c>
      <c r="D11" s="79"/>
      <c r="E11" s="79"/>
      <c r="F11" s="79"/>
      <c r="G11" s="79"/>
      <c r="H11" s="79"/>
      <c r="I11" s="79" t="s">
        <v>42</v>
      </c>
      <c r="J11" s="79"/>
      <c r="K11" s="79"/>
      <c r="L11" s="79" t="s">
        <v>43</v>
      </c>
      <c r="M11" s="79"/>
      <c r="N11" s="79"/>
      <c r="O11" s="79"/>
      <c r="P11" s="29" t="s">
        <v>44</v>
      </c>
      <c r="Q11" s="29" t="s">
        <v>45</v>
      </c>
      <c r="R11" s="29">
        <v>1195</v>
      </c>
      <c r="S11" s="29">
        <v>1195</v>
      </c>
      <c r="T11" s="29">
        <v>1117</v>
      </c>
      <c r="U11" s="29">
        <f>IF(ISERROR(T11/S11),"N/A",T11/S11*100)</f>
        <v>93.472803347280333</v>
      </c>
      <c r="V11" s="30" t="s">
        <v>46</v>
      </c>
    </row>
    <row r="12" spans="1:35" ht="23.1" customHeight="1" thickTop="1" thickBot="1">
      <c r="A12" s="27"/>
      <c r="B12" s="117" t="s">
        <v>69</v>
      </c>
      <c r="C12" s="118"/>
      <c r="D12" s="118"/>
      <c r="E12" s="118"/>
      <c r="F12" s="118"/>
      <c r="G12" s="118"/>
      <c r="H12" s="118"/>
      <c r="I12" s="118"/>
      <c r="J12" s="118"/>
      <c r="K12" s="118"/>
      <c r="L12" s="118"/>
      <c r="M12" s="118"/>
      <c r="N12" s="118"/>
      <c r="O12" s="118"/>
      <c r="P12" s="118"/>
      <c r="Q12" s="118"/>
      <c r="R12" s="118"/>
      <c r="S12" s="118"/>
      <c r="T12" s="118"/>
      <c r="U12" s="118"/>
      <c r="V12" s="119"/>
    </row>
    <row r="13" spans="1:35" ht="23.1" customHeight="1" thickBot="1">
      <c r="A13" s="27"/>
      <c r="B13" s="56"/>
      <c r="C13" s="56"/>
      <c r="D13" s="56"/>
      <c r="E13" s="56"/>
      <c r="F13" s="56"/>
      <c r="G13" s="56"/>
      <c r="H13" s="56"/>
      <c r="I13" s="57"/>
      <c r="J13" s="57"/>
      <c r="K13" s="56"/>
      <c r="L13" s="56"/>
      <c r="M13" s="56"/>
      <c r="N13" s="56"/>
      <c r="O13" s="58"/>
      <c r="P13" s="58"/>
      <c r="Q13" s="56"/>
      <c r="R13" s="59">
        <v>1195</v>
      </c>
      <c r="S13" s="60">
        <v>1195</v>
      </c>
      <c r="T13" s="60">
        <v>1117</v>
      </c>
      <c r="U13" s="61">
        <f>IF(ISERROR(T13/S13),"N/A",T13/S13*100)</f>
        <v>93.472803347280333</v>
      </c>
      <c r="V13" s="56" t="s">
        <v>70</v>
      </c>
    </row>
    <row r="14" spans="1:35" ht="75" customHeight="1" thickTop="1" thickBot="1">
      <c r="A14" s="27"/>
      <c r="B14" s="28" t="s">
        <v>47</v>
      </c>
      <c r="C14" s="79" t="s">
        <v>41</v>
      </c>
      <c r="D14" s="79"/>
      <c r="E14" s="79"/>
      <c r="F14" s="79"/>
      <c r="G14" s="79"/>
      <c r="H14" s="79"/>
      <c r="I14" s="79" t="s">
        <v>48</v>
      </c>
      <c r="J14" s="79"/>
      <c r="K14" s="79"/>
      <c r="L14" s="79" t="s">
        <v>49</v>
      </c>
      <c r="M14" s="79"/>
      <c r="N14" s="79"/>
      <c r="O14" s="79"/>
      <c r="P14" s="29" t="s">
        <v>44</v>
      </c>
      <c r="Q14" s="29" t="s">
        <v>45</v>
      </c>
      <c r="R14" s="29">
        <v>2525000</v>
      </c>
      <c r="S14" s="29">
        <v>2525000</v>
      </c>
      <c r="T14" s="29">
        <v>1771152</v>
      </c>
      <c r="U14" s="29">
        <f>IF(ISERROR(T14/S14),"N/A",T14/S14*100)</f>
        <v>70.144633663366335</v>
      </c>
      <c r="V14" s="30" t="s">
        <v>46</v>
      </c>
    </row>
    <row r="15" spans="1:35" ht="23.1" customHeight="1" thickTop="1" thickBot="1">
      <c r="A15" s="27"/>
      <c r="B15" s="117" t="s">
        <v>69</v>
      </c>
      <c r="C15" s="118"/>
      <c r="D15" s="118"/>
      <c r="E15" s="118"/>
      <c r="F15" s="118"/>
      <c r="G15" s="118"/>
      <c r="H15" s="118"/>
      <c r="I15" s="118"/>
      <c r="J15" s="118"/>
      <c r="K15" s="118"/>
      <c r="L15" s="118"/>
      <c r="M15" s="118"/>
      <c r="N15" s="118"/>
      <c r="O15" s="118"/>
      <c r="P15" s="118"/>
      <c r="Q15" s="118"/>
      <c r="R15" s="118"/>
      <c r="S15" s="118"/>
      <c r="T15" s="118"/>
      <c r="U15" s="118"/>
      <c r="V15" s="119"/>
    </row>
    <row r="16" spans="1:35" ht="23.1" customHeight="1" thickBot="1">
      <c r="A16" s="27"/>
      <c r="B16" s="56"/>
      <c r="C16" s="56"/>
      <c r="D16" s="56"/>
      <c r="E16" s="56"/>
      <c r="F16" s="56"/>
      <c r="G16" s="56"/>
      <c r="H16" s="56"/>
      <c r="I16" s="57"/>
      <c r="J16" s="57"/>
      <c r="K16" s="56"/>
      <c r="L16" s="56"/>
      <c r="M16" s="56"/>
      <c r="N16" s="56"/>
      <c r="O16" s="58"/>
      <c r="P16" s="58"/>
      <c r="Q16" s="56"/>
      <c r="R16" s="59">
        <v>2525000</v>
      </c>
      <c r="S16" s="60">
        <v>2525000</v>
      </c>
      <c r="T16" s="60">
        <v>1771152</v>
      </c>
      <c r="U16" s="61">
        <f>IF(ISERROR(T16/S16),"N/A",T16/S16*100)</f>
        <v>70.144633663366335</v>
      </c>
      <c r="V16" s="56" t="s">
        <v>70</v>
      </c>
    </row>
    <row r="17" spans="1:23" ht="75" customHeight="1" thickTop="1" thickBot="1">
      <c r="A17" s="27"/>
      <c r="B17" s="28" t="s">
        <v>47</v>
      </c>
      <c r="C17" s="79" t="s">
        <v>50</v>
      </c>
      <c r="D17" s="79"/>
      <c r="E17" s="79"/>
      <c r="F17" s="79"/>
      <c r="G17" s="79"/>
      <c r="H17" s="79"/>
      <c r="I17" s="79" t="s">
        <v>51</v>
      </c>
      <c r="J17" s="79"/>
      <c r="K17" s="79"/>
      <c r="L17" s="79" t="s">
        <v>52</v>
      </c>
      <c r="M17" s="79"/>
      <c r="N17" s="79"/>
      <c r="O17" s="79"/>
      <c r="P17" s="29" t="s">
        <v>53</v>
      </c>
      <c r="Q17" s="29" t="s">
        <v>45</v>
      </c>
      <c r="R17" s="29">
        <v>19</v>
      </c>
      <c r="S17" s="29">
        <v>19</v>
      </c>
      <c r="T17" s="29">
        <v>15.14</v>
      </c>
      <c r="U17" s="29">
        <f>IF(ISERROR(T17/S17),"N/A",T17/S17*100)</f>
        <v>79.684210526315795</v>
      </c>
      <c r="V17" s="30" t="s">
        <v>46</v>
      </c>
    </row>
    <row r="18" spans="1:23" ht="23.1" customHeight="1" thickTop="1" thickBot="1">
      <c r="A18" s="27"/>
      <c r="B18" s="117" t="s">
        <v>69</v>
      </c>
      <c r="C18" s="118"/>
      <c r="D18" s="118"/>
      <c r="E18" s="118"/>
      <c r="F18" s="118"/>
      <c r="G18" s="118"/>
      <c r="H18" s="118"/>
      <c r="I18" s="118"/>
      <c r="J18" s="118"/>
      <c r="K18" s="118"/>
      <c r="L18" s="118"/>
      <c r="M18" s="118"/>
      <c r="N18" s="118"/>
      <c r="O18" s="118"/>
      <c r="P18" s="118"/>
      <c r="Q18" s="118"/>
      <c r="R18" s="118"/>
      <c r="S18" s="118"/>
      <c r="T18" s="118"/>
      <c r="U18" s="118"/>
      <c r="V18" s="119"/>
    </row>
    <row r="19" spans="1:23" ht="23.1" customHeight="1" thickBot="1">
      <c r="A19" s="27"/>
      <c r="B19" s="56"/>
      <c r="C19" s="56"/>
      <c r="D19" s="56"/>
      <c r="E19" s="56"/>
      <c r="F19" s="56"/>
      <c r="G19" s="56"/>
      <c r="H19" s="56"/>
      <c r="I19" s="57"/>
      <c r="J19" s="57"/>
      <c r="K19" s="56"/>
      <c r="L19" s="56"/>
      <c r="M19" s="56"/>
      <c r="N19" s="56"/>
      <c r="O19" s="58"/>
      <c r="P19" s="58"/>
      <c r="Q19" s="56"/>
      <c r="R19" s="59">
        <v>19</v>
      </c>
      <c r="S19" s="60">
        <v>19</v>
      </c>
      <c r="T19" s="60">
        <v>15.14</v>
      </c>
      <c r="U19" s="61">
        <f>IF(ISERROR(T19/S19),"N/A",T19/S19*100)</f>
        <v>79.684210526315795</v>
      </c>
      <c r="V19" s="56" t="s">
        <v>70</v>
      </c>
    </row>
    <row r="20" spans="1:23" ht="22.5" customHeight="1" thickTop="1" thickBot="1">
      <c r="B20" s="8" t="s">
        <v>54</v>
      </c>
      <c r="C20" s="9"/>
      <c r="D20" s="9"/>
      <c r="E20" s="9"/>
      <c r="F20" s="9"/>
      <c r="G20" s="9"/>
      <c r="H20" s="10"/>
      <c r="I20" s="10"/>
      <c r="J20" s="10"/>
      <c r="K20" s="10"/>
      <c r="L20" s="10"/>
      <c r="M20" s="10"/>
      <c r="N20" s="10"/>
      <c r="O20" s="10"/>
      <c r="P20" s="10"/>
      <c r="Q20" s="10"/>
      <c r="R20" s="10"/>
      <c r="S20" s="10"/>
      <c r="T20" s="10"/>
      <c r="U20" s="10"/>
      <c r="V20" s="11"/>
      <c r="W20" s="31"/>
    </row>
    <row r="21" spans="1:23" ht="32.25" customHeight="1" thickTop="1">
      <c r="B21" s="32"/>
      <c r="C21" s="33"/>
      <c r="D21" s="33"/>
      <c r="E21" s="33"/>
      <c r="F21" s="33"/>
      <c r="G21" s="33"/>
      <c r="H21" s="34"/>
      <c r="I21" s="34"/>
      <c r="J21" s="34"/>
      <c r="K21" s="34"/>
      <c r="L21" s="34"/>
      <c r="M21" s="34"/>
      <c r="N21" s="34"/>
      <c r="O21" s="34"/>
      <c r="P21" s="35"/>
      <c r="Q21" s="36"/>
      <c r="R21" s="24" t="s">
        <v>55</v>
      </c>
      <c r="S21" s="23" t="s">
        <v>56</v>
      </c>
      <c r="T21" s="24" t="s">
        <v>57</v>
      </c>
      <c r="U21" s="24" t="s">
        <v>58</v>
      </c>
      <c r="V21" s="80"/>
    </row>
    <row r="22" spans="1:23" ht="30" customHeight="1" thickBot="1">
      <c r="B22" s="37"/>
      <c r="C22" s="38"/>
      <c r="D22" s="38"/>
      <c r="E22" s="38"/>
      <c r="F22" s="38"/>
      <c r="G22" s="38"/>
      <c r="H22" s="39"/>
      <c r="I22" s="39"/>
      <c r="J22" s="39"/>
      <c r="K22" s="39"/>
      <c r="L22" s="39"/>
      <c r="M22" s="39"/>
      <c r="N22" s="39"/>
      <c r="O22" s="39"/>
      <c r="P22" s="40"/>
      <c r="Q22" s="41"/>
      <c r="R22" s="42" t="s">
        <v>59</v>
      </c>
      <c r="S22" s="41" t="s">
        <v>59</v>
      </c>
      <c r="T22" s="41" t="s">
        <v>59</v>
      </c>
      <c r="U22" s="41" t="s">
        <v>60</v>
      </c>
      <c r="V22" s="81"/>
    </row>
    <row r="23" spans="1:23" ht="13.5" customHeight="1" thickBot="1">
      <c r="B23" s="82" t="s">
        <v>61</v>
      </c>
      <c r="C23" s="83"/>
      <c r="D23" s="83"/>
      <c r="E23" s="43"/>
      <c r="F23" s="43"/>
      <c r="G23" s="43"/>
      <c r="H23" s="44"/>
      <c r="I23" s="44"/>
      <c r="J23" s="44"/>
      <c r="K23" s="44"/>
      <c r="L23" s="44"/>
      <c r="M23" s="44"/>
      <c r="N23" s="44"/>
      <c r="O23" s="44"/>
      <c r="P23" s="45"/>
      <c r="Q23" s="45"/>
      <c r="R23" s="46">
        <v>7631.7607749999997</v>
      </c>
      <c r="S23" s="46">
        <v>6868.5847020000001</v>
      </c>
      <c r="T23" s="46">
        <v>6868.5847020000001</v>
      </c>
      <c r="U23" s="46">
        <f>+IF(ISERR(T23/S23*100),"N/A",T23/S23*100)</f>
        <v>100</v>
      </c>
      <c r="V23" s="47"/>
    </row>
    <row r="24" spans="1:23" ht="13.5" customHeight="1" thickBot="1">
      <c r="B24" s="84" t="s">
        <v>62</v>
      </c>
      <c r="C24" s="85"/>
      <c r="D24" s="85"/>
      <c r="E24" s="48"/>
      <c r="F24" s="48"/>
      <c r="G24" s="48"/>
      <c r="H24" s="49"/>
      <c r="I24" s="49"/>
      <c r="J24" s="49"/>
      <c r="K24" s="49"/>
      <c r="L24" s="49"/>
      <c r="M24" s="49"/>
      <c r="N24" s="49"/>
      <c r="O24" s="49"/>
      <c r="P24" s="50"/>
      <c r="Q24" s="50"/>
      <c r="R24" s="46">
        <v>7631.7607749999997</v>
      </c>
      <c r="S24" s="46">
        <v>6868.5847020000001</v>
      </c>
      <c r="T24" s="46">
        <v>6868.5847020000001</v>
      </c>
      <c r="U24" s="46">
        <f>+IF(ISERR(T24/S24*100),"N/A",T24/S24*100)</f>
        <v>100</v>
      </c>
      <c r="V24" s="47"/>
    </row>
    <row r="25" spans="1:23" s="51" customFormat="1" ht="14.85" customHeight="1" thickTop="1" thickBot="1">
      <c r="B25" s="52" t="s">
        <v>63</v>
      </c>
      <c r="C25" s="53"/>
      <c r="D25" s="53"/>
      <c r="E25" s="53"/>
      <c r="F25" s="53"/>
      <c r="G25" s="53"/>
      <c r="H25" s="54"/>
      <c r="I25" s="54"/>
      <c r="J25" s="54"/>
      <c r="K25" s="54"/>
      <c r="L25" s="54"/>
      <c r="M25" s="54"/>
      <c r="N25" s="54"/>
      <c r="O25" s="54"/>
      <c r="P25" s="54"/>
      <c r="Q25" s="54"/>
      <c r="R25" s="54"/>
      <c r="S25" s="54"/>
      <c r="T25" s="54"/>
      <c r="U25" s="54"/>
      <c r="V25" s="55"/>
    </row>
    <row r="26" spans="1:23" ht="44.25" customHeight="1" thickTop="1">
      <c r="B26" s="73" t="s">
        <v>64</v>
      </c>
      <c r="C26" s="74"/>
      <c r="D26" s="74"/>
      <c r="E26" s="74"/>
      <c r="F26" s="74"/>
      <c r="G26" s="74"/>
      <c r="H26" s="74"/>
      <c r="I26" s="74"/>
      <c r="J26" s="74"/>
      <c r="K26" s="74"/>
      <c r="L26" s="74"/>
      <c r="M26" s="74"/>
      <c r="N26" s="74"/>
      <c r="O26" s="74"/>
      <c r="P26" s="74"/>
      <c r="Q26" s="74"/>
      <c r="R26" s="74"/>
      <c r="S26" s="74"/>
      <c r="T26" s="74"/>
      <c r="U26" s="74"/>
      <c r="V26" s="75"/>
    </row>
    <row r="27" spans="1:23" ht="34.5" customHeight="1">
      <c r="B27" s="76" t="s">
        <v>71</v>
      </c>
      <c r="C27" s="77"/>
      <c r="D27" s="77"/>
      <c r="E27" s="77"/>
      <c r="F27" s="77"/>
      <c r="G27" s="77"/>
      <c r="H27" s="77"/>
      <c r="I27" s="77"/>
      <c r="J27" s="77"/>
      <c r="K27" s="77"/>
      <c r="L27" s="77"/>
      <c r="M27" s="77"/>
      <c r="N27" s="77"/>
      <c r="O27" s="77"/>
      <c r="P27" s="77"/>
      <c r="Q27" s="77"/>
      <c r="R27" s="77"/>
      <c r="S27" s="77"/>
      <c r="T27" s="77"/>
      <c r="U27" s="77"/>
      <c r="V27" s="78"/>
    </row>
    <row r="28" spans="1:23" ht="34.5" customHeight="1">
      <c r="B28" s="76" t="s">
        <v>72</v>
      </c>
      <c r="C28" s="77"/>
      <c r="D28" s="77"/>
      <c r="E28" s="77"/>
      <c r="F28" s="77"/>
      <c r="G28" s="77"/>
      <c r="H28" s="77"/>
      <c r="I28" s="77"/>
      <c r="J28" s="77"/>
      <c r="K28" s="77"/>
      <c r="L28" s="77"/>
      <c r="M28" s="77"/>
      <c r="N28" s="77"/>
      <c r="O28" s="77"/>
      <c r="P28" s="77"/>
      <c r="Q28" s="77"/>
      <c r="R28" s="77"/>
      <c r="S28" s="77"/>
      <c r="T28" s="77"/>
      <c r="U28" s="77"/>
      <c r="V28" s="78"/>
    </row>
    <row r="29" spans="1:23" ht="34.5" customHeight="1">
      <c r="B29" s="76" t="s">
        <v>73</v>
      </c>
      <c r="C29" s="77"/>
      <c r="D29" s="77"/>
      <c r="E29" s="77"/>
      <c r="F29" s="77"/>
      <c r="G29" s="77"/>
      <c r="H29" s="77"/>
      <c r="I29" s="77"/>
      <c r="J29" s="77"/>
      <c r="K29" s="77"/>
      <c r="L29" s="77"/>
      <c r="M29" s="77"/>
      <c r="N29" s="77"/>
      <c r="O29" s="77"/>
      <c r="P29" s="77"/>
      <c r="Q29" s="77"/>
      <c r="R29" s="77"/>
      <c r="S29" s="77"/>
      <c r="T29" s="77"/>
      <c r="U29" s="77"/>
      <c r="V29" s="78"/>
    </row>
  </sheetData>
  <mergeCells count="41">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9:V29"/>
    <mergeCell ref="B15:V15"/>
    <mergeCell ref="C17:H17"/>
    <mergeCell ref="I17:K17"/>
    <mergeCell ref="L17:O17"/>
    <mergeCell ref="B18:V18"/>
    <mergeCell ref="V21:V22"/>
    <mergeCell ref="B23:D23"/>
    <mergeCell ref="B24:D24"/>
    <mergeCell ref="B26:V26"/>
    <mergeCell ref="B27:V27"/>
    <mergeCell ref="B28:V28"/>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0"/>
  <sheetViews>
    <sheetView showGridLines="0" tabSelected="1" view="pageBreakPreview" topLeftCell="A25" zoomScale="70" zoomScaleNormal="80" zoomScaleSheetLayoutView="70" workbookViewId="0">
      <selection activeCell="K45" sqref="K45"/>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1.57031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68</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113" t="s">
        <v>8</v>
      </c>
      <c r="E4" s="113"/>
      <c r="F4" s="113"/>
      <c r="G4" s="113"/>
      <c r="H4" s="113"/>
      <c r="I4" s="14"/>
      <c r="J4" s="15" t="s">
        <v>9</v>
      </c>
      <c r="K4" s="16" t="s">
        <v>10</v>
      </c>
      <c r="L4" s="114" t="s">
        <v>11</v>
      </c>
      <c r="M4" s="114"/>
      <c r="N4" s="114"/>
      <c r="O4" s="114"/>
      <c r="P4" s="17" t="s">
        <v>12</v>
      </c>
      <c r="Q4" s="115" t="s">
        <v>13</v>
      </c>
      <c r="R4" s="115"/>
      <c r="S4" s="15" t="s">
        <v>14</v>
      </c>
      <c r="T4" s="114" t="s">
        <v>15</v>
      </c>
      <c r="U4" s="114"/>
      <c r="V4" s="116"/>
    </row>
    <row r="5" spans="1:35" ht="15.75" customHeight="1">
      <c r="B5" s="109" t="s">
        <v>16</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17</v>
      </c>
      <c r="C6" s="86" t="s">
        <v>18</v>
      </c>
      <c r="D6" s="86"/>
      <c r="E6" s="86"/>
      <c r="F6" s="86"/>
      <c r="G6" s="86"/>
      <c r="H6" s="19"/>
      <c r="I6" s="19"/>
      <c r="J6" s="19" t="s">
        <v>19</v>
      </c>
      <c r="K6" s="86" t="s">
        <v>20</v>
      </c>
      <c r="L6" s="86"/>
      <c r="M6" s="86"/>
      <c r="N6" s="20"/>
      <c r="O6" s="22" t="s">
        <v>21</v>
      </c>
      <c r="P6" s="86" t="s">
        <v>22</v>
      </c>
      <c r="Q6" s="86"/>
      <c r="R6" s="21"/>
      <c r="S6" s="22" t="s">
        <v>23</v>
      </c>
      <c r="T6" s="86" t="s">
        <v>24</v>
      </c>
      <c r="U6" s="86"/>
      <c r="V6" s="87"/>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1:35" ht="19.5" customHeight="1">
      <c r="B9" s="93"/>
      <c r="C9" s="97"/>
      <c r="D9" s="97"/>
      <c r="E9" s="97"/>
      <c r="F9" s="97"/>
      <c r="G9" s="97"/>
      <c r="H9" s="98"/>
      <c r="I9" s="107" t="s">
        <v>31</v>
      </c>
      <c r="J9" s="88"/>
      <c r="K9" s="88"/>
      <c r="L9" s="88" t="s">
        <v>32</v>
      </c>
      <c r="M9" s="88"/>
      <c r="N9" s="88"/>
      <c r="O9" s="88"/>
      <c r="P9" s="88" t="s">
        <v>33</v>
      </c>
      <c r="Q9" s="88" t="s">
        <v>34</v>
      </c>
      <c r="R9" s="90" t="s">
        <v>35</v>
      </c>
      <c r="S9" s="91"/>
      <c r="T9" s="88" t="s">
        <v>36</v>
      </c>
      <c r="U9" s="88" t="s">
        <v>37</v>
      </c>
      <c r="V9" s="105"/>
    </row>
    <row r="10" spans="1:35" ht="26.25" customHeight="1" thickBot="1">
      <c r="B10" s="94"/>
      <c r="C10" s="99"/>
      <c r="D10" s="99"/>
      <c r="E10" s="99"/>
      <c r="F10" s="99"/>
      <c r="G10" s="99"/>
      <c r="H10" s="100"/>
      <c r="I10" s="108"/>
      <c r="J10" s="89"/>
      <c r="K10" s="89"/>
      <c r="L10" s="89"/>
      <c r="M10" s="89"/>
      <c r="N10" s="89"/>
      <c r="O10" s="89"/>
      <c r="P10" s="89"/>
      <c r="Q10" s="89"/>
      <c r="R10" s="25" t="s">
        <v>38</v>
      </c>
      <c r="S10" s="26" t="s">
        <v>39</v>
      </c>
      <c r="T10" s="89"/>
      <c r="U10" s="89"/>
      <c r="V10" s="106"/>
    </row>
    <row r="11" spans="1:35" ht="204.75" customHeight="1" thickTop="1" thickBot="1">
      <c r="A11" s="27"/>
      <c r="B11" s="28" t="s">
        <v>40</v>
      </c>
      <c r="C11" s="79" t="s">
        <v>41</v>
      </c>
      <c r="D11" s="79"/>
      <c r="E11" s="79"/>
      <c r="F11" s="79"/>
      <c r="G11" s="79"/>
      <c r="H11" s="79"/>
      <c r="I11" s="79" t="s">
        <v>42</v>
      </c>
      <c r="J11" s="79"/>
      <c r="K11" s="79"/>
      <c r="L11" s="79" t="s">
        <v>43</v>
      </c>
      <c r="M11" s="79"/>
      <c r="N11" s="79"/>
      <c r="O11" s="79"/>
      <c r="P11" s="29" t="s">
        <v>44</v>
      </c>
      <c r="Q11" s="29" t="s">
        <v>45</v>
      </c>
      <c r="R11" s="29">
        <v>1195</v>
      </c>
      <c r="S11" s="29">
        <v>1195</v>
      </c>
      <c r="T11" s="29">
        <v>1117</v>
      </c>
      <c r="U11" s="29">
        <f>IF(ISERROR(T11/S11),"N/A",T11/S11*100)</f>
        <v>93.472803347280333</v>
      </c>
      <c r="V11" s="30" t="s">
        <v>46</v>
      </c>
    </row>
    <row r="12" spans="1:35" ht="18.75" customHeight="1" thickTop="1" thickBot="1">
      <c r="A12" s="27"/>
      <c r="B12" s="120" t="s">
        <v>74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50</v>
      </c>
      <c r="C13" s="64"/>
      <c r="D13" s="65"/>
      <c r="E13" s="64"/>
      <c r="F13" s="64"/>
      <c r="G13" s="64"/>
      <c r="H13" s="64"/>
      <c r="I13" s="66"/>
      <c r="J13" s="57"/>
      <c r="K13" s="66"/>
      <c r="L13" s="57"/>
      <c r="M13" s="66"/>
      <c r="N13" s="57"/>
      <c r="O13" s="66"/>
      <c r="P13" s="57"/>
      <c r="Q13" s="67"/>
      <c r="R13" s="68">
        <v>1195</v>
      </c>
      <c r="S13" s="68">
        <v>1195</v>
      </c>
      <c r="T13" s="68">
        <v>1117</v>
      </c>
      <c r="U13" s="68">
        <f>IF(ISERROR(T13/S13),"N/A",T13/S13*100)</f>
        <v>93.472803347280333</v>
      </c>
      <c r="V13" s="64" t="s">
        <v>75</v>
      </c>
    </row>
    <row r="14" spans="1:35" ht="301.5" customHeight="1" thickTop="1" thickBot="1">
      <c r="A14" s="27"/>
      <c r="B14" s="28" t="s">
        <v>47</v>
      </c>
      <c r="C14" s="79" t="s">
        <v>41</v>
      </c>
      <c r="D14" s="79"/>
      <c r="E14" s="79"/>
      <c r="F14" s="79"/>
      <c r="G14" s="79"/>
      <c r="H14" s="79"/>
      <c r="I14" s="79" t="s">
        <v>48</v>
      </c>
      <c r="J14" s="79"/>
      <c r="K14" s="79"/>
      <c r="L14" s="79" t="s">
        <v>49</v>
      </c>
      <c r="M14" s="79"/>
      <c r="N14" s="79"/>
      <c r="O14" s="79"/>
      <c r="P14" s="29" t="s">
        <v>44</v>
      </c>
      <c r="Q14" s="29" t="s">
        <v>45</v>
      </c>
      <c r="R14" s="29">
        <v>2525000</v>
      </c>
      <c r="S14" s="29">
        <v>2525000</v>
      </c>
      <c r="T14" s="29">
        <v>1771152</v>
      </c>
      <c r="U14" s="29">
        <f>IF(ISERROR(T14/S14),"N/A",T14/S14*100)</f>
        <v>70.144633663366335</v>
      </c>
      <c r="V14" s="30" t="s">
        <v>46</v>
      </c>
    </row>
    <row r="15" spans="1:35" ht="18.75" customHeight="1" thickTop="1" thickBot="1">
      <c r="A15" s="27"/>
      <c r="B15" s="120" t="s">
        <v>74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50</v>
      </c>
      <c r="C16" s="64"/>
      <c r="D16" s="65"/>
      <c r="E16" s="64"/>
      <c r="F16" s="64"/>
      <c r="G16" s="64"/>
      <c r="H16" s="64"/>
      <c r="I16" s="66"/>
      <c r="J16" s="57"/>
      <c r="K16" s="66"/>
      <c r="L16" s="57"/>
      <c r="M16" s="66"/>
      <c r="N16" s="57"/>
      <c r="O16" s="66"/>
      <c r="P16" s="57"/>
      <c r="Q16" s="67"/>
      <c r="R16" s="68">
        <v>2525000</v>
      </c>
      <c r="S16" s="68">
        <v>2525000</v>
      </c>
      <c r="T16" s="68">
        <v>1771152</v>
      </c>
      <c r="U16" s="68">
        <f>IF(ISERROR(T16/S16),"N/A",T16/S16*100)</f>
        <v>70.144633663366335</v>
      </c>
      <c r="V16" s="64" t="s">
        <v>75</v>
      </c>
    </row>
    <row r="17" spans="1:22" ht="174.75" customHeight="1" thickTop="1" thickBot="1">
      <c r="A17" s="27"/>
      <c r="B17" s="28" t="s">
        <v>47</v>
      </c>
      <c r="C17" s="79" t="s">
        <v>50</v>
      </c>
      <c r="D17" s="79"/>
      <c r="E17" s="79"/>
      <c r="F17" s="79"/>
      <c r="G17" s="79"/>
      <c r="H17" s="79"/>
      <c r="I17" s="79" t="s">
        <v>51</v>
      </c>
      <c r="J17" s="79"/>
      <c r="K17" s="79"/>
      <c r="L17" s="79" t="s">
        <v>52</v>
      </c>
      <c r="M17" s="79"/>
      <c r="N17" s="79"/>
      <c r="O17" s="79"/>
      <c r="P17" s="29" t="s">
        <v>53</v>
      </c>
      <c r="Q17" s="29" t="s">
        <v>45</v>
      </c>
      <c r="R17" s="29">
        <v>19</v>
      </c>
      <c r="S17" s="29">
        <v>19</v>
      </c>
      <c r="T17" s="29">
        <v>15.14</v>
      </c>
      <c r="U17" s="29">
        <f>IF(ISERROR(T17/S17),"N/A",T17/S17*100)</f>
        <v>79.684210526315795</v>
      </c>
      <c r="V17" s="30" t="s">
        <v>46</v>
      </c>
    </row>
    <row r="18" spans="1:22" ht="18.75" customHeight="1" thickTop="1" thickBot="1">
      <c r="A18" s="27"/>
      <c r="B18" s="120" t="s">
        <v>74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50</v>
      </c>
      <c r="C19" s="64"/>
      <c r="D19" s="65"/>
      <c r="E19" s="64"/>
      <c r="F19" s="64"/>
      <c r="G19" s="64"/>
      <c r="H19" s="64"/>
      <c r="I19" s="66"/>
      <c r="J19" s="57"/>
      <c r="K19" s="66"/>
      <c r="L19" s="57"/>
      <c r="M19" s="66"/>
      <c r="N19" s="57"/>
      <c r="O19" s="66"/>
      <c r="P19" s="57"/>
      <c r="Q19" s="67"/>
      <c r="R19" s="68">
        <v>19</v>
      </c>
      <c r="S19" s="68">
        <v>19</v>
      </c>
      <c r="T19" s="68">
        <v>15.14</v>
      </c>
      <c r="U19" s="68">
        <f>IF(ISERROR(T19/S19),"N/A",T19/S19*100)</f>
        <v>79.684210526315795</v>
      </c>
      <c r="V19" s="64" t="s">
        <v>75</v>
      </c>
    </row>
    <row r="20" spans="1:22" s="51" customFormat="1" ht="14.85" customHeight="1" thickTop="1" thickBot="1">
      <c r="B20" s="52" t="s">
        <v>63</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64</v>
      </c>
      <c r="C21" s="74"/>
      <c r="D21" s="74"/>
      <c r="E21" s="74"/>
      <c r="F21" s="74"/>
      <c r="G21" s="74"/>
      <c r="H21" s="74"/>
      <c r="I21" s="74"/>
      <c r="J21" s="74"/>
      <c r="K21" s="74"/>
      <c r="L21" s="74"/>
      <c r="M21" s="74"/>
      <c r="N21" s="74"/>
      <c r="O21" s="74"/>
      <c r="P21" s="74"/>
      <c r="Q21" s="74"/>
      <c r="R21" s="74"/>
      <c r="S21" s="74"/>
      <c r="T21" s="74"/>
      <c r="U21" s="74"/>
      <c r="V21" s="75"/>
    </row>
    <row r="22" spans="1:22" ht="46.5" customHeight="1">
      <c r="B22" s="76" t="s">
        <v>76</v>
      </c>
      <c r="C22" s="77"/>
      <c r="D22" s="77"/>
      <c r="E22" s="77"/>
      <c r="F22" s="77"/>
      <c r="G22" s="77"/>
      <c r="H22" s="77"/>
      <c r="I22" s="77"/>
      <c r="J22" s="77"/>
      <c r="K22" s="77"/>
      <c r="L22" s="77"/>
      <c r="M22" s="77"/>
      <c r="N22" s="77"/>
      <c r="O22" s="77"/>
      <c r="P22" s="77"/>
      <c r="Q22" s="77"/>
      <c r="R22" s="77"/>
      <c r="S22" s="77"/>
      <c r="T22" s="77"/>
      <c r="U22" s="77"/>
      <c r="V22" s="78"/>
    </row>
    <row r="23" spans="1:22" ht="41.25" customHeight="1">
      <c r="B23" s="76" t="s">
        <v>77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78</v>
      </c>
      <c r="C24" s="77"/>
      <c r="D24" s="77"/>
      <c r="E24" s="77"/>
      <c r="F24" s="77"/>
      <c r="G24" s="77"/>
      <c r="H24" s="77"/>
      <c r="I24" s="77"/>
      <c r="J24" s="77"/>
      <c r="K24" s="77"/>
      <c r="L24" s="77"/>
      <c r="M24" s="77"/>
      <c r="N24" s="77"/>
      <c r="O24" s="77"/>
      <c r="P24" s="77"/>
      <c r="Q24" s="77"/>
      <c r="R24" s="77"/>
      <c r="S24" s="77"/>
      <c r="T24" s="77"/>
      <c r="U24" s="77"/>
      <c r="V24" s="78"/>
    </row>
    <row r="25" spans="1:22">
      <c r="B25" s="121" t="s">
        <v>79</v>
      </c>
      <c r="C25" s="121"/>
      <c r="D25" s="121"/>
      <c r="E25" s="121"/>
      <c r="F25" s="121"/>
      <c r="G25" s="121"/>
      <c r="H25" s="121"/>
      <c r="I25" s="121"/>
      <c r="J25" s="121"/>
      <c r="K25" s="121"/>
      <c r="L25" s="121"/>
      <c r="M25" s="121"/>
      <c r="N25" s="121"/>
      <c r="O25" s="121"/>
      <c r="P25" s="121"/>
      <c r="Q25" s="121"/>
      <c r="R25" s="121"/>
      <c r="S25" s="121"/>
      <c r="T25" s="121"/>
      <c r="U25" s="121"/>
      <c r="V25" s="121"/>
    </row>
    <row r="26" spans="1:22">
      <c r="B26" s="121"/>
      <c r="C26" s="121"/>
      <c r="D26" s="121"/>
      <c r="E26" s="121"/>
      <c r="F26" s="121"/>
      <c r="G26" s="121"/>
      <c r="H26" s="121"/>
      <c r="I26" s="121"/>
      <c r="J26" s="121"/>
      <c r="K26" s="121"/>
      <c r="L26" s="121"/>
      <c r="M26" s="121"/>
      <c r="N26" s="121"/>
      <c r="O26" s="121"/>
      <c r="P26" s="121"/>
      <c r="Q26" s="121"/>
      <c r="R26" s="121"/>
      <c r="S26" s="121"/>
      <c r="T26" s="121"/>
      <c r="U26" s="121"/>
      <c r="V26" s="121"/>
    </row>
    <row r="27" spans="1:22">
      <c r="B27" s="121"/>
      <c r="C27" s="121"/>
      <c r="D27" s="121"/>
      <c r="E27" s="121"/>
      <c r="F27" s="121"/>
      <c r="G27" s="121"/>
      <c r="H27" s="121"/>
      <c r="I27" s="121"/>
      <c r="J27" s="121"/>
      <c r="K27" s="121"/>
      <c r="L27" s="121"/>
      <c r="M27" s="121"/>
      <c r="N27" s="121"/>
      <c r="O27" s="121"/>
      <c r="P27" s="121"/>
      <c r="Q27" s="121"/>
      <c r="R27" s="121"/>
      <c r="S27" s="121"/>
      <c r="T27" s="121"/>
      <c r="U27" s="121"/>
      <c r="V27" s="121"/>
    </row>
    <row r="28" spans="1:22">
      <c r="B28" s="121"/>
      <c r="C28" s="121"/>
      <c r="D28" s="121"/>
      <c r="E28" s="121"/>
      <c r="F28" s="121"/>
      <c r="G28" s="121"/>
      <c r="H28" s="121"/>
      <c r="I28" s="121"/>
      <c r="J28" s="121"/>
      <c r="K28" s="121"/>
      <c r="L28" s="121"/>
      <c r="M28" s="121"/>
      <c r="N28" s="121"/>
      <c r="O28" s="121"/>
      <c r="P28" s="121"/>
      <c r="Q28" s="121"/>
      <c r="R28" s="121"/>
      <c r="S28" s="121"/>
      <c r="T28" s="121"/>
      <c r="U28" s="121"/>
      <c r="V28" s="121"/>
    </row>
    <row r="29" spans="1:22">
      <c r="B29" s="121"/>
      <c r="C29" s="121"/>
      <c r="D29" s="121"/>
      <c r="E29" s="121"/>
      <c r="F29" s="121"/>
      <c r="G29" s="121"/>
      <c r="H29" s="121"/>
      <c r="I29" s="121"/>
      <c r="J29" s="121"/>
      <c r="K29" s="121"/>
      <c r="L29" s="121"/>
      <c r="M29" s="121"/>
      <c r="N29" s="121"/>
      <c r="O29" s="121"/>
      <c r="P29" s="121"/>
      <c r="Q29" s="121"/>
      <c r="R29" s="121"/>
      <c r="S29" s="121"/>
      <c r="T29" s="121"/>
      <c r="U29" s="121"/>
      <c r="V29" s="121"/>
    </row>
    <row r="30" spans="1:22">
      <c r="B30" s="121"/>
      <c r="C30" s="121"/>
      <c r="D30" s="121"/>
      <c r="E30" s="121"/>
      <c r="F30" s="121"/>
      <c r="G30" s="121"/>
      <c r="H30" s="121"/>
      <c r="I30" s="121"/>
      <c r="J30" s="121"/>
      <c r="K30" s="121"/>
      <c r="L30" s="121"/>
      <c r="M30" s="121"/>
      <c r="N30" s="121"/>
      <c r="O30" s="121"/>
      <c r="P30" s="121"/>
      <c r="Q30" s="121"/>
      <c r="R30" s="121"/>
      <c r="S30" s="121"/>
      <c r="T30" s="121"/>
      <c r="U30" s="121"/>
      <c r="V30" s="121"/>
    </row>
  </sheetData>
  <mergeCells count="39">
    <mergeCell ref="B5:V5"/>
    <mergeCell ref="B25:V30"/>
    <mergeCell ref="B8:B10"/>
    <mergeCell ref="C8:H10"/>
    <mergeCell ref="I8:S8"/>
    <mergeCell ref="T8:U8"/>
    <mergeCell ref="V8:V10"/>
    <mergeCell ref="I9:K10"/>
    <mergeCell ref="U9:U10"/>
    <mergeCell ref="C6:G6"/>
    <mergeCell ref="K6:M6"/>
    <mergeCell ref="B1:L1"/>
    <mergeCell ref="D4:H4"/>
    <mergeCell ref="L4:O4"/>
    <mergeCell ref="Q4:R4"/>
    <mergeCell ref="T4:V4"/>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cp:lastModifiedBy>
  <cp:lastPrinted>2014-01-27T19:31:41Z</cp:lastPrinted>
  <dcterms:created xsi:type="dcterms:W3CDTF">2009-03-25T01:44:41Z</dcterms:created>
  <dcterms:modified xsi:type="dcterms:W3CDTF">2014-01-27T20:06:04Z</dcterms:modified>
</cp:coreProperties>
</file>