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885" windowWidth="18075" windowHeight="11760" tabRatio="829" activeTab="3"/>
  </bookViews>
  <sheets>
    <sheet name="Portada" sheetId="1" r:id="rId1"/>
    <sheet name="Global" sheetId="2" r:id="rId2"/>
    <sheet name="Nacional" sheetId="3" r:id="rId3"/>
    <sheet name="20-OAXACA" sheetId="4" r:id="rId4"/>
  </sheets>
  <definedNames>
    <definedName name="_xlnm.Print_Area" localSheetId="3">'20-OAXACA'!$B$1:$V$39</definedName>
    <definedName name="_xlnm.Print_Area" localSheetId="1">Global!$B$1:$V$27</definedName>
    <definedName name="_xlnm.Print_Area" localSheetId="2">Nacional!$B$1:$V$39</definedName>
    <definedName name="_xlnm.Print_Area" localSheetId="0">Portada!$B$1:$AD$68</definedName>
    <definedName name="_xlnm.Print_Titles" localSheetId="3">'20-OAXACA'!$1:$4</definedName>
    <definedName name="_xlnm.Print_Titles" localSheetId="1">Global!$1:$4</definedName>
    <definedName name="_xlnm.Print_Titles" localSheetId="2">Nacional!$1:$4</definedName>
    <definedName name="_xlnm.Print_Titles" localSheetId="0">Portada!$1:$4</definedName>
  </definedNames>
  <calcPr calcId="145621"/>
</workbook>
</file>

<file path=xl/calcChain.xml><?xml version="1.0" encoding="utf-8"?>
<calcChain xmlns="http://schemas.openxmlformats.org/spreadsheetml/2006/main">
  <c r="U60" i="4" l="1"/>
  <c r="U59" i="4"/>
  <c r="U58" i="4"/>
  <c r="U57" i="4"/>
  <c r="U56" i="4"/>
  <c r="U54" i="4"/>
  <c r="U53" i="4"/>
  <c r="U52" i="4"/>
  <c r="U51" i="4"/>
  <c r="U50" i="4"/>
  <c r="U49" i="4"/>
  <c r="U48" i="4"/>
  <c r="U47" i="4"/>
  <c r="U46" i="4"/>
  <c r="U44" i="4"/>
  <c r="U43" i="4"/>
  <c r="U42" i="4"/>
  <c r="U41" i="4"/>
  <c r="U40" i="4"/>
  <c r="U39" i="4"/>
  <c r="U38" i="4"/>
  <c r="U36" i="4"/>
  <c r="U35" i="4"/>
  <c r="U34" i="4"/>
  <c r="U33" i="4"/>
  <c r="U32" i="4"/>
  <c r="U31" i="4"/>
  <c r="U30" i="4"/>
  <c r="U29" i="4"/>
  <c r="U28" i="4"/>
  <c r="U26" i="4"/>
  <c r="U25" i="4"/>
  <c r="U24" i="4"/>
  <c r="U23" i="4"/>
  <c r="U22" i="4"/>
  <c r="U21" i="4"/>
  <c r="U20" i="4"/>
  <c r="U19" i="4"/>
  <c r="U18" i="4"/>
  <c r="U17" i="4"/>
  <c r="U16" i="4"/>
  <c r="U15" i="4"/>
  <c r="U14" i="4"/>
  <c r="U13" i="4"/>
  <c r="U11" i="4"/>
  <c r="U30" i="3"/>
  <c r="U29" i="3"/>
  <c r="U25" i="3"/>
  <c r="U23" i="3"/>
  <c r="U22" i="3"/>
  <c r="U20" i="3"/>
  <c r="U19" i="3"/>
  <c r="U17" i="3"/>
  <c r="U16" i="3"/>
  <c r="U14" i="3"/>
  <c r="U13" i="3"/>
  <c r="U11" i="3"/>
  <c r="U20" i="2"/>
  <c r="U19" i="2"/>
  <c r="U15" i="2"/>
  <c r="U14" i="2"/>
  <c r="U13" i="2"/>
  <c r="U12" i="2"/>
  <c r="U11" i="2"/>
</calcChain>
</file>

<file path=xl/sharedStrings.xml><?xml version="1.0" encoding="utf-8"?>
<sst xmlns="http://schemas.openxmlformats.org/spreadsheetml/2006/main" count="409" uniqueCount="116">
  <si>
    <t>Informes sobre la Situación Económica,
las Finanzas Públicas y la Deuda Pública</t>
  </si>
  <si>
    <t>Tercer Trimestre 2014</t>
  </si>
  <si>
    <t>33
Aportaciones Federales para Entidades Federativas y Municipios</t>
  </si>
  <si>
    <t>Programas presupuestarios cuya MIR se incluye en el reporte</t>
  </si>
  <si>
    <t xml:space="preserve">I-005 - FORTAMUN
</t>
  </si>
  <si>
    <t>DATOS DEL PROGRAMA</t>
  </si>
  <si>
    <t>Programa presupuestario</t>
  </si>
  <si>
    <t>I-005</t>
  </si>
  <si>
    <t>FORTAMUN</t>
  </si>
  <si>
    <t>Ramo</t>
  </si>
  <si>
    <t>33</t>
  </si>
  <si>
    <t>Aportaciones Federales para Entidades Federativas y Municipios</t>
  </si>
  <si>
    <t>Dependencia Coordinadora del Fondo</t>
  </si>
  <si>
    <t>416 - Dirección General de Programación y Presupuesto "A"</t>
  </si>
  <si>
    <t>Enfoques transversales</t>
  </si>
  <si>
    <t>Ninguno</t>
  </si>
  <si>
    <t>Clasificación Funcional</t>
  </si>
  <si>
    <t>Finalidad</t>
  </si>
  <si>
    <t>2 - Desarrollo Social</t>
  </si>
  <si>
    <t>Función</t>
  </si>
  <si>
    <t>2 - Vivienda y Servicios a la Comunidad</t>
  </si>
  <si>
    <t>Subfunción</t>
  </si>
  <si>
    <t>7 - Vivienda y Servicios a la Comunidad</t>
  </si>
  <si>
    <t>Actividad Institucional</t>
  </si>
  <si>
    <t>6 - Fondo de Aportaciones para el Fortalecimiento de los Municipios y de las Demarcaciones Territoriales del Distrito Federal</t>
  </si>
  <si>
    <t>RESULTADOS</t>
  </si>
  <si>
    <t>NIVEL</t>
  </si>
  <si>
    <t>OBJETIVOS</t>
  </si>
  <si>
    <t>INDICADORES</t>
  </si>
  <si>
    <t>AVANCE</t>
  </si>
  <si>
    <t>Responsable del Registro del Avance</t>
  </si>
  <si>
    <t>Denominación</t>
  </si>
  <si>
    <t>Método de cálculo</t>
  </si>
  <si>
    <t>Unidad de medida</t>
  </si>
  <si>
    <t>Tipo-Dimensión-Frecuencia</t>
  </si>
  <si>
    <t>Meta Programada</t>
  </si>
  <si>
    <t>Realizado al periodo</t>
  </si>
  <si>
    <t>Avance % al periodo</t>
  </si>
  <si>
    <t>Anual</t>
  </si>
  <si>
    <t>al periodo</t>
  </si>
  <si>
    <t>Actividad</t>
  </si>
  <si>
    <t>Dar seguimiento a los recursos federales recibidos a través del FORTAMUN DF.</t>
  </si>
  <si>
    <t>Porcentaje de Avance en las Metas</t>
  </si>
  <si>
    <t xml:space="preserve"> {Sumatoria de i=1...n  (Avance de las metas porcentuales de i /  Metas programadas porcentuales de i )} * 100.    i= programa, obra o acción       n=enésimo programa, obra o acción.      Los porcentajes correspondientes a las dos variables son acumulados al periodo que se reporta.</t>
  </si>
  <si>
    <t>Porcentaje</t>
  </si>
  <si>
    <t>Gestión-Eficacia-Trimestral</t>
  </si>
  <si>
    <t>N/A</t>
  </si>
  <si>
    <t>Municipal</t>
  </si>
  <si>
    <t/>
  </si>
  <si>
    <t>Índice en el Ejercicio de Recursos</t>
  </si>
  <si>
    <t>(Gasto ejercido del FORTAMUN DF por el municipio o demarcación territorial / Monto anual aprobado del FORTAMUN DF al municipio o demarcación territorial)*100.     El monto ejercido del FORTAMUN DF por el municipio o demarcación territorial es acumulado al periodo que se reporta.</t>
  </si>
  <si>
    <t>Fin</t>
  </si>
  <si>
    <t>Contribuir al fortalecimiento de las finanzas públicas de los municipios y demarcaciones territoriales del Distrito Federal, mediante la optimización en la aplicación de los recursos públicos federales transferidos.</t>
  </si>
  <si>
    <t>Índice de Aplicación Prioritaria de Recursos</t>
  </si>
  <si>
    <t>((Gasto ejercido en Obligaciones Financieras + Gasto ejercido en Pago por Derechos de Agua + Gasto ejercido en Seguridad Pública + Gasto ejercido en Inversión) / (Gasto total ejercido del FORTAMUN DF)) * 100.          El Gasto Ejercido en Obligaciones Financieras incluye servicio de la deuda (amortización más intereses) y gasto devengado no pagado, corriente o de capital, y servicios personales de áreas prioritarias en los sectores de educación, salud y seguridad pública: maestros, médicos, paramédicos, enfermeras y policías -se refiere a los sueldos pagados-).   Los montos correspondientes a las dos variables son acumulados al periodo que se reporta, es decir, semestral.</t>
  </si>
  <si>
    <t>Estratégico-Eficacia-Semestral</t>
  </si>
  <si>
    <t>Propósito</t>
  </si>
  <si>
    <t>Contar con recursos federales transferidos para el fortalecimiento de las finanzas públicas de los municipios y demarcaciones territoriales del Distrito Federal.</t>
  </si>
  <si>
    <t>Índice de Dependencia Financiera</t>
  </si>
  <si>
    <t>(Recursos ministrados del FORTAMUN DF al municipio o demarcación territorial / Ingresos propios registrados por el municipio o demarcación territorial del Distrito Federal).  Los ingresos propios, incluyen impuestos por predial, nóminas y otros impuestos; y Otros como derechos, productos y aprovechamientos.   Los montos correspondientes a las dos variables son acumulados al periodo que se reporta.</t>
  </si>
  <si>
    <t>Otra</t>
  </si>
  <si>
    <t>Estratégico-Eficacia-Trimestral</t>
  </si>
  <si>
    <t>Componente</t>
  </si>
  <si>
    <t>Apliar los recursos federales transferidos en la satisfacción de sus requerimientos, dando prioridad a los destinos previstos en la LCF.</t>
  </si>
  <si>
    <t>Índice de Logro Operativo</t>
  </si>
  <si>
    <t xml:space="preserve">{Sumatoria de i=1...n  (Recursos ejercidos por cada programa, obra o acción / Total de recursos ejercidos del fondo ) * (Avance de las metas porcentuales de i /  Metas programadas porcentuales de i )} * 100.   i= programa, obra o acción        n=enésimo programa, obra o acción.   Los montos y porcentajes correspondientes a las variables son acumulados al periodo que se reporta. </t>
  </si>
  <si>
    <t>PRESUPUESTO</t>
  </si>
  <si>
    <t>Meta anual</t>
  </si>
  <si>
    <t>Meta al periodo</t>
  </si>
  <si>
    <t>Pagado al periodo</t>
  </si>
  <si>
    <t>Avance %</t>
  </si>
  <si>
    <t>Millones de pesos</t>
  </si>
  <si>
    <t>Al periodo</t>
  </si>
  <si>
    <t>PRESUPUESTO ORIGINAL</t>
  </si>
  <si>
    <t>PRESUPUESTO MODIFICADO</t>
  </si>
  <si>
    <t>Justificación de diferencia de avances con respecto a las metas programadas</t>
  </si>
  <si>
    <t xml:space="preserve">Indicadores con frecuencia de medición cuatrimestral, semestral, anual o con un periodo mayor de tiempo. 
Estos indicadores no registraron información ni justificación, debido a que lo harán de conformidad con la frecuencia de medición con la que programaron sus metas. </t>
  </si>
  <si>
    <r>
      <t xml:space="preserve">Porcentaje de Avance en las Metas
</t>
    </r>
    <r>
      <rPr>
        <sz val="10"/>
        <rFont val="Soberana Sans"/>
        <family val="2"/>
      </rPr>
      <t>Sin información</t>
    </r>
  </si>
  <si>
    <r>
      <t xml:space="preserve">Índice en el Ejercicio de Recursos
</t>
    </r>
    <r>
      <rPr>
        <sz val="10"/>
        <rFont val="Soberana Sans"/>
        <family val="2"/>
      </rPr>
      <t>Sin información</t>
    </r>
  </si>
  <si>
    <r>
      <t xml:space="preserve">Índice de Aplicación Prioritaria de Recursos
</t>
    </r>
    <r>
      <rPr>
        <sz val="10"/>
        <rFont val="Soberana Sans"/>
        <family val="2"/>
      </rPr>
      <t>Sin información</t>
    </r>
  </si>
  <si>
    <r>
      <t xml:space="preserve">Índice de Dependencia Financiera
</t>
    </r>
    <r>
      <rPr>
        <sz val="10"/>
        <rFont val="Soberana Sans"/>
        <family val="2"/>
      </rPr>
      <t>Sin información</t>
    </r>
  </si>
  <si>
    <r>
      <t xml:space="preserve">Índice de Logro Operativo
</t>
    </r>
    <r>
      <rPr>
        <sz val="10"/>
        <rFont val="Soberana Sans"/>
        <family val="2"/>
      </rPr>
      <t>Sin información</t>
    </r>
  </si>
  <si>
    <t>Informes sobre la Situación Económica, las Finanzas Públicas y la Deuda Pública</t>
  </si>
  <si>
    <t>Nacional</t>
  </si>
  <si>
    <t>NaN</t>
  </si>
  <si>
    <t>20 - OAXACA</t>
  </si>
  <si>
    <r>
      <t xml:space="preserve">Porcentaje de Avance en las Metas
</t>
    </r>
    <r>
      <rPr>
        <sz val="10"/>
        <rFont val="Soberana Sans"/>
        <family val="2"/>
      </rPr>
      <t xml:space="preserve">20 - OAXACA  ESTE PORCENTAJE REPRESENTA EL RECURSO INVERTIDO DEL FONDO 4 DEL TOTAL RECIBO ASTA ESTE TRIMESTRE.
20 - OAXACA  LA META PLANEADA ES POR 100% AL TERCER TRIMESTRE SE ALCANZO EL 75%
20 - OAXACA  sin variacion
20 - OAXACA  
20 - OAXACA  
20 - OAXACA  
20 - OAXACA  
20 - OAXACA  
20 - OAXACA  
20 - OAXACA  
20 - OAXACA  
20 - OAXACA  
20 - OAXACA  
</t>
    </r>
  </si>
  <si>
    <r>
      <t xml:space="preserve">Índice en el Ejercicio de Recursos
</t>
    </r>
    <r>
      <rPr>
        <sz val="10"/>
        <rFont val="Soberana Sans"/>
        <family val="2"/>
      </rPr>
      <t xml:space="preserve">20 - OAXACA  EN EL TERCER TRIMESTRE NOS HAN MINISTRADO DEL FONDO IV $514,393.00 Y HEMOS GASTADO $333,090.00
20 - OAXACA  INGRESOS PROPIOS TOTALES DEL MUNICIPIO
20 - OAXACA  ESTE PORCENTAJE REPRESENTA EL RECURSO INVERTIDO DEL FONDO 4 DEL TOTAL RECIBO ASTA ESTE TRIMESTRE.
20 - OAXACA  
20 - OAXACA  
20 - OAXACA  
20 - OAXACA  
20 - OAXACA  
</t>
    </r>
  </si>
  <si>
    <r>
      <t xml:space="preserve">Índice de Aplicación Prioritaria de Recursos
</t>
    </r>
    <r>
      <rPr>
        <sz val="10"/>
        <rFont val="Soberana Sans"/>
        <family val="2"/>
      </rPr>
      <t xml:space="preserve">20 - OAXACA  SE PERCIBIO MAS INGRESOS
20 - OAXACA  
20 - OAXACA  
20 - OAXACA  
20 - OAXACA  
20 - OAXACA  SIN OBSERVACIONES
</t>
    </r>
  </si>
  <si>
    <r>
      <t xml:space="preserve">Índice de Dependencia Financiera
</t>
    </r>
    <r>
      <rPr>
        <sz val="10"/>
        <rFont val="Soberana Sans"/>
        <family val="2"/>
      </rPr>
      <t xml:space="preserve">20 - OAXACA  DE LO QUE NOS HAN MINISTRADO DEL FORTAMUN SE HA GASTADO $393,090.00
20 - OAXACA  ESTE NUMERO REPRESENTA EL PORCENTAJE DE LOS RECURSOS RECIBOS DEL FORTAMUN DEL MES DE ENERO AL MES DE SEPTIEMBRE DE 2014. 
20 - OAXACA  INGRESOS PROPIOS TOTALES
20 - OAXACA  
20 - OAXACA  
20 - OAXACA  
20 - OAXACA  
20 - OAXACA  
</t>
    </r>
  </si>
  <si>
    <r>
      <t xml:space="preserve">Índice de Logro Operativo
</t>
    </r>
    <r>
      <rPr>
        <sz val="10"/>
        <rFont val="Soberana Sans"/>
        <family val="2"/>
      </rPr>
      <t xml:space="preserve">20 - OAXACA  LOS RECURSOS QUE SE MUESTRAN CORRESPONDEN AL TOTAL DEL RAMO 33 MINISTRADO POR LA ENTIDAD FEDERAL DE LO CUAL TERCER TRIMESTRE SE HA GASTADO $548,602.00 
20 - OAXACA  ESTE PORCENTAJE REPRESENTA EL RECURSO INVERTIDO DEL FONDO 4 DEL TOTAL RECIBO ASTA ESTE TRIMESTRE.
20 - OAXACA  
20 - OAXACA  
20 - OAXACA  
</t>
    </r>
  </si>
  <si>
    <t>20-OAXACA</t>
  </si>
  <si>
    <t>466 - SANTIAGO IXTAYUTLA</t>
  </si>
  <si>
    <t>149 - SAN FRANCISCO SOLA</t>
  </si>
  <si>
    <t>490 - SANTIAGO TEXCALCINGO</t>
  </si>
  <si>
    <t>550 - SAN JERÓNIMO TLACOCHAHUAYA</t>
  </si>
  <si>
    <t>412 - SANTA MARÍA GUIENAGATI</t>
  </si>
  <si>
    <t>60 - MIXISTLÁN DE LA REFORMA</t>
  </si>
  <si>
    <t>197 - SAN JUAN GUELAVÍA</t>
  </si>
  <si>
    <t>241 - SAN MARTÍN LACHILÁ</t>
  </si>
  <si>
    <t>321 - SAN PEDRO NOPALA</t>
  </si>
  <si>
    <t>179 - SAN JUAN BAUTISTA JAYACATLÁN</t>
  </si>
  <si>
    <t>449 - SANTA MARÍA ZOQUITLÁN</t>
  </si>
  <si>
    <t>104 - SAN ANTONINO EL ALTO</t>
  </si>
  <si>
    <t>394 - SANTA MARÍA ALOTEPEC</t>
  </si>
  <si>
    <t>67 - OAXACA DE JUÁREZ</t>
  </si>
  <si>
    <t>352 - SAN SIMÓN ZAHUATLÁN</t>
  </si>
  <si>
    <t>30 - EL ESPINAL</t>
  </si>
  <si>
    <t>417 - SANTA MARÍA JACATEPEC</t>
  </si>
  <si>
    <t>261 - SAN MIGUEL AMATITLÁN</t>
  </si>
  <si>
    <t>297 - SAN PABLO TIJALTEPEC</t>
  </si>
  <si>
    <r>
      <t xml:space="preserve">Porcentaje de Avance en las Metas
</t>
    </r>
    <r>
      <rPr>
        <sz val="10"/>
        <rFont val="Soberana Sans"/>
        <family val="2"/>
      </rPr>
      <t xml:space="preserve">466 - SANTIAGO IXTAYUTLA  ESTE PORCENTAJE REPRESENTA EL RECURSO INVERTIDO DEL FONDO 4 DEL TOTAL RECIBO ASTA ESTE TRIMESTRE.
149 - SAN FRANCISCO SOLA  LA META PLANEADA ES POR 100% AL TERCER TRIMESTRE SE ALCANZO EL 75%
490 - SANTIAGO TEXCALCINGO  sin variacion
550 - SAN JERÓNIMO TLACOCHAHUAYA  
412 - SANTA MARÍA GUIENAGATI  
60 - MIXISTLÁN DE LA REFORMA  
197 - SAN JUAN GUELAVÍA  
241 - SAN MARTÍN LACHILÁ  
321 - SAN PEDRO NOPALA  
179 - SAN JUAN BAUTISTA JAYACATLÁN  
449 - SANTA MARÍA ZOQUITLÁN  
104 - SAN ANTONINO EL ALTO  
394 - SANTA MARÍA ALOTEPEC  
</t>
    </r>
  </si>
  <si>
    <r>
      <t xml:space="preserve">Índice en el Ejercicio de Recursos
</t>
    </r>
    <r>
      <rPr>
        <sz val="10"/>
        <rFont val="Soberana Sans"/>
        <family val="2"/>
      </rPr>
      <t xml:space="preserve">149 - SAN FRANCISCO SOLA  EN EL TERCER TRIMESTRE NOS HAN MINISTRADO DEL FONDO IV $514,393.00 Y HEMOS GASTADO $333,090.00
67 - OAXACA DE JUÁREZ  INGRESOS PROPIOS TOTALES DEL MUNICIPIO
466 - SANTIAGO IXTAYUTLA  ESTE PORCENTAJE REPRESENTA EL RECURSO INVERTIDO DEL FONDO 4 DEL TOTAL RECIBO ASTA ESTE TRIMESTRE.
60 - MIXISTLÁN DE LA REFORMA  
352 - SAN SIMÓN ZAHUATLÁN  
394 - SANTA MARÍA ALOTEPEC  
30 - EL ESPINAL  
550 - SAN JERÓNIMO TLACOCHAHUAYA  
</t>
    </r>
  </si>
  <si>
    <r>
      <t xml:space="preserve">Índice de Aplicación Prioritaria de Recursos
</t>
    </r>
    <r>
      <rPr>
        <sz val="10"/>
        <rFont val="Soberana Sans"/>
        <family val="2"/>
      </rPr>
      <t xml:space="preserve">550 - SAN JERÓNIMO TLACOCHAHUAYA  SE PERCIBIO MAS INGRESOS
417 - SANTA MARÍA JACATEPEC  
149 - SAN FRANCISCO SOLA  
60 - MIXISTLÁN DE LA REFORMA  
394 - SANTA MARÍA ALOTEPEC  
261 - SAN MIGUEL AMATITLÁN  SIN OBSERVACIONES
</t>
    </r>
  </si>
  <si>
    <r>
      <t xml:space="preserve">Índice de Dependencia Financiera
</t>
    </r>
    <r>
      <rPr>
        <sz val="10"/>
        <rFont val="Soberana Sans"/>
        <family val="2"/>
      </rPr>
      <t xml:space="preserve">149 - SAN FRANCISCO SOLA  DE LO QUE NOS HAN MINISTRADO DEL FORTAMUN SE HA GASTADO $393,090.00
466 - SANTIAGO IXTAYUTLA  ESTE NUMERO REPRESENTA EL PORCENTAJE DE LOS RECURSOS RECIBOS DEL FORTAMUN DEL MES DE ENERO AL MES DE SEPTIEMBRE DE 2014. 
67 - OAXACA DE JUÁREZ  INGRESOS PROPIOS TOTALES
30 - EL ESPINAL  
297 - SAN PABLO TIJALTEPEC  
550 - SAN JERÓNIMO TLACOCHAHUAYA  
60 - MIXISTLÁN DE LA REFORMA  
394 - SANTA MARÍA ALOTEPEC  
</t>
    </r>
  </si>
  <si>
    <r>
      <t xml:space="preserve">Índice de Logro Operativo
</t>
    </r>
    <r>
      <rPr>
        <sz val="10"/>
        <rFont val="Soberana Sans"/>
        <family val="2"/>
      </rPr>
      <t xml:space="preserve">149 - SAN FRANCISCO SOLA  LOS RECURSOS QUE SE MUESTRAN CORRESPONDEN AL TOTAL DEL RAMO 33 MINISTRADO POR LA ENTIDAD FEDERAL DE LO CUAL TERCER TRIMESTRE SE HA GASTADO $548,602.00 
466 - SANTIAGO IXTAYUTLA  ESTE PORCENTAJE REPRESENTA EL RECURSO INVERTIDO DEL FONDO 4 DEL TOTAL RECIBO ASTA ESTE TRIMESTRE.
60 - MIXISTLÁN DE LA REFORMA  
550 - SAN JERÓNIMO TLACOCHAHUAYA  
394 - SANTA MARÍA ALOTEPEC  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</si>
</sst>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#,##0.0"/>
  </numFmts>
  <fonts count="35">
    <font>
      <sz val="10"/>
      <name val="Soberana Sans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Soberana Sans"/>
      <family val="2"/>
    </font>
    <font>
      <sz val="10"/>
      <name val="Soberana Sans"/>
      <family val="2"/>
    </font>
    <font>
      <b/>
      <sz val="10"/>
      <name val="Soberana Sans"/>
      <family val="2"/>
    </font>
    <font>
      <b/>
      <sz val="10"/>
      <name val="Soberana Sans"/>
      <family val="1"/>
    </font>
    <font>
      <b/>
      <sz val="14"/>
      <color indexed="23"/>
      <name val="Soberana Titular"/>
      <family val="3"/>
    </font>
    <font>
      <b/>
      <sz val="16"/>
      <color indexed="23"/>
      <name val="Soberana Sans"/>
      <family val="3"/>
    </font>
    <font>
      <b/>
      <sz val="10"/>
      <color indexed="8"/>
      <name val="Soberana Sans"/>
      <family val="2"/>
    </font>
    <font>
      <sz val="10"/>
      <color indexed="8"/>
      <name val="Soberana Sans"/>
      <family val="2"/>
    </font>
    <font>
      <sz val="10"/>
      <name val="Soberana Sans"/>
      <family val="1"/>
    </font>
    <font>
      <b/>
      <sz val="10"/>
      <color indexed="9"/>
      <name val="Soberana Sans"/>
      <family val="2"/>
    </font>
    <font>
      <sz val="10"/>
      <color indexed="9"/>
      <name val="Soberana Sans"/>
      <family val="2"/>
    </font>
    <font>
      <sz val="11"/>
      <name val="Soberana Sans"/>
      <family val="1"/>
    </font>
    <font>
      <b/>
      <sz val="16"/>
      <color indexed="8"/>
      <name val="Soberana Titular"/>
      <family val="3"/>
    </font>
    <font>
      <b/>
      <sz val="28"/>
      <color indexed="8"/>
      <name val="Soberana Sans"/>
      <family val="1"/>
    </font>
    <font>
      <sz val="12"/>
      <name val="Soberana Sans"/>
      <family val="2"/>
    </font>
    <font>
      <b/>
      <sz val="14"/>
      <color indexed="8"/>
      <name val="Soberana Titular"/>
      <family val="3"/>
    </font>
    <font>
      <sz val="11"/>
      <color indexed="8"/>
      <name val="Soberana Sans"/>
      <family val="1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7E4B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rgb="FF969696"/>
      </left>
      <right/>
      <top style="thick">
        <color rgb="FF969696"/>
      </top>
      <bottom style="thick">
        <color rgb="FF969696"/>
      </bottom>
      <diagonal/>
    </border>
    <border>
      <left/>
      <right/>
      <top style="thick">
        <color rgb="FF969696"/>
      </top>
      <bottom style="thick">
        <color rgb="FF969696"/>
      </bottom>
      <diagonal/>
    </border>
    <border>
      <left/>
      <right style="thick">
        <color rgb="FF969696"/>
      </right>
      <top style="thick">
        <color rgb="FF969696"/>
      </top>
      <bottom style="thick">
        <color rgb="FF969696"/>
      </bottom>
      <diagonal/>
    </border>
    <border>
      <left style="medium">
        <color rgb="FF000000"/>
      </left>
      <right/>
      <top style="thick">
        <color rgb="FF969696"/>
      </top>
      <bottom style="medium">
        <color rgb="FF7F7F7F"/>
      </bottom>
      <diagonal/>
    </border>
    <border>
      <left/>
      <right/>
      <top style="thick">
        <color rgb="FF969696"/>
      </top>
      <bottom style="medium">
        <color rgb="FF7F7F7F"/>
      </bottom>
      <diagonal/>
    </border>
    <border>
      <left/>
      <right/>
      <top style="thick">
        <color rgb="FF969696"/>
      </top>
      <bottom/>
      <diagonal/>
    </border>
    <border>
      <left/>
      <right/>
      <top style="thick">
        <color rgb="FF969696"/>
      </top>
      <bottom style="medium">
        <color rgb="FF808080"/>
      </bottom>
      <diagonal/>
    </border>
    <border>
      <left/>
      <right style="medium">
        <color rgb="FF000000"/>
      </right>
      <top style="thick">
        <color rgb="FF969696"/>
      </top>
      <bottom style="medium">
        <color rgb="FF7F7F7F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ck">
        <color rgb="FF969696"/>
      </bottom>
      <diagonal/>
    </border>
    <border>
      <left/>
      <right/>
      <top/>
      <bottom style="thick">
        <color rgb="FF969696"/>
      </bottom>
      <diagonal/>
    </border>
    <border>
      <left/>
      <right style="medium">
        <color rgb="FF000000"/>
      </right>
      <top/>
      <bottom style="thick">
        <color rgb="FF969696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ck">
        <color rgb="FF969696"/>
      </top>
      <bottom style="thin">
        <color rgb="FF000000"/>
      </bottom>
      <diagonal/>
    </border>
    <border>
      <left style="thin">
        <color rgb="FF000000"/>
      </left>
      <right/>
      <top style="thick">
        <color rgb="FF969696"/>
      </top>
      <bottom style="thin">
        <color rgb="FF000000"/>
      </bottom>
      <diagonal/>
    </border>
    <border>
      <left/>
      <right style="thin">
        <color rgb="FF000000"/>
      </right>
      <top style="thick">
        <color rgb="FF969696"/>
      </top>
      <bottom style="thin">
        <color rgb="FF000000"/>
      </bottom>
      <diagonal/>
    </border>
    <border>
      <left/>
      <right/>
      <top style="thick">
        <color rgb="FF969696"/>
      </top>
      <bottom style="thin">
        <color rgb="FF000000"/>
      </bottom>
      <diagonal/>
    </border>
    <border>
      <left style="thin">
        <color auto="1"/>
      </left>
      <right style="medium">
        <color rgb="FF000000"/>
      </right>
      <top style="thick">
        <color rgb="FF969696"/>
      </top>
      <bottom/>
      <diagonal/>
    </border>
    <border>
      <left style="thin">
        <color auto="1"/>
      </left>
      <right style="medium">
        <color rgb="FF000000"/>
      </right>
      <top/>
      <bottom style="thick">
        <color rgb="FF333333"/>
      </bottom>
      <diagonal/>
    </border>
    <border>
      <left style="thin">
        <color auto="1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ck">
        <color rgb="FF333333"/>
      </bottom>
      <diagonal/>
    </border>
    <border>
      <left/>
      <right/>
      <top/>
      <bottom style="thick">
        <color rgb="FF333333"/>
      </bottom>
      <diagonal/>
    </border>
    <border>
      <left/>
      <right style="thin">
        <color rgb="FF000000"/>
      </right>
      <top/>
      <bottom style="thick">
        <color rgb="FF333333"/>
      </bottom>
      <diagonal/>
    </border>
    <border>
      <left style="medium">
        <color auto="1"/>
      </left>
      <right/>
      <top style="thick">
        <color rgb="FF969696"/>
      </top>
      <bottom style="thin">
        <color rgb="FFD8D8D8"/>
      </bottom>
      <diagonal/>
    </border>
    <border>
      <left/>
      <right/>
      <top style="thick">
        <color rgb="FF969696"/>
      </top>
      <bottom style="thin">
        <color rgb="FFD8D8D8"/>
      </bottom>
      <diagonal/>
    </border>
    <border>
      <left/>
      <right style="medium">
        <color auto="1"/>
      </right>
      <top style="thick">
        <color rgb="FF969696"/>
      </top>
      <bottom style="thin">
        <color rgb="FFD8D8D8"/>
      </bottom>
      <diagonal/>
    </border>
    <border>
      <left style="medium">
        <color rgb="FF000000"/>
      </left>
      <right/>
      <top style="thick">
        <color rgb="FF969696"/>
      </top>
      <bottom/>
      <diagonal/>
    </border>
    <border>
      <left/>
      <right style="thin">
        <color rgb="FF000000"/>
      </right>
      <top style="thick">
        <color rgb="FF969696"/>
      </top>
      <bottom/>
      <diagonal/>
    </border>
    <border>
      <left style="thin">
        <color rgb="FF000000"/>
      </left>
      <right style="thin">
        <color rgb="FF000000"/>
      </right>
      <top style="thick">
        <color rgb="FF969696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D8D8D8"/>
      </bottom>
      <diagonal/>
    </border>
    <border>
      <left/>
      <right/>
      <top/>
      <bottom style="medium">
        <color rgb="FFD8D8D8"/>
      </bottom>
      <diagonal/>
    </border>
    <border>
      <left/>
      <right style="medium">
        <color auto="1"/>
      </right>
      <top style="thin">
        <color rgb="FFD8D8D8"/>
      </top>
      <bottom style="medium">
        <color rgb="FFD8D8D8"/>
      </bottom>
      <diagonal/>
    </border>
    <border>
      <left style="medium">
        <color rgb="FF000000"/>
      </left>
      <right/>
      <top style="medium">
        <color rgb="FFD8D8D8"/>
      </top>
      <bottom style="thin">
        <color rgb="FF000000"/>
      </bottom>
      <diagonal/>
    </border>
    <border>
      <left/>
      <right/>
      <top style="medium">
        <color rgb="FFD8D8D8"/>
      </top>
      <bottom style="thin">
        <color rgb="FF000000"/>
      </bottom>
      <diagonal/>
    </border>
    <border>
      <left style="medium">
        <color rgb="FF000000"/>
      </left>
      <right/>
      <top style="thick">
        <color rgb="FF969696"/>
      </top>
      <bottom style="thin">
        <color rgb="FFD8D8D8"/>
      </bottom>
      <diagonal/>
    </border>
    <border>
      <left/>
      <right style="medium">
        <color rgb="FF000000"/>
      </right>
      <top style="thick">
        <color rgb="FF969696"/>
      </top>
      <bottom style="thin">
        <color rgb="FFD8D8D8"/>
      </bottom>
      <diagonal/>
    </border>
    <border>
      <left style="medium">
        <color auto="1"/>
      </left>
      <right/>
      <top style="thin">
        <color rgb="FFD8D8D8"/>
      </top>
      <bottom style="thin">
        <color rgb="FFD8D8D8"/>
      </bottom>
      <diagonal/>
    </border>
    <border>
      <left/>
      <right style="medium">
        <color auto="1"/>
      </right>
      <top style="thin">
        <color rgb="FFD8D8D8"/>
      </top>
      <bottom style="thin">
        <color rgb="FFD8D8D8"/>
      </bottom>
      <diagonal/>
    </border>
    <border>
      <left/>
      <right/>
      <top style="thin">
        <color rgb="FFD8D8D8"/>
      </top>
      <bottom style="thin">
        <color rgb="FFD8D8D8"/>
      </bottom>
      <diagonal/>
    </border>
    <border>
      <left style="medium">
        <color rgb="FF7F7F7F"/>
      </left>
      <right/>
      <top style="thick">
        <color rgb="FF969696"/>
      </top>
      <bottom style="medium">
        <color rgb="FF7F7F7F"/>
      </bottom>
      <diagonal/>
    </border>
    <border>
      <left/>
      <right style="medium">
        <color auto="1"/>
      </right>
      <top style="thick">
        <color rgb="FF969696"/>
      </top>
      <bottom style="medium">
        <color rgb="FF7F7F7F"/>
      </bottom>
      <diagonal/>
    </border>
    <border>
      <left style="medium">
        <color auto="1"/>
      </left>
      <right/>
      <top style="thick">
        <color rgb="FF969696"/>
      </top>
      <bottom style="medium">
        <color rgb="FF7F7F7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1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NumberFormat="1" applyFont="1" applyFill="1" applyBorder="1" applyAlignment="1" applyProtection="1"/>
    <xf numFmtId="0" fontId="30" fillId="33" borderId="0" xfId="0" applyFont="1" applyFill="1" applyAlignment="1">
      <alignment horizontal="center" vertical="center" wrapText="1"/>
    </xf>
    <xf numFmtId="0" fontId="22" fillId="0" borderId="0" xfId="0" applyFont="1" applyFill="1" applyAlignment="1">
      <alignment vertical="center"/>
    </xf>
    <xf numFmtId="0" fontId="31" fillId="34" borderId="0" xfId="0" applyFont="1" applyFill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32" fillId="0" borderId="0" xfId="0" applyFont="1" applyAlignment="1">
      <alignment horizontal="justify" vertical="top" wrapText="1"/>
    </xf>
    <xf numFmtId="0" fontId="33" fillId="33" borderId="0" xfId="0" applyFont="1" applyFill="1" applyAlignment="1">
      <alignment horizontal="center" vertical="center" wrapText="1"/>
    </xf>
    <xf numFmtId="0" fontId="23" fillId="34" borderId="0" xfId="0" applyFont="1" applyFill="1" applyAlignment="1">
      <alignment vertic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24" fillId="35" borderId="10" xfId="0" applyFont="1" applyFill="1" applyBorder="1" applyAlignment="1">
      <alignment horizontal="centerContinuous" vertical="center"/>
    </xf>
    <xf numFmtId="0" fontId="25" fillId="35" borderId="11" xfId="0" applyFont="1" applyFill="1" applyBorder="1" applyAlignment="1">
      <alignment horizontal="centerContinuous" vertical="center"/>
    </xf>
    <xf numFmtId="0" fontId="25" fillId="35" borderId="11" xfId="0" applyFont="1" applyFill="1" applyBorder="1" applyAlignment="1">
      <alignment horizontal="centerContinuous" vertical="center" wrapText="1"/>
    </xf>
    <xf numFmtId="0" fontId="25" fillId="35" borderId="12" xfId="0" applyFont="1" applyFill="1" applyBorder="1" applyAlignment="1">
      <alignment horizontal="centerContinuous" vertical="center" wrapText="1"/>
    </xf>
    <xf numFmtId="0" fontId="20" fillId="0" borderId="13" xfId="0" applyFont="1" applyBorder="1" applyAlignment="1">
      <alignment vertical="top" wrapText="1"/>
    </xf>
    <xf numFmtId="0" fontId="29" fillId="0" borderId="14" xfId="0" applyFont="1" applyBorder="1" applyAlignment="1">
      <alignment horizontal="center" vertical="top" wrapText="1"/>
    </xf>
    <xf numFmtId="0" fontId="34" fillId="0" borderId="14" xfId="0" applyFont="1" applyBorder="1" applyAlignment="1">
      <alignment horizontal="justify" vertical="top" wrapText="1"/>
    </xf>
    <xf numFmtId="0" fontId="0" fillId="0" borderId="14" xfId="0" applyBorder="1" applyAlignment="1">
      <alignment horizontal="right" vertical="top" wrapText="1"/>
    </xf>
    <xf numFmtId="0" fontId="20" fillId="0" borderId="14" xfId="0" applyFont="1" applyBorder="1" applyAlignment="1">
      <alignment vertical="top" wrapText="1"/>
    </xf>
    <xf numFmtId="0" fontId="19" fillId="0" borderId="14" xfId="0" applyFont="1" applyBorder="1" applyAlignment="1">
      <alignment horizontal="center" vertical="top" wrapText="1"/>
    </xf>
    <xf numFmtId="0" fontId="19" fillId="0" borderId="14" xfId="0" applyFont="1" applyBorder="1" applyAlignment="1">
      <alignment horizontal="justify" vertical="top" wrapText="1"/>
    </xf>
    <xf numFmtId="0" fontId="20" fillId="0" borderId="14" xfId="0" applyFont="1" applyFill="1" applyBorder="1" applyAlignment="1">
      <alignment vertical="top" wrapText="1"/>
    </xf>
    <xf numFmtId="0" fontId="19" fillId="0" borderId="16" xfId="0" applyFont="1" applyFill="1" applyBorder="1" applyAlignment="1">
      <alignment horizontal="justify" vertical="center" wrapText="1"/>
    </xf>
    <xf numFmtId="0" fontId="19" fillId="0" borderId="17" xfId="0" applyFont="1" applyBorder="1" applyAlignment="1">
      <alignment horizontal="justify" vertical="top" wrapText="1"/>
    </xf>
    <xf numFmtId="0" fontId="18" fillId="0" borderId="18" xfId="0" applyFont="1" applyBorder="1" applyAlignment="1">
      <alignment horizontal="center" vertical="top" wrapText="1"/>
    </xf>
    <xf numFmtId="0" fontId="18" fillId="0" borderId="0" xfId="0" applyFont="1" applyBorder="1" applyAlignment="1">
      <alignment horizontal="center" vertical="top" wrapText="1"/>
    </xf>
    <xf numFmtId="0" fontId="18" fillId="0" borderId="19" xfId="0" applyFont="1" applyBorder="1" applyAlignment="1">
      <alignment horizontal="center" vertical="top" wrapText="1"/>
    </xf>
    <xf numFmtId="0" fontId="20" fillId="0" borderId="20" xfId="0" applyFont="1" applyBorder="1" applyAlignment="1">
      <alignment horizontal="justify" vertical="top" wrapText="1"/>
    </xf>
    <xf numFmtId="0" fontId="19" fillId="0" borderId="21" xfId="0" applyFont="1" applyBorder="1" applyAlignment="1">
      <alignment horizontal="justify" vertical="top" wrapText="1"/>
    </xf>
    <xf numFmtId="0" fontId="20" fillId="0" borderId="21" xfId="0" applyFont="1" applyBorder="1" applyAlignment="1">
      <alignment horizontal="right" vertical="top" wrapText="1"/>
    </xf>
    <xf numFmtId="0" fontId="0" fillId="0" borderId="21" xfId="0" applyBorder="1" applyAlignment="1">
      <alignment vertical="top" wrapText="1"/>
    </xf>
    <xf numFmtId="0" fontId="19" fillId="0" borderId="21" xfId="0" applyFont="1" applyBorder="1" applyAlignment="1">
      <alignment vertical="top" wrapText="1"/>
    </xf>
    <xf numFmtId="0" fontId="20" fillId="0" borderId="21" xfId="0" applyFont="1" applyBorder="1" applyAlignment="1">
      <alignment vertical="top" wrapText="1"/>
    </xf>
    <xf numFmtId="0" fontId="19" fillId="0" borderId="22" xfId="0" applyFont="1" applyBorder="1" applyAlignment="1">
      <alignment horizontal="justify" vertical="top" wrapText="1"/>
    </xf>
    <xf numFmtId="0" fontId="20" fillId="36" borderId="0" xfId="0" applyFont="1" applyFill="1" applyBorder="1" applyAlignment="1">
      <alignment horizontal="justify" vertical="center" wrapText="1"/>
    </xf>
    <xf numFmtId="0" fontId="20" fillId="36" borderId="23" xfId="0" applyFont="1" applyFill="1" applyBorder="1" applyAlignment="1">
      <alignment horizontal="justify" vertical="center" wrapText="1"/>
    </xf>
    <xf numFmtId="0" fontId="20" fillId="36" borderId="24" xfId="0" applyFont="1" applyFill="1" applyBorder="1" applyAlignment="1">
      <alignment horizontal="justify" vertical="center" wrapText="1"/>
    </xf>
    <xf numFmtId="0" fontId="20" fillId="36" borderId="25" xfId="0" applyFont="1" applyFill="1" applyBorder="1" applyAlignment="1">
      <alignment horizontal="justify" vertical="center" wrapText="1"/>
    </xf>
    <xf numFmtId="0" fontId="20" fillId="36" borderId="26" xfId="0" applyFont="1" applyFill="1" applyBorder="1" applyAlignment="1">
      <alignment horizontal="justify" vertical="center" wrapText="1"/>
    </xf>
    <xf numFmtId="0" fontId="20" fillId="36" borderId="27" xfId="0" applyFont="1" applyFill="1" applyBorder="1" applyAlignment="1">
      <alignment horizontal="justify" vertical="center" wrapText="1"/>
    </xf>
    <xf numFmtId="0" fontId="20" fillId="36" borderId="28" xfId="0" applyFont="1" applyFill="1" applyBorder="1" applyAlignment="1">
      <alignment horizontal="justify" vertical="center" wrapText="1"/>
    </xf>
    <xf numFmtId="0" fontId="20" fillId="36" borderId="29" xfId="0" applyFont="1" applyFill="1" applyBorder="1" applyAlignment="1">
      <alignment horizontal="justify" vertical="center" wrapText="1"/>
    </xf>
    <xf numFmtId="0" fontId="20" fillId="36" borderId="30" xfId="0" applyFont="1" applyFill="1" applyBorder="1" applyAlignment="1">
      <alignment horizontal="justify" vertical="center" wrapText="1"/>
    </xf>
    <xf numFmtId="0" fontId="20" fillId="36" borderId="31" xfId="0" applyFont="1" applyFill="1" applyBorder="1" applyAlignment="1">
      <alignment horizontal="center" vertical="center" wrapText="1"/>
    </xf>
    <xf numFmtId="0" fontId="20" fillId="36" borderId="32" xfId="0" applyFont="1" applyFill="1" applyBorder="1" applyAlignment="1">
      <alignment horizontal="center" vertical="center" wrapText="1"/>
    </xf>
    <xf numFmtId="0" fontId="20" fillId="36" borderId="33" xfId="0" applyFont="1" applyFill="1" applyBorder="1" applyAlignment="1">
      <alignment horizontal="center" vertical="center" wrapText="1"/>
    </xf>
    <xf numFmtId="0" fontId="20" fillId="36" borderId="34" xfId="0" applyFont="1" applyFill="1" applyBorder="1" applyAlignment="1">
      <alignment horizontal="center" vertical="center" wrapText="1"/>
    </xf>
    <xf numFmtId="0" fontId="20" fillId="36" borderId="32" xfId="0" applyFont="1" applyFill="1" applyBorder="1" applyAlignment="1">
      <alignment horizontal="center" vertical="center" wrapText="1"/>
    </xf>
    <xf numFmtId="0" fontId="20" fillId="36" borderId="35" xfId="0" applyFont="1" applyFill="1" applyBorder="1" applyAlignment="1">
      <alignment horizontal="center" vertical="center" wrapText="1"/>
    </xf>
    <xf numFmtId="0" fontId="20" fillId="36" borderId="36" xfId="0" applyFont="1" applyFill="1" applyBorder="1" applyAlignment="1">
      <alignment horizontal="center" vertical="center" wrapText="1"/>
    </xf>
    <xf numFmtId="0" fontId="20" fillId="36" borderId="37" xfId="0" applyFont="1" applyFill="1" applyBorder="1" applyAlignment="1">
      <alignment horizontal="center" vertical="center" wrapText="1"/>
    </xf>
    <xf numFmtId="0" fontId="20" fillId="36" borderId="38" xfId="0" applyFont="1" applyFill="1" applyBorder="1" applyAlignment="1">
      <alignment horizontal="center" vertical="center" wrapText="1"/>
    </xf>
    <xf numFmtId="0" fontId="20" fillId="36" borderId="26" xfId="0" applyFont="1" applyFill="1" applyBorder="1" applyAlignment="1">
      <alignment horizontal="center" vertical="center" wrapText="1"/>
    </xf>
    <xf numFmtId="0" fontId="20" fillId="36" borderId="39" xfId="0" applyFont="1" applyFill="1" applyBorder="1" applyAlignment="1">
      <alignment horizontal="center" vertical="center" wrapText="1"/>
    </xf>
    <xf numFmtId="0" fontId="20" fillId="36" borderId="40" xfId="0" applyFont="1" applyFill="1" applyBorder="1" applyAlignment="1">
      <alignment horizontal="center" vertical="center" wrapText="1"/>
    </xf>
    <xf numFmtId="0" fontId="20" fillId="36" borderId="30" xfId="0" applyFont="1" applyFill="1" applyBorder="1" applyAlignment="1">
      <alignment horizontal="center" vertical="top" wrapText="1"/>
    </xf>
    <xf numFmtId="0" fontId="20" fillId="36" borderId="0" xfId="0" applyFont="1" applyFill="1" applyBorder="1" applyAlignment="1">
      <alignment horizontal="center" vertical="top" wrapText="1"/>
    </xf>
    <xf numFmtId="4" fontId="20" fillId="36" borderId="40" xfId="0" applyNumberFormat="1" applyFont="1" applyFill="1" applyBorder="1" applyAlignment="1">
      <alignment horizontal="center" vertical="center" wrapText="1"/>
    </xf>
    <xf numFmtId="4" fontId="20" fillId="36" borderId="41" xfId="0" applyNumberFormat="1" applyFont="1" applyFill="1" applyBorder="1" applyAlignment="1">
      <alignment horizontal="center" vertical="center" wrapText="1"/>
    </xf>
    <xf numFmtId="4" fontId="19" fillId="0" borderId="0" xfId="0" applyNumberFormat="1" applyFont="1" applyAlignment="1">
      <alignment vertical="top" wrapText="1"/>
    </xf>
    <xf numFmtId="4" fontId="20" fillId="0" borderId="42" xfId="0" applyNumberFormat="1" applyFont="1" applyFill="1" applyBorder="1" applyAlignment="1">
      <alignment vertical="top" wrapText="1"/>
    </xf>
    <xf numFmtId="0" fontId="26" fillId="0" borderId="43" xfId="0" applyFont="1" applyFill="1" applyBorder="1" applyAlignment="1">
      <alignment horizontal="justify" vertical="top" wrapText="1"/>
    </xf>
    <xf numFmtId="4" fontId="19" fillId="0" borderId="43" xfId="0" applyNumberFormat="1" applyFont="1" applyBorder="1" applyAlignment="1">
      <alignment horizontal="right" vertical="top" wrapText="1"/>
    </xf>
    <xf numFmtId="4" fontId="26" fillId="0" borderId="44" xfId="0" applyNumberFormat="1" applyFont="1" applyBorder="1" applyAlignment="1">
      <alignment horizontal="left" vertical="top" wrapText="1"/>
    </xf>
    <xf numFmtId="4" fontId="0" fillId="0" borderId="0" xfId="0" applyNumberFormat="1" applyAlignment="1">
      <alignment vertical="top" wrapText="1"/>
    </xf>
    <xf numFmtId="4" fontId="27" fillId="36" borderId="45" xfId="0" applyNumberFormat="1" applyFont="1" applyFill="1" applyBorder="1" applyAlignment="1">
      <alignment horizontal="centerContinuous" vertical="center"/>
    </xf>
    <xf numFmtId="4" fontId="28" fillId="36" borderId="15" xfId="0" applyNumberFormat="1" applyFont="1" applyFill="1" applyBorder="1" applyAlignment="1">
      <alignment horizontal="centerContinuous" vertical="center"/>
    </xf>
    <xf numFmtId="4" fontId="28" fillId="36" borderId="15" xfId="0" applyNumberFormat="1" applyFont="1" applyFill="1" applyBorder="1" applyAlignment="1">
      <alignment horizontal="centerContinuous" vertical="center" wrapText="1"/>
    </xf>
    <xf numFmtId="4" fontId="20" fillId="36" borderId="15" xfId="0" applyNumberFormat="1" applyFont="1" applyFill="1" applyBorder="1" applyAlignment="1">
      <alignment vertical="center" wrapText="1"/>
    </xf>
    <xf numFmtId="4" fontId="20" fillId="36" borderId="46" xfId="0" applyNumberFormat="1" applyFont="1" applyFill="1" applyBorder="1" applyAlignment="1">
      <alignment vertical="center" wrapText="1"/>
    </xf>
    <xf numFmtId="0" fontId="20" fillId="36" borderId="47" xfId="0" applyFont="1" applyFill="1" applyBorder="1" applyAlignment="1">
      <alignment horizontal="center" vertical="center" wrapText="1"/>
    </xf>
    <xf numFmtId="0" fontId="20" fillId="36" borderId="48" xfId="0" applyFont="1" applyFill="1" applyBorder="1" applyAlignment="1">
      <alignment horizontal="center" vertical="center" wrapText="1"/>
    </xf>
    <xf numFmtId="4" fontId="27" fillId="36" borderId="49" xfId="0" applyNumberFormat="1" applyFont="1" applyFill="1" applyBorder="1" applyAlignment="1">
      <alignment horizontal="centerContinuous" vertical="center"/>
    </xf>
    <xf numFmtId="0" fontId="28" fillId="36" borderId="50" xfId="0" applyFont="1" applyFill="1" applyBorder="1" applyAlignment="1">
      <alignment horizontal="centerContinuous" vertical="center"/>
    </xf>
    <xf numFmtId="0" fontId="28" fillId="36" borderId="50" xfId="0" applyFont="1" applyFill="1" applyBorder="1" applyAlignment="1">
      <alignment horizontal="centerContinuous" vertical="center" wrapText="1"/>
    </xf>
    <xf numFmtId="0" fontId="20" fillId="36" borderId="50" xfId="0" applyFont="1" applyFill="1" applyBorder="1" applyAlignment="1">
      <alignment vertical="center" wrapText="1"/>
    </xf>
    <xf numFmtId="0" fontId="20" fillId="36" borderId="51" xfId="0" applyFont="1" applyFill="1" applyBorder="1" applyAlignment="1">
      <alignment horizontal="center" vertical="center" wrapText="1"/>
    </xf>
    <xf numFmtId="0" fontId="20" fillId="36" borderId="52" xfId="0" applyFont="1" applyFill="1" applyBorder="1" applyAlignment="1">
      <alignment horizontal="center" vertical="center" wrapText="1"/>
    </xf>
    <xf numFmtId="0" fontId="20" fillId="0" borderId="53" xfId="0" applyFont="1" applyBorder="1" applyAlignment="1">
      <alignment horizontal="justify" vertical="top" wrapText="1"/>
    </xf>
    <xf numFmtId="0" fontId="20" fillId="0" borderId="54" xfId="0" applyFont="1" applyBorder="1" applyAlignment="1">
      <alignment horizontal="justify" vertical="top" wrapText="1"/>
    </xf>
    <xf numFmtId="0" fontId="20" fillId="0" borderId="54" xfId="0" applyFont="1" applyBorder="1" applyAlignment="1">
      <alignment horizontal="justify" vertical="top" wrapText="1"/>
    </xf>
    <xf numFmtId="0" fontId="0" fillId="0" borderId="54" xfId="0" applyBorder="1" applyAlignment="1">
      <alignment vertical="top" wrapText="1"/>
    </xf>
    <xf numFmtId="4" fontId="0" fillId="0" borderId="54" xfId="0" applyNumberFormat="1" applyBorder="1" applyAlignment="1">
      <alignment vertical="top" wrapText="1"/>
    </xf>
    <xf numFmtId="168" fontId="0" fillId="0" borderId="54" xfId="0" applyNumberFormat="1" applyFill="1" applyBorder="1" applyAlignment="1">
      <alignment horizontal="right" vertical="top" wrapText="1"/>
    </xf>
    <xf numFmtId="168" fontId="19" fillId="0" borderId="55" xfId="0" applyNumberFormat="1" applyFont="1" applyFill="1" applyBorder="1" applyAlignment="1">
      <alignment horizontal="right" vertical="top" wrapText="1"/>
    </xf>
    <xf numFmtId="0" fontId="20" fillId="0" borderId="56" xfId="0" applyFont="1" applyBorder="1" applyAlignment="1">
      <alignment horizontal="justify" vertical="top" wrapText="1"/>
    </xf>
    <xf numFmtId="0" fontId="20" fillId="0" borderId="57" xfId="0" applyFont="1" applyBorder="1" applyAlignment="1">
      <alignment horizontal="justify" vertical="top" wrapText="1"/>
    </xf>
    <xf numFmtId="0" fontId="20" fillId="0" borderId="57" xfId="0" applyFont="1" applyBorder="1" applyAlignment="1">
      <alignment horizontal="justify" vertical="top" wrapText="1"/>
    </xf>
    <xf numFmtId="0" fontId="0" fillId="0" borderId="57" xfId="0" applyBorder="1" applyAlignment="1">
      <alignment vertical="top" wrapText="1"/>
    </xf>
    <xf numFmtId="168" fontId="0" fillId="0" borderId="57" xfId="0" applyNumberFormat="1" applyBorder="1" applyAlignment="1">
      <alignment vertical="top" wrapText="1"/>
    </xf>
    <xf numFmtId="0" fontId="0" fillId="0" borderId="0" xfId="0" applyAlignment="1">
      <alignment horizontal="left" vertical="center" wrapText="1"/>
    </xf>
    <xf numFmtId="0" fontId="24" fillId="35" borderId="10" xfId="0" applyFont="1" applyFill="1" applyBorder="1" applyAlignment="1">
      <alignment horizontal="left" vertical="center"/>
    </xf>
    <xf numFmtId="0" fontId="25" fillId="35" borderId="11" xfId="0" applyFont="1" applyFill="1" applyBorder="1" applyAlignment="1">
      <alignment horizontal="left" vertical="center"/>
    </xf>
    <xf numFmtId="0" fontId="25" fillId="35" borderId="11" xfId="0" applyFont="1" applyFill="1" applyBorder="1" applyAlignment="1">
      <alignment horizontal="left" vertical="center" wrapText="1"/>
    </xf>
    <xf numFmtId="0" fontId="25" fillId="35" borderId="12" xfId="0" applyFont="1" applyFill="1" applyBorder="1" applyAlignment="1">
      <alignment horizontal="left" vertical="center" wrapText="1"/>
    </xf>
    <xf numFmtId="0" fontId="20" fillId="0" borderId="58" xfId="0" applyFont="1" applyFill="1" applyBorder="1" applyAlignment="1">
      <alignment horizontal="justify" vertical="top" wrapText="1"/>
    </xf>
    <xf numFmtId="0" fontId="20" fillId="0" borderId="59" xfId="0" applyFont="1" applyFill="1" applyBorder="1" applyAlignment="1">
      <alignment horizontal="justify" vertical="top" wrapText="1"/>
    </xf>
    <xf numFmtId="0" fontId="20" fillId="0" borderId="43" xfId="0" applyFont="1" applyFill="1" applyBorder="1" applyAlignment="1">
      <alignment horizontal="justify" vertical="top" wrapText="1"/>
    </xf>
    <xf numFmtId="0" fontId="20" fillId="0" borderId="60" xfId="0" applyFont="1" applyFill="1" applyBorder="1" applyAlignment="1">
      <alignment horizontal="justify" vertical="top" wrapText="1"/>
    </xf>
    <xf numFmtId="0" fontId="20" fillId="0" borderId="61" xfId="0" applyFont="1" applyFill="1" applyBorder="1" applyAlignment="1">
      <alignment horizontal="justify" vertical="top" wrapText="1"/>
    </xf>
    <xf numFmtId="0" fontId="20" fillId="0" borderId="62" xfId="0" applyFont="1" applyFill="1" applyBorder="1" applyAlignment="1">
      <alignment horizontal="justify" vertical="top" wrapText="1"/>
    </xf>
    <xf numFmtId="4" fontId="21" fillId="35" borderId="63" xfId="0" applyNumberFormat="1" applyFont="1" applyFill="1" applyBorder="1" applyAlignment="1">
      <alignment horizontal="left" vertical="center" wrapText="1"/>
    </xf>
    <xf numFmtId="4" fontId="21" fillId="35" borderId="64" xfId="0" applyNumberFormat="1" applyFont="1" applyFill="1" applyBorder="1" applyAlignment="1">
      <alignment horizontal="left" vertical="center" wrapText="1"/>
    </xf>
    <xf numFmtId="4" fontId="21" fillId="35" borderId="14" xfId="0" applyNumberFormat="1" applyFont="1" applyFill="1" applyBorder="1" applyAlignment="1">
      <alignment horizontal="left" vertical="center" wrapText="1"/>
    </xf>
    <xf numFmtId="0" fontId="26" fillId="0" borderId="0" xfId="0" applyFont="1" applyFill="1" applyBorder="1" applyAlignment="1">
      <alignment vertical="top" wrapText="1"/>
    </xf>
    <xf numFmtId="4" fontId="19" fillId="0" borderId="0" xfId="0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vertical="top" wrapText="1"/>
    </xf>
    <xf numFmtId="4" fontId="19" fillId="0" borderId="0" xfId="0" applyNumberFormat="1" applyFont="1" applyBorder="1" applyAlignment="1">
      <alignment vertical="center" wrapText="1"/>
    </xf>
    <xf numFmtId="4" fontId="26" fillId="0" borderId="0" xfId="0" applyNumberFormat="1" applyFont="1" applyBorder="1" applyAlignment="1">
      <alignment horizontal="right" vertical="top" wrapText="1"/>
    </xf>
    <xf numFmtId="4" fontId="0" fillId="0" borderId="0" xfId="0" applyNumberFormat="1" applyBorder="1" applyAlignment="1">
      <alignment horizontal="right" vertical="top" wrapText="1"/>
    </xf>
    <xf numFmtId="4" fontId="21" fillId="35" borderId="65" xfId="0" applyNumberFormat="1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19" fillId="0" borderId="0" xfId="0" applyFont="1" applyAlignment="1">
      <alignment vertical="center" wrapText="1"/>
    </xf>
    <xf numFmtId="0" fontId="26" fillId="0" borderId="0" xfId="0" applyFont="1" applyFill="1" applyBorder="1" applyAlignment="1">
      <alignment vertical="center" wrapText="1"/>
    </xf>
    <xf numFmtId="168" fontId="26" fillId="0" borderId="0" xfId="0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4" fontId="19" fillId="0" borderId="0" xfId="0" applyNumberFormat="1" applyFont="1" applyBorder="1" applyAlignment="1">
      <alignment horizontal="right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D71"/>
  <sheetViews>
    <sheetView view="pageBreakPreview" zoomScale="80" zoomScaleNormal="80" zoomScaleSheetLayoutView="80" workbookViewId="0">
      <selection activeCell="D50" sqref="D50:AB66"/>
    </sheetView>
  </sheetViews>
  <sheetFormatPr baseColWidth="10" defaultRowHeight="12.75"/>
  <cols>
    <col min="1" max="1" width="4" style="1" customWidth="1"/>
  </cols>
  <sheetData>
    <row r="1" spans="2:30" s="2" customFormat="1" ht="48" customHeight="1"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 t="s">
        <v>1</v>
      </c>
    </row>
    <row r="2" spans="2:30" ht="13.5" customHeight="1"/>
    <row r="3" spans="2:30" ht="13.5" customHeight="1"/>
    <row r="4" spans="2:30" ht="13.5" customHeight="1"/>
    <row r="5" spans="2:30" ht="13.5" customHeight="1"/>
    <row r="6" spans="2:30" ht="13.5" customHeight="1"/>
    <row r="7" spans="2:30" ht="13.5" customHeight="1"/>
    <row r="8" spans="2:30" ht="13.5" customHeight="1"/>
    <row r="9" spans="2:30" ht="13.5" customHeight="1"/>
    <row r="10" spans="2:30" ht="13.5" customHeight="1"/>
    <row r="11" spans="2:30" ht="13.5" customHeight="1">
      <c r="B11" s="5" t="s">
        <v>2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2:30" ht="13.5" customHeight="1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  <row r="13" spans="2:30" ht="13.5" customHeight="1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</row>
    <row r="14" spans="2:30" ht="13.5" customHeight="1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</row>
    <row r="15" spans="2:30" ht="13.5" customHeight="1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</row>
    <row r="16" spans="2:30" ht="13.5" customHeight="1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2:30" ht="13.5" customHeight="1"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</row>
    <row r="18" spans="2:30" ht="13.5" customHeight="1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</row>
    <row r="19" spans="2:30" ht="13.5" customHeight="1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</row>
    <row r="20" spans="2:30" ht="13.5" customHeight="1"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</row>
    <row r="21" spans="2:30" ht="13.5" customHeight="1"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2:30" ht="13.5" customHeight="1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2:30" ht="13.5" customHeight="1"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2:30" ht="13.5" customHeight="1"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2:30" ht="13.5" customHeight="1"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2:30" ht="13.5" customHeight="1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2:30" ht="13.5" customHeight="1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2:30" ht="13.5" customHeight="1"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2:30" ht="13.5" customHeight="1"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2:30" ht="13.5" customHeight="1"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2:30" ht="13.5" customHeight="1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2:30" ht="13.5" customHeight="1"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2:30" ht="13.5" customHeight="1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2:30" ht="13.5" customHeight="1"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2:30" ht="13.5" customHeight="1"/>
    <row r="36" spans="2:30" ht="13.5" customHeight="1"/>
    <row r="37" spans="2:30" ht="13.5" customHeight="1"/>
    <row r="38" spans="2:30" ht="13.5" customHeight="1"/>
    <row r="39" spans="2:30" ht="13.5" customHeight="1"/>
    <row r="40" spans="2:30" ht="13.5" customHeight="1"/>
    <row r="41" spans="2:30" ht="13.5" customHeight="1"/>
    <row r="42" spans="2:30" ht="13.5" customHeight="1"/>
    <row r="43" spans="2:30" ht="13.5" customHeight="1"/>
    <row r="44" spans="2:30" ht="13.5" customHeight="1"/>
    <row r="45" spans="2:30" ht="13.5" customHeight="1"/>
    <row r="46" spans="2:30" ht="13.5" customHeight="1"/>
    <row r="47" spans="2:30" ht="13.5" customHeight="1"/>
    <row r="48" spans="2:30" ht="13.5" customHeight="1"/>
    <row r="49" spans="4:28" ht="20.25" customHeight="1">
      <c r="D49" s="6" t="s">
        <v>3</v>
      </c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</row>
    <row r="50" spans="4:28" ht="13.5" customHeight="1">
      <c r="D50" s="7" t="s">
        <v>4</v>
      </c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</row>
    <row r="51" spans="4:28" ht="13.5" customHeight="1"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</row>
    <row r="52" spans="4:28" ht="13.5" customHeight="1"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</row>
    <row r="53" spans="4:28" ht="13.5" customHeight="1"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</row>
    <row r="54" spans="4:28" ht="13.5" customHeight="1"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</row>
    <row r="55" spans="4:28" ht="13.5" customHeight="1"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</row>
    <row r="56" spans="4:28" ht="13.5" customHeight="1"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</row>
    <row r="57" spans="4:28" ht="13.5" customHeight="1"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</row>
    <row r="58" spans="4:28" ht="13.5" customHeight="1"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</row>
    <row r="59" spans="4:28" ht="13.5" customHeight="1"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</row>
    <row r="60" spans="4:28" ht="13.5" customHeight="1"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</row>
    <row r="61" spans="4:28" ht="13.5" customHeight="1"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</row>
    <row r="62" spans="4:28" ht="13.5" customHeight="1"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</row>
    <row r="63" spans="4:28" ht="13.5" customHeight="1"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</row>
    <row r="64" spans="4:28" ht="13.5" customHeight="1"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</row>
    <row r="65" spans="4:28" ht="13.5" customHeight="1"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</row>
    <row r="66" spans="4:28" ht="13.5" customHeight="1"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</row>
    <row r="67" spans="4:28" ht="13.5" customHeight="1"/>
    <row r="68" spans="4:28" ht="13.5" customHeight="1"/>
    <row r="69" spans="4:28" ht="13.5" customHeight="1"/>
    <row r="70" spans="4:28" ht="13.5" customHeight="1"/>
    <row r="71" spans="4:28" ht="13.5" customHeight="1"/>
  </sheetData>
  <mergeCells count="4">
    <mergeCell ref="B1:P1"/>
    <mergeCell ref="B11:AD34"/>
    <mergeCell ref="D49:AB49"/>
    <mergeCell ref="D50:AB66"/>
  </mergeCells>
  <printOptions horizontalCentered="1"/>
  <pageMargins left="0.78740157480314965" right="0.78740157480314965" top="0.98425196850393704" bottom="0.98425196850393704" header="0" footer="0.39370078740157483"/>
  <pageSetup scale="36" fitToHeight="10" orientation="landscape" r:id="rId1"/>
  <headerFooter>
    <oddFooter>&amp;R&amp;P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I27"/>
  <sheetViews>
    <sheetView showGridLines="0" view="pageBreakPreview" zoomScale="78" zoomScaleNormal="80" zoomScaleSheetLayoutView="78" workbookViewId="0">
      <selection activeCell="B2" sqref="B2"/>
    </sheetView>
  </sheetViews>
  <sheetFormatPr baseColWidth="10" defaultRowHeight="12.75"/>
  <cols>
    <col min="1" max="1" width="4" style="1" customWidth="1"/>
    <col min="2" max="2" width="16.42578125" style="1" customWidth="1"/>
    <col min="3" max="3" width="6.7109375" style="1" customWidth="1"/>
    <col min="4" max="4" width="9.85546875" style="1" customWidth="1"/>
    <col min="5" max="5" width="11.140625" style="1" customWidth="1"/>
    <col min="6" max="6" width="5.140625" style="1" customWidth="1"/>
    <col min="7" max="7" width="0.28515625" style="1" customWidth="1"/>
    <col min="8" max="8" width="2.5703125" style="1" customWidth="1"/>
    <col min="9" max="9" width="7.5703125" style="1" customWidth="1"/>
    <col min="10" max="10" width="9" style="1" customWidth="1"/>
    <col min="11" max="11" width="10.85546875" style="1" customWidth="1"/>
    <col min="12" max="12" width="8.85546875" style="1" customWidth="1"/>
    <col min="13" max="13" width="7" style="1" customWidth="1"/>
    <col min="14" max="14" width="9.42578125" style="1" customWidth="1"/>
    <col min="15" max="15" width="12.7109375" style="1" customWidth="1"/>
    <col min="16" max="16" width="14.85546875" style="1" customWidth="1"/>
    <col min="17" max="17" width="13.85546875" style="1" customWidth="1"/>
    <col min="18" max="18" width="10.28515625" style="1" customWidth="1"/>
    <col min="19" max="19" width="14.85546875" style="1" customWidth="1"/>
    <col min="20" max="21" width="12.28515625" style="1" customWidth="1"/>
    <col min="22" max="22" width="17.28515625" style="1" customWidth="1"/>
    <col min="23" max="23" width="13.140625" style="1" customWidth="1"/>
    <col min="24" max="24" width="12.28515625" style="1" customWidth="1"/>
    <col min="25" max="25" width="9.7109375" style="1" customWidth="1"/>
    <col min="26" max="26" width="10" style="1" customWidth="1"/>
    <col min="27" max="27" width="11" style="1" customWidth="1"/>
    <col min="31" max="31" width="17.5703125" style="1" customWidth="1"/>
  </cols>
  <sheetData>
    <row r="1" spans="1:35" s="2" customFormat="1" ht="48" customHeight="1">
      <c r="A1" s="4"/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4" t="s">
        <v>1</v>
      </c>
      <c r="N1" s="4"/>
      <c r="O1" s="4"/>
      <c r="P1" s="9"/>
      <c r="Q1" s="9"/>
      <c r="R1" s="9"/>
      <c r="Z1" s="10"/>
      <c r="AA1" s="10"/>
      <c r="AB1" s="11"/>
      <c r="AI1" s="12"/>
    </row>
    <row r="2" spans="1:35" ht="13.5" customHeight="1" thickBot="1"/>
    <row r="3" spans="1:35" ht="22.5" customHeight="1" thickTop="1" thickBot="1">
      <c r="B3" s="13" t="s">
        <v>5</v>
      </c>
      <c r="C3" s="14"/>
      <c r="D3" s="14"/>
      <c r="E3" s="14"/>
      <c r="F3" s="14"/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35" ht="53.25" customHeight="1" thickTop="1" thickBot="1">
      <c r="B4" s="17" t="s">
        <v>6</v>
      </c>
      <c r="C4" s="18" t="s">
        <v>7</v>
      </c>
      <c r="D4" s="19" t="s">
        <v>8</v>
      </c>
      <c r="E4" s="19"/>
      <c r="F4" s="19"/>
      <c r="G4" s="19"/>
      <c r="H4" s="19"/>
      <c r="I4" s="20"/>
      <c r="J4" s="21" t="s">
        <v>9</v>
      </c>
      <c r="K4" s="22" t="s">
        <v>10</v>
      </c>
      <c r="L4" s="23" t="s">
        <v>11</v>
      </c>
      <c r="M4" s="23"/>
      <c r="N4" s="23"/>
      <c r="O4" s="23"/>
      <c r="P4" s="24" t="s">
        <v>12</v>
      </c>
      <c r="Q4" s="25" t="s">
        <v>13</v>
      </c>
      <c r="R4" s="25"/>
      <c r="S4" s="21" t="s">
        <v>14</v>
      </c>
      <c r="T4" s="23" t="s">
        <v>15</v>
      </c>
      <c r="U4" s="23"/>
      <c r="V4" s="26"/>
    </row>
    <row r="5" spans="1:35" ht="15.75" customHeight="1">
      <c r="B5" s="27" t="s">
        <v>16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9"/>
    </row>
    <row r="6" spans="1:35" ht="64.5" customHeight="1" thickBot="1">
      <c r="B6" s="30" t="s">
        <v>17</v>
      </c>
      <c r="C6" s="31" t="s">
        <v>18</v>
      </c>
      <c r="D6" s="31"/>
      <c r="E6" s="31"/>
      <c r="F6" s="31"/>
      <c r="G6" s="31"/>
      <c r="H6" s="32"/>
      <c r="I6" s="32"/>
      <c r="J6" s="32" t="s">
        <v>19</v>
      </c>
      <c r="K6" s="31" t="s">
        <v>20</v>
      </c>
      <c r="L6" s="31"/>
      <c r="M6" s="31"/>
      <c r="N6" s="33"/>
      <c r="O6" s="32" t="s">
        <v>21</v>
      </c>
      <c r="P6" s="31" t="s">
        <v>22</v>
      </c>
      <c r="Q6" s="31"/>
      <c r="R6" s="34"/>
      <c r="S6" s="35" t="s">
        <v>23</v>
      </c>
      <c r="T6" s="31" t="s">
        <v>24</v>
      </c>
      <c r="U6" s="31"/>
      <c r="V6" s="36"/>
    </row>
    <row r="7" spans="1:35" ht="22.5" customHeight="1" thickTop="1" thickBot="1">
      <c r="B7" s="13" t="s">
        <v>25</v>
      </c>
      <c r="C7" s="14"/>
      <c r="D7" s="14"/>
      <c r="E7" s="14"/>
      <c r="F7" s="14"/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35" ht="16.5" customHeight="1" thickTop="1">
      <c r="B8" s="38" t="s">
        <v>26</v>
      </c>
      <c r="C8" s="41" t="s">
        <v>27</v>
      </c>
      <c r="D8" s="41"/>
      <c r="E8" s="41"/>
      <c r="F8" s="41"/>
      <c r="G8" s="41"/>
      <c r="H8" s="42"/>
      <c r="I8" s="47" t="s">
        <v>28</v>
      </c>
      <c r="J8" s="49"/>
      <c r="K8" s="49"/>
      <c r="L8" s="49"/>
      <c r="M8" s="49"/>
      <c r="N8" s="49"/>
      <c r="O8" s="49"/>
      <c r="P8" s="49"/>
      <c r="Q8" s="49"/>
      <c r="R8" s="49"/>
      <c r="S8" s="48"/>
      <c r="T8" s="47" t="s">
        <v>29</v>
      </c>
      <c r="U8" s="49"/>
      <c r="V8" s="51" t="s">
        <v>30</v>
      </c>
    </row>
    <row r="9" spans="1:35" ht="19.5" customHeight="1">
      <c r="B9" s="40"/>
      <c r="C9" s="37"/>
      <c r="D9" s="37"/>
      <c r="E9" s="37"/>
      <c r="F9" s="37"/>
      <c r="G9" s="37"/>
      <c r="H9" s="45"/>
      <c r="I9" s="54" t="s">
        <v>31</v>
      </c>
      <c r="J9" s="55"/>
      <c r="K9" s="55"/>
      <c r="L9" s="55" t="s">
        <v>32</v>
      </c>
      <c r="M9" s="55"/>
      <c r="N9" s="55"/>
      <c r="O9" s="55"/>
      <c r="P9" s="55" t="s">
        <v>33</v>
      </c>
      <c r="Q9" s="55" t="s">
        <v>34</v>
      </c>
      <c r="R9" s="59" t="s">
        <v>35</v>
      </c>
      <c r="S9" s="58"/>
      <c r="T9" s="55" t="s">
        <v>36</v>
      </c>
      <c r="U9" s="55" t="s">
        <v>37</v>
      </c>
      <c r="V9" s="53"/>
    </row>
    <row r="10" spans="1:35" ht="36.75" customHeight="1" thickBot="1">
      <c r="B10" s="39"/>
      <c r="C10" s="43"/>
      <c r="D10" s="43"/>
      <c r="E10" s="43"/>
      <c r="F10" s="43"/>
      <c r="G10" s="43"/>
      <c r="H10" s="44"/>
      <c r="I10" s="56"/>
      <c r="J10" s="57"/>
      <c r="K10" s="57"/>
      <c r="L10" s="57"/>
      <c r="M10" s="57"/>
      <c r="N10" s="57"/>
      <c r="O10" s="57"/>
      <c r="P10" s="57"/>
      <c r="Q10" s="57"/>
      <c r="R10" s="60" t="s">
        <v>38</v>
      </c>
      <c r="S10" s="61" t="s">
        <v>39</v>
      </c>
      <c r="T10" s="57"/>
      <c r="U10" s="57"/>
      <c r="V10" s="52"/>
    </row>
    <row r="11" spans="1:35" ht="75" customHeight="1" thickTop="1" thickBot="1">
      <c r="A11" s="62"/>
      <c r="B11" s="63" t="s">
        <v>40</v>
      </c>
      <c r="C11" s="64" t="s">
        <v>41</v>
      </c>
      <c r="D11" s="64"/>
      <c r="E11" s="64"/>
      <c r="F11" s="64"/>
      <c r="G11" s="64"/>
      <c r="H11" s="64"/>
      <c r="I11" s="64" t="s">
        <v>42</v>
      </c>
      <c r="J11" s="64"/>
      <c r="K11" s="64"/>
      <c r="L11" s="64" t="s">
        <v>43</v>
      </c>
      <c r="M11" s="64"/>
      <c r="N11" s="64"/>
      <c r="O11" s="64"/>
      <c r="P11" s="65" t="s">
        <v>44</v>
      </c>
      <c r="Q11" s="65" t="s">
        <v>45</v>
      </c>
      <c r="R11" s="65">
        <v>35.615290000000002</v>
      </c>
      <c r="S11" s="65" t="s">
        <v>46</v>
      </c>
      <c r="T11" s="65">
        <v>78.666666666666671</v>
      </c>
      <c r="U11" s="65" t="str">
        <f>IF(ISERROR(T11/S11),"N/A",T11/S11*100)</f>
        <v>N/A</v>
      </c>
      <c r="V11" s="66" t="s">
        <v>47</v>
      </c>
    </row>
    <row r="12" spans="1:35" ht="75" customHeight="1" thickTop="1" thickBot="1">
      <c r="A12" s="62"/>
      <c r="B12" s="63" t="s">
        <v>40</v>
      </c>
      <c r="C12" s="64" t="s">
        <v>48</v>
      </c>
      <c r="D12" s="64"/>
      <c r="E12" s="64"/>
      <c r="F12" s="64"/>
      <c r="G12" s="64"/>
      <c r="H12" s="64"/>
      <c r="I12" s="64" t="s">
        <v>49</v>
      </c>
      <c r="J12" s="64"/>
      <c r="K12" s="64"/>
      <c r="L12" s="64" t="s">
        <v>50</v>
      </c>
      <c r="M12" s="64"/>
      <c r="N12" s="64"/>
      <c r="O12" s="64"/>
      <c r="P12" s="65" t="s">
        <v>44</v>
      </c>
      <c r="Q12" s="65" t="s">
        <v>45</v>
      </c>
      <c r="R12" s="65">
        <v>67.804000000000002</v>
      </c>
      <c r="S12" s="65" t="s">
        <v>46</v>
      </c>
      <c r="T12" s="65">
        <v>60.333333333333336</v>
      </c>
      <c r="U12" s="65" t="str">
        <f>IF(ISERROR(T12/S12),"N/A",T12/S12*100)</f>
        <v>N/A</v>
      </c>
      <c r="V12" s="66" t="s">
        <v>47</v>
      </c>
    </row>
    <row r="13" spans="1:35" ht="75" customHeight="1" thickTop="1" thickBot="1">
      <c r="A13" s="62"/>
      <c r="B13" s="63" t="s">
        <v>51</v>
      </c>
      <c r="C13" s="64" t="s">
        <v>52</v>
      </c>
      <c r="D13" s="64"/>
      <c r="E13" s="64"/>
      <c r="F13" s="64"/>
      <c r="G13" s="64"/>
      <c r="H13" s="64"/>
      <c r="I13" s="64" t="s">
        <v>53</v>
      </c>
      <c r="J13" s="64"/>
      <c r="K13" s="64"/>
      <c r="L13" s="64" t="s">
        <v>54</v>
      </c>
      <c r="M13" s="64"/>
      <c r="N13" s="64"/>
      <c r="O13" s="64"/>
      <c r="P13" s="65" t="s">
        <v>44</v>
      </c>
      <c r="Q13" s="65" t="s">
        <v>55</v>
      </c>
      <c r="R13" s="65">
        <v>549130.10833333328</v>
      </c>
      <c r="S13" s="65">
        <v>549130.10833333328</v>
      </c>
      <c r="T13" s="65">
        <v>564307.25</v>
      </c>
      <c r="U13" s="65">
        <f>IF(ISERROR(T13/S13),"N/A",T13/S13*100)</f>
        <v>102.76385166945789</v>
      </c>
      <c r="V13" s="66" t="s">
        <v>47</v>
      </c>
    </row>
    <row r="14" spans="1:35" ht="75" customHeight="1" thickTop="1" thickBot="1">
      <c r="A14" s="62"/>
      <c r="B14" s="63" t="s">
        <v>56</v>
      </c>
      <c r="C14" s="64" t="s">
        <v>57</v>
      </c>
      <c r="D14" s="64"/>
      <c r="E14" s="64"/>
      <c r="F14" s="64"/>
      <c r="G14" s="64"/>
      <c r="H14" s="64"/>
      <c r="I14" s="64" t="s">
        <v>58</v>
      </c>
      <c r="J14" s="64"/>
      <c r="K14" s="64"/>
      <c r="L14" s="64" t="s">
        <v>59</v>
      </c>
      <c r="M14" s="64"/>
      <c r="N14" s="64"/>
      <c r="O14" s="64"/>
      <c r="P14" s="65" t="s">
        <v>60</v>
      </c>
      <c r="Q14" s="65" t="s">
        <v>61</v>
      </c>
      <c r="R14" s="65">
        <v>71063.272819999998</v>
      </c>
      <c r="S14" s="65" t="s">
        <v>46</v>
      </c>
      <c r="T14" s="65">
        <v>44.03</v>
      </c>
      <c r="U14" s="65" t="str">
        <f>IF(ISERROR(T14/S14),"N/A",T14/S14*100)</f>
        <v>N/A</v>
      </c>
      <c r="V14" s="66" t="s">
        <v>47</v>
      </c>
    </row>
    <row r="15" spans="1:35" ht="75" customHeight="1" thickTop="1" thickBot="1">
      <c r="A15" s="62"/>
      <c r="B15" s="63" t="s">
        <v>62</v>
      </c>
      <c r="C15" s="64" t="s">
        <v>63</v>
      </c>
      <c r="D15" s="64"/>
      <c r="E15" s="64"/>
      <c r="F15" s="64"/>
      <c r="G15" s="64"/>
      <c r="H15" s="64"/>
      <c r="I15" s="64" t="s">
        <v>64</v>
      </c>
      <c r="J15" s="64"/>
      <c r="K15" s="64"/>
      <c r="L15" s="64" t="s">
        <v>65</v>
      </c>
      <c r="M15" s="64"/>
      <c r="N15" s="64"/>
      <c r="O15" s="64"/>
      <c r="P15" s="65" t="s">
        <v>44</v>
      </c>
      <c r="Q15" s="65" t="s">
        <v>61</v>
      </c>
      <c r="R15" s="65">
        <v>68.603333333333339</v>
      </c>
      <c r="S15" s="65" t="s">
        <v>46</v>
      </c>
      <c r="T15" s="65">
        <v>43</v>
      </c>
      <c r="U15" s="65" t="str">
        <f>IF(ISERROR(T15/S15),"N/A",T15/S15*100)</f>
        <v>N/A</v>
      </c>
      <c r="V15" s="66" t="s">
        <v>47</v>
      </c>
    </row>
    <row r="16" spans="1:35" ht="22.5" customHeight="1" thickTop="1" thickBot="1">
      <c r="B16" s="13" t="s">
        <v>66</v>
      </c>
      <c r="C16" s="14"/>
      <c r="D16" s="14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6"/>
      <c r="W16" s="67"/>
    </row>
    <row r="17" spans="2:22" ht="32.25" customHeight="1" thickTop="1">
      <c r="B17" s="68"/>
      <c r="C17" s="69"/>
      <c r="D17" s="69"/>
      <c r="E17" s="69"/>
      <c r="F17" s="69"/>
      <c r="G17" s="69"/>
      <c r="H17" s="70"/>
      <c r="I17" s="70"/>
      <c r="J17" s="70"/>
      <c r="K17" s="70"/>
      <c r="L17" s="70"/>
      <c r="M17" s="70"/>
      <c r="N17" s="70"/>
      <c r="O17" s="70"/>
      <c r="P17" s="71"/>
      <c r="Q17" s="72"/>
      <c r="R17" s="50" t="s">
        <v>67</v>
      </c>
      <c r="S17" s="46" t="s">
        <v>68</v>
      </c>
      <c r="T17" s="50" t="s">
        <v>69</v>
      </c>
      <c r="U17" s="50" t="s">
        <v>70</v>
      </c>
      <c r="V17" s="73"/>
    </row>
    <row r="18" spans="2:22" ht="30" customHeight="1" thickBot="1">
      <c r="B18" s="75"/>
      <c r="C18" s="76"/>
      <c r="D18" s="76"/>
      <c r="E18" s="76"/>
      <c r="F18" s="76"/>
      <c r="G18" s="76"/>
      <c r="H18" s="77"/>
      <c r="I18" s="77"/>
      <c r="J18" s="77"/>
      <c r="K18" s="77"/>
      <c r="L18" s="77"/>
      <c r="M18" s="77"/>
      <c r="N18" s="77"/>
      <c r="O18" s="77"/>
      <c r="P18" s="78"/>
      <c r="Q18" s="79"/>
      <c r="R18" s="80" t="s">
        <v>71</v>
      </c>
      <c r="S18" s="79" t="s">
        <v>71</v>
      </c>
      <c r="T18" s="79" t="s">
        <v>71</v>
      </c>
      <c r="U18" s="79" t="s">
        <v>72</v>
      </c>
      <c r="V18" s="74"/>
    </row>
    <row r="19" spans="2:22" ht="13.5" customHeight="1" thickBot="1">
      <c r="B19" s="81" t="s">
        <v>73</v>
      </c>
      <c r="C19" s="82"/>
      <c r="D19" s="82"/>
      <c r="E19" s="83"/>
      <c r="F19" s="83"/>
      <c r="G19" s="83"/>
      <c r="H19" s="84"/>
      <c r="I19" s="84"/>
      <c r="J19" s="84"/>
      <c r="K19" s="84"/>
      <c r="L19" s="84"/>
      <c r="M19" s="84"/>
      <c r="N19" s="84"/>
      <c r="O19" s="84"/>
      <c r="P19" s="85"/>
      <c r="Q19" s="85"/>
      <c r="R19" s="86">
        <v>58666.190193000002</v>
      </c>
      <c r="S19" s="86">
        <v>29333.095104</v>
      </c>
      <c r="T19" s="86">
        <v>29333.095104</v>
      </c>
      <c r="U19" s="86">
        <f>+IF(ISERR(T19/S19*100),"N/A",T19/S19*100)</f>
        <v>100</v>
      </c>
      <c r="V19" s="87"/>
    </row>
    <row r="20" spans="2:22" ht="13.5" customHeight="1" thickBot="1">
      <c r="B20" s="88" t="s">
        <v>74</v>
      </c>
      <c r="C20" s="89"/>
      <c r="D20" s="89"/>
      <c r="E20" s="90"/>
      <c r="F20" s="90"/>
      <c r="G20" s="90"/>
      <c r="H20" s="91"/>
      <c r="I20" s="91"/>
      <c r="J20" s="91"/>
      <c r="K20" s="91"/>
      <c r="L20" s="91"/>
      <c r="M20" s="91"/>
      <c r="N20" s="91"/>
      <c r="O20" s="91"/>
      <c r="P20" s="92"/>
      <c r="Q20" s="92"/>
      <c r="R20" s="86">
        <v>58666.190193000002</v>
      </c>
      <c r="S20" s="86">
        <v>29333.095104</v>
      </c>
      <c r="T20" s="86">
        <v>29333.095104</v>
      </c>
      <c r="U20" s="86">
        <f>+IF(ISERR(T20/S20*100),"N/A",T20/S20*100)</f>
        <v>100</v>
      </c>
      <c r="V20" s="87"/>
    </row>
    <row r="21" spans="2:22" s="93" customFormat="1" ht="14.85" customHeight="1" thickTop="1" thickBot="1">
      <c r="B21" s="94" t="s">
        <v>75</v>
      </c>
      <c r="C21" s="95"/>
      <c r="D21" s="95"/>
      <c r="E21" s="95"/>
      <c r="F21" s="95"/>
      <c r="G21" s="95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6"/>
      <c r="V21" s="97"/>
    </row>
    <row r="22" spans="2:22" ht="44.25" customHeight="1" thickTop="1">
      <c r="B22" s="98" t="s">
        <v>76</v>
      </c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99"/>
    </row>
    <row r="23" spans="2:22" ht="34.5" customHeight="1">
      <c r="B23" s="101" t="s">
        <v>77</v>
      </c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2"/>
    </row>
    <row r="24" spans="2:22" ht="34.5" customHeight="1">
      <c r="B24" s="101" t="s">
        <v>78</v>
      </c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2"/>
    </row>
    <row r="25" spans="2:22" ht="34.5" customHeight="1">
      <c r="B25" s="101" t="s">
        <v>79</v>
      </c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2"/>
    </row>
    <row r="26" spans="2:22" ht="34.5" customHeight="1">
      <c r="B26" s="101" t="s">
        <v>80</v>
      </c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2"/>
    </row>
    <row r="27" spans="2:22" ht="34.5" customHeight="1">
      <c r="B27" s="101" t="s">
        <v>81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2"/>
    </row>
  </sheetData>
  <mergeCells count="46">
    <mergeCell ref="B22:V22"/>
    <mergeCell ref="B23:V23"/>
    <mergeCell ref="B24:V24"/>
    <mergeCell ref="B25:V25"/>
    <mergeCell ref="B26:V26"/>
    <mergeCell ref="B27:V27"/>
    <mergeCell ref="C15:H15"/>
    <mergeCell ref="I15:K15"/>
    <mergeCell ref="L15:O15"/>
    <mergeCell ref="V17:V18"/>
    <mergeCell ref="B19:D19"/>
    <mergeCell ref="B20:D20"/>
    <mergeCell ref="C13:H13"/>
    <mergeCell ref="I13:K13"/>
    <mergeCell ref="L13:O13"/>
    <mergeCell ref="C14:H14"/>
    <mergeCell ref="I14:K14"/>
    <mergeCell ref="L14:O14"/>
    <mergeCell ref="C11:H11"/>
    <mergeCell ref="I11:K11"/>
    <mergeCell ref="L11:O11"/>
    <mergeCell ref="C12:H12"/>
    <mergeCell ref="I12:K12"/>
    <mergeCell ref="L12:O12"/>
    <mergeCell ref="L9:O10"/>
    <mergeCell ref="P9:P10"/>
    <mergeCell ref="Q9:Q10"/>
    <mergeCell ref="R9:S9"/>
    <mergeCell ref="T9:T10"/>
    <mergeCell ref="U9:U10"/>
    <mergeCell ref="C6:G6"/>
    <mergeCell ref="K6:M6"/>
    <mergeCell ref="P6:Q6"/>
    <mergeCell ref="T6:V6"/>
    <mergeCell ref="B8:B10"/>
    <mergeCell ref="C8:H10"/>
    <mergeCell ref="I8:S8"/>
    <mergeCell ref="T8:U8"/>
    <mergeCell ref="V8:V10"/>
    <mergeCell ref="I9:K10"/>
    <mergeCell ref="B1:L1"/>
    <mergeCell ref="D4:H4"/>
    <mergeCell ref="L4:O4"/>
    <mergeCell ref="Q4:R4"/>
    <mergeCell ref="T4:V4"/>
    <mergeCell ref="B5:V5"/>
  </mergeCells>
  <printOptions horizontalCentered="1"/>
  <pageMargins left="0.78740157480314965" right="0.78740157480314965" top="0.98425196850393704" bottom="0.98425196850393704" header="0" footer="0.39370078740157483"/>
  <pageSetup scale="57" fitToHeight="10" orientation="landscape" r:id="rId1"/>
  <headerFooter>
    <oddFooter>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I37"/>
  <sheetViews>
    <sheetView showGridLines="0" view="pageBreakPreview" topLeftCell="A7" zoomScale="74" zoomScaleNormal="80" zoomScaleSheetLayoutView="74" workbookViewId="0">
      <selection activeCell="B2" sqref="B2"/>
    </sheetView>
  </sheetViews>
  <sheetFormatPr baseColWidth="10" defaultRowHeight="12.75"/>
  <cols>
    <col min="1" max="1" width="4" style="1" customWidth="1"/>
    <col min="2" max="2" width="15.7109375" style="1" customWidth="1"/>
    <col min="3" max="3" width="6.7109375" style="1" customWidth="1"/>
    <col min="4" max="4" width="9.85546875" style="1" customWidth="1"/>
    <col min="5" max="5" width="11.140625" style="1" customWidth="1"/>
    <col min="6" max="6" width="5.140625" style="1" customWidth="1"/>
    <col min="7" max="7" width="0.28515625" style="1" customWidth="1"/>
    <col min="8" max="8" width="2.5703125" style="1" customWidth="1"/>
    <col min="9" max="9" width="7.5703125" style="1" customWidth="1"/>
    <col min="10" max="10" width="9" style="1" customWidth="1"/>
    <col min="11" max="11" width="10.85546875" style="1" customWidth="1"/>
    <col min="12" max="12" width="8.85546875" style="1" customWidth="1"/>
    <col min="13" max="13" width="7" style="1" customWidth="1"/>
    <col min="14" max="14" width="9.42578125" style="1" customWidth="1"/>
    <col min="15" max="15" width="13.28515625" style="1" customWidth="1"/>
    <col min="16" max="16" width="16.42578125" style="1" customWidth="1"/>
    <col min="17" max="17" width="13.85546875" style="1" customWidth="1"/>
    <col min="18" max="18" width="10.28515625" style="1" customWidth="1"/>
    <col min="19" max="19" width="15.85546875" style="1" customWidth="1"/>
    <col min="20" max="21" width="12.28515625" style="1" customWidth="1"/>
    <col min="22" max="22" width="28.140625" style="1" customWidth="1"/>
    <col min="23" max="23" width="13.140625" style="1" customWidth="1"/>
    <col min="24" max="24" width="12.28515625" style="1" customWidth="1"/>
    <col min="25" max="25" width="9.7109375" style="1" customWidth="1"/>
    <col min="26" max="26" width="10" style="1" customWidth="1"/>
    <col min="27" max="27" width="11" style="1" customWidth="1"/>
    <col min="31" max="31" width="17.5703125" style="1" customWidth="1"/>
  </cols>
  <sheetData>
    <row r="1" spans="1:35" s="2" customFormat="1" ht="48" customHeight="1">
      <c r="A1" s="4"/>
      <c r="B1" s="8" t="s">
        <v>82</v>
      </c>
      <c r="C1" s="8"/>
      <c r="D1" s="8"/>
      <c r="E1" s="8"/>
      <c r="F1" s="8"/>
      <c r="G1" s="8"/>
      <c r="H1" s="8"/>
      <c r="I1" s="8"/>
      <c r="J1" s="8"/>
      <c r="K1" s="8"/>
      <c r="L1" s="8"/>
      <c r="M1" s="4" t="s">
        <v>1</v>
      </c>
      <c r="N1" s="4"/>
      <c r="O1" s="4"/>
      <c r="P1" s="9"/>
      <c r="Q1" s="9"/>
      <c r="R1" s="9"/>
      <c r="Z1" s="10"/>
      <c r="AA1" s="10"/>
      <c r="AB1" s="11"/>
      <c r="AI1" s="12"/>
    </row>
    <row r="2" spans="1:35" ht="13.5" customHeight="1" thickBot="1"/>
    <row r="3" spans="1:35" ht="22.5" customHeight="1" thickTop="1" thickBot="1">
      <c r="B3" s="13" t="s">
        <v>5</v>
      </c>
      <c r="C3" s="14"/>
      <c r="D3" s="14"/>
      <c r="E3" s="14"/>
      <c r="F3" s="14"/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35" ht="53.25" customHeight="1" thickTop="1" thickBot="1">
      <c r="B4" s="17" t="s">
        <v>6</v>
      </c>
      <c r="C4" s="18" t="s">
        <v>7</v>
      </c>
      <c r="D4" s="19" t="s">
        <v>8</v>
      </c>
      <c r="E4" s="19"/>
      <c r="F4" s="19"/>
      <c r="G4" s="19"/>
      <c r="H4" s="19"/>
      <c r="I4" s="20"/>
      <c r="J4" s="21" t="s">
        <v>9</v>
      </c>
      <c r="K4" s="22" t="s">
        <v>10</v>
      </c>
      <c r="L4" s="23" t="s">
        <v>11</v>
      </c>
      <c r="M4" s="23"/>
      <c r="N4" s="23"/>
      <c r="O4" s="23"/>
      <c r="P4" s="24" t="s">
        <v>12</v>
      </c>
      <c r="Q4" s="25" t="s">
        <v>13</v>
      </c>
      <c r="R4" s="25"/>
      <c r="S4" s="21" t="s">
        <v>14</v>
      </c>
      <c r="T4" s="23" t="s">
        <v>15</v>
      </c>
      <c r="U4" s="23"/>
      <c r="V4" s="26"/>
    </row>
    <row r="5" spans="1:35" ht="15.75" customHeight="1">
      <c r="B5" s="27" t="s">
        <v>16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9"/>
    </row>
    <row r="6" spans="1:35" ht="64.5" customHeight="1" thickBot="1">
      <c r="B6" s="30" t="s">
        <v>17</v>
      </c>
      <c r="C6" s="31" t="s">
        <v>18</v>
      </c>
      <c r="D6" s="31"/>
      <c r="E6" s="31"/>
      <c r="F6" s="31"/>
      <c r="G6" s="31"/>
      <c r="H6" s="32"/>
      <c r="I6" s="32"/>
      <c r="J6" s="32" t="s">
        <v>19</v>
      </c>
      <c r="K6" s="31" t="s">
        <v>20</v>
      </c>
      <c r="L6" s="31"/>
      <c r="M6" s="31"/>
      <c r="N6" s="33"/>
      <c r="O6" s="32" t="s">
        <v>21</v>
      </c>
      <c r="P6" s="31" t="s">
        <v>22</v>
      </c>
      <c r="Q6" s="31"/>
      <c r="R6" s="34"/>
      <c r="S6" s="35" t="s">
        <v>23</v>
      </c>
      <c r="T6" s="31" t="s">
        <v>24</v>
      </c>
      <c r="U6" s="31"/>
      <c r="V6" s="36"/>
    </row>
    <row r="7" spans="1:35" ht="22.5" customHeight="1" thickTop="1" thickBot="1">
      <c r="B7" s="13" t="s">
        <v>25</v>
      </c>
      <c r="C7" s="14"/>
      <c r="D7" s="14"/>
      <c r="E7" s="14"/>
      <c r="F7" s="14"/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35" ht="16.5" customHeight="1" thickTop="1">
      <c r="B8" s="38" t="s">
        <v>26</v>
      </c>
      <c r="C8" s="41" t="s">
        <v>27</v>
      </c>
      <c r="D8" s="41"/>
      <c r="E8" s="41"/>
      <c r="F8" s="41"/>
      <c r="G8" s="41"/>
      <c r="H8" s="42"/>
      <c r="I8" s="47" t="s">
        <v>28</v>
      </c>
      <c r="J8" s="49"/>
      <c r="K8" s="49"/>
      <c r="L8" s="49"/>
      <c r="M8" s="49"/>
      <c r="N8" s="49"/>
      <c r="O8" s="49"/>
      <c r="P8" s="49"/>
      <c r="Q8" s="49"/>
      <c r="R8" s="49"/>
      <c r="S8" s="48"/>
      <c r="T8" s="47" t="s">
        <v>29</v>
      </c>
      <c r="U8" s="49"/>
      <c r="V8" s="51" t="s">
        <v>30</v>
      </c>
    </row>
    <row r="9" spans="1:35" ht="19.5" customHeight="1">
      <c r="B9" s="40"/>
      <c r="C9" s="37"/>
      <c r="D9" s="37"/>
      <c r="E9" s="37"/>
      <c r="F9" s="37"/>
      <c r="G9" s="37"/>
      <c r="H9" s="45"/>
      <c r="I9" s="54" t="s">
        <v>31</v>
      </c>
      <c r="J9" s="55"/>
      <c r="K9" s="55"/>
      <c r="L9" s="55" t="s">
        <v>32</v>
      </c>
      <c r="M9" s="55"/>
      <c r="N9" s="55"/>
      <c r="O9" s="55"/>
      <c r="P9" s="55" t="s">
        <v>33</v>
      </c>
      <c r="Q9" s="55" t="s">
        <v>34</v>
      </c>
      <c r="R9" s="59" t="s">
        <v>35</v>
      </c>
      <c r="S9" s="58"/>
      <c r="T9" s="55" t="s">
        <v>36</v>
      </c>
      <c r="U9" s="55" t="s">
        <v>37</v>
      </c>
      <c r="V9" s="53"/>
    </row>
    <row r="10" spans="1:35" ht="26.25" customHeight="1" thickBot="1">
      <c r="B10" s="39"/>
      <c r="C10" s="43"/>
      <c r="D10" s="43"/>
      <c r="E10" s="43"/>
      <c r="F10" s="43"/>
      <c r="G10" s="43"/>
      <c r="H10" s="44"/>
      <c r="I10" s="56"/>
      <c r="J10" s="57"/>
      <c r="K10" s="57"/>
      <c r="L10" s="57"/>
      <c r="M10" s="57"/>
      <c r="N10" s="57"/>
      <c r="O10" s="57"/>
      <c r="P10" s="57"/>
      <c r="Q10" s="57"/>
      <c r="R10" s="60" t="s">
        <v>38</v>
      </c>
      <c r="S10" s="61" t="s">
        <v>39</v>
      </c>
      <c r="T10" s="57"/>
      <c r="U10" s="57"/>
      <c r="V10" s="52"/>
    </row>
    <row r="11" spans="1:35" ht="75" customHeight="1" thickTop="1" thickBot="1">
      <c r="A11" s="62"/>
      <c r="B11" s="63" t="s">
        <v>40</v>
      </c>
      <c r="C11" s="64" t="s">
        <v>41</v>
      </c>
      <c r="D11" s="64"/>
      <c r="E11" s="64"/>
      <c r="F11" s="64"/>
      <c r="G11" s="64"/>
      <c r="H11" s="64"/>
      <c r="I11" s="64" t="s">
        <v>42</v>
      </c>
      <c r="J11" s="64"/>
      <c r="K11" s="64"/>
      <c r="L11" s="64" t="s">
        <v>43</v>
      </c>
      <c r="M11" s="64"/>
      <c r="N11" s="64"/>
      <c r="O11" s="64"/>
      <c r="P11" s="65" t="s">
        <v>44</v>
      </c>
      <c r="Q11" s="65" t="s">
        <v>45</v>
      </c>
      <c r="R11" s="65">
        <v>35.615290000000002</v>
      </c>
      <c r="S11" s="65" t="s">
        <v>46</v>
      </c>
      <c r="T11" s="65">
        <v>78.666666666666671</v>
      </c>
      <c r="U11" s="65" t="str">
        <f>IF(ISERROR(T11/S11),"N/A",T11/S11*100)</f>
        <v>N/A</v>
      </c>
      <c r="V11" s="66" t="s">
        <v>47</v>
      </c>
    </row>
    <row r="12" spans="1:35" ht="23.1" customHeight="1" thickTop="1" thickBot="1">
      <c r="A12" s="62"/>
      <c r="B12" s="104" t="s">
        <v>83</v>
      </c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5"/>
    </row>
    <row r="13" spans="1:35" ht="23.1" customHeight="1" thickBot="1">
      <c r="A13" s="62"/>
      <c r="B13" s="107"/>
      <c r="C13" s="107"/>
      <c r="D13" s="107"/>
      <c r="E13" s="107"/>
      <c r="F13" s="107"/>
      <c r="G13" s="107"/>
      <c r="H13" s="107"/>
      <c r="I13" s="108"/>
      <c r="J13" s="108"/>
      <c r="K13" s="107"/>
      <c r="L13" s="107"/>
      <c r="M13" s="107"/>
      <c r="N13" s="107"/>
      <c r="O13" s="109"/>
      <c r="P13" s="109"/>
      <c r="Q13" s="107"/>
      <c r="R13" s="110">
        <v>35.615290000000002</v>
      </c>
      <c r="S13" s="111" t="s">
        <v>84</v>
      </c>
      <c r="T13" s="111">
        <v>78.666666666666671</v>
      </c>
      <c r="U13" s="112" t="str">
        <f>IF(ISERROR(T13/S13),"N/A",T13/S13*100)</f>
        <v>N/A</v>
      </c>
      <c r="V13" s="107" t="s">
        <v>85</v>
      </c>
    </row>
    <row r="14" spans="1:35" ht="75" customHeight="1" thickTop="1" thickBot="1">
      <c r="A14" s="62"/>
      <c r="B14" s="63" t="s">
        <v>40</v>
      </c>
      <c r="C14" s="64" t="s">
        <v>48</v>
      </c>
      <c r="D14" s="64"/>
      <c r="E14" s="64"/>
      <c r="F14" s="64"/>
      <c r="G14" s="64"/>
      <c r="H14" s="64"/>
      <c r="I14" s="64" t="s">
        <v>49</v>
      </c>
      <c r="J14" s="64"/>
      <c r="K14" s="64"/>
      <c r="L14" s="64" t="s">
        <v>50</v>
      </c>
      <c r="M14" s="64"/>
      <c r="N14" s="64"/>
      <c r="O14" s="64"/>
      <c r="P14" s="65" t="s">
        <v>44</v>
      </c>
      <c r="Q14" s="65" t="s">
        <v>45</v>
      </c>
      <c r="R14" s="65">
        <v>67.804000000000002</v>
      </c>
      <c r="S14" s="65" t="s">
        <v>46</v>
      </c>
      <c r="T14" s="65">
        <v>60.333333333333336</v>
      </c>
      <c r="U14" s="65" t="str">
        <f>IF(ISERROR(T14/S14),"N/A",T14/S14*100)</f>
        <v>N/A</v>
      </c>
      <c r="V14" s="66" t="s">
        <v>47</v>
      </c>
    </row>
    <row r="15" spans="1:35" ht="23.1" customHeight="1" thickTop="1" thickBot="1">
      <c r="A15" s="62"/>
      <c r="B15" s="104" t="s">
        <v>83</v>
      </c>
      <c r="C15" s="106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5"/>
    </row>
    <row r="16" spans="1:35" ht="23.1" customHeight="1" thickBot="1">
      <c r="A16" s="62"/>
      <c r="B16" s="107"/>
      <c r="C16" s="107"/>
      <c r="D16" s="107"/>
      <c r="E16" s="107"/>
      <c r="F16" s="107"/>
      <c r="G16" s="107"/>
      <c r="H16" s="107"/>
      <c r="I16" s="108"/>
      <c r="J16" s="108"/>
      <c r="K16" s="107"/>
      <c r="L16" s="107"/>
      <c r="M16" s="107"/>
      <c r="N16" s="107"/>
      <c r="O16" s="109"/>
      <c r="P16" s="109"/>
      <c r="Q16" s="107"/>
      <c r="R16" s="110">
        <v>67.804000000000002</v>
      </c>
      <c r="S16" s="111" t="s">
        <v>84</v>
      </c>
      <c r="T16" s="111">
        <v>60.333333333333336</v>
      </c>
      <c r="U16" s="112" t="str">
        <f>IF(ISERROR(T16/S16),"N/A",T16/S16*100)</f>
        <v>N/A</v>
      </c>
      <c r="V16" s="107" t="s">
        <v>85</v>
      </c>
    </row>
    <row r="17" spans="1:23" ht="75" customHeight="1" thickTop="1" thickBot="1">
      <c r="A17" s="62"/>
      <c r="B17" s="63" t="s">
        <v>51</v>
      </c>
      <c r="C17" s="64" t="s">
        <v>52</v>
      </c>
      <c r="D17" s="64"/>
      <c r="E17" s="64"/>
      <c r="F17" s="64"/>
      <c r="G17" s="64"/>
      <c r="H17" s="64"/>
      <c r="I17" s="64" t="s">
        <v>53</v>
      </c>
      <c r="J17" s="64"/>
      <c r="K17" s="64"/>
      <c r="L17" s="64" t="s">
        <v>54</v>
      </c>
      <c r="M17" s="64"/>
      <c r="N17" s="64"/>
      <c r="O17" s="64"/>
      <c r="P17" s="65" t="s">
        <v>44</v>
      </c>
      <c r="Q17" s="65" t="s">
        <v>55</v>
      </c>
      <c r="R17" s="65">
        <v>549130.10833333328</v>
      </c>
      <c r="S17" s="65">
        <v>549130.10833333328</v>
      </c>
      <c r="T17" s="65">
        <v>564307.25</v>
      </c>
      <c r="U17" s="65">
        <f>IF(ISERROR(T17/S17),"N/A",T17/S17*100)</f>
        <v>102.76385166945789</v>
      </c>
      <c r="V17" s="66" t="s">
        <v>47</v>
      </c>
    </row>
    <row r="18" spans="1:23" ht="23.1" customHeight="1" thickTop="1" thickBot="1">
      <c r="A18" s="62"/>
      <c r="B18" s="104" t="s">
        <v>83</v>
      </c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5"/>
    </row>
    <row r="19" spans="1:23" ht="23.1" customHeight="1" thickBot="1">
      <c r="A19" s="62"/>
      <c r="B19" s="107"/>
      <c r="C19" s="107"/>
      <c r="D19" s="107"/>
      <c r="E19" s="107"/>
      <c r="F19" s="107"/>
      <c r="G19" s="107"/>
      <c r="H19" s="107"/>
      <c r="I19" s="108"/>
      <c r="J19" s="108"/>
      <c r="K19" s="107"/>
      <c r="L19" s="107"/>
      <c r="M19" s="107"/>
      <c r="N19" s="107"/>
      <c r="O19" s="109"/>
      <c r="P19" s="109"/>
      <c r="Q19" s="107"/>
      <c r="R19" s="110">
        <v>549130.10833333328</v>
      </c>
      <c r="S19" s="111">
        <v>549130.10833333328</v>
      </c>
      <c r="T19" s="111">
        <v>564307.25</v>
      </c>
      <c r="U19" s="112">
        <f>IF(ISERROR(T19/S19),"N/A",T19/S19*100)</f>
        <v>102.76385166945789</v>
      </c>
      <c r="V19" s="107" t="s">
        <v>85</v>
      </c>
    </row>
    <row r="20" spans="1:23" ht="75" customHeight="1" thickTop="1" thickBot="1">
      <c r="A20" s="62"/>
      <c r="B20" s="63" t="s">
        <v>56</v>
      </c>
      <c r="C20" s="64" t="s">
        <v>57</v>
      </c>
      <c r="D20" s="64"/>
      <c r="E20" s="64"/>
      <c r="F20" s="64"/>
      <c r="G20" s="64"/>
      <c r="H20" s="64"/>
      <c r="I20" s="64" t="s">
        <v>58</v>
      </c>
      <c r="J20" s="64"/>
      <c r="K20" s="64"/>
      <c r="L20" s="64" t="s">
        <v>59</v>
      </c>
      <c r="M20" s="64"/>
      <c r="N20" s="64"/>
      <c r="O20" s="64"/>
      <c r="P20" s="65" t="s">
        <v>60</v>
      </c>
      <c r="Q20" s="65" t="s">
        <v>61</v>
      </c>
      <c r="R20" s="65">
        <v>71063.272819999998</v>
      </c>
      <c r="S20" s="65" t="s">
        <v>46</v>
      </c>
      <c r="T20" s="65">
        <v>44.03</v>
      </c>
      <c r="U20" s="65" t="str">
        <f>IF(ISERROR(T20/S20),"N/A",T20/S20*100)</f>
        <v>N/A</v>
      </c>
      <c r="V20" s="66" t="s">
        <v>47</v>
      </c>
    </row>
    <row r="21" spans="1:23" ht="23.1" customHeight="1" thickTop="1" thickBot="1">
      <c r="A21" s="62"/>
      <c r="B21" s="104" t="s">
        <v>83</v>
      </c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5"/>
    </row>
    <row r="22" spans="1:23" ht="23.1" customHeight="1" thickBot="1">
      <c r="A22" s="62"/>
      <c r="B22" s="107"/>
      <c r="C22" s="107"/>
      <c r="D22" s="107"/>
      <c r="E22" s="107"/>
      <c r="F22" s="107"/>
      <c r="G22" s="107"/>
      <c r="H22" s="107"/>
      <c r="I22" s="108"/>
      <c r="J22" s="108"/>
      <c r="K22" s="107"/>
      <c r="L22" s="107"/>
      <c r="M22" s="107"/>
      <c r="N22" s="107"/>
      <c r="O22" s="109"/>
      <c r="P22" s="109"/>
      <c r="Q22" s="107"/>
      <c r="R22" s="110">
        <v>71063.272819999998</v>
      </c>
      <c r="S22" s="111" t="s">
        <v>84</v>
      </c>
      <c r="T22" s="111">
        <v>44.03</v>
      </c>
      <c r="U22" s="112" t="str">
        <f>IF(ISERROR(T22/S22),"N/A",T22/S22*100)</f>
        <v>N/A</v>
      </c>
      <c r="V22" s="107" t="s">
        <v>85</v>
      </c>
    </row>
    <row r="23" spans="1:23" ht="75" customHeight="1" thickTop="1" thickBot="1">
      <c r="A23" s="62"/>
      <c r="B23" s="63" t="s">
        <v>62</v>
      </c>
      <c r="C23" s="64" t="s">
        <v>63</v>
      </c>
      <c r="D23" s="64"/>
      <c r="E23" s="64"/>
      <c r="F23" s="64"/>
      <c r="G23" s="64"/>
      <c r="H23" s="64"/>
      <c r="I23" s="64" t="s">
        <v>64</v>
      </c>
      <c r="J23" s="64"/>
      <c r="K23" s="64"/>
      <c r="L23" s="64" t="s">
        <v>65</v>
      </c>
      <c r="M23" s="64"/>
      <c r="N23" s="64"/>
      <c r="O23" s="64"/>
      <c r="P23" s="65" t="s">
        <v>44</v>
      </c>
      <c r="Q23" s="65" t="s">
        <v>61</v>
      </c>
      <c r="R23" s="65">
        <v>68.603333333333339</v>
      </c>
      <c r="S23" s="65" t="s">
        <v>46</v>
      </c>
      <c r="T23" s="65">
        <v>43</v>
      </c>
      <c r="U23" s="65" t="str">
        <f>IF(ISERROR(T23/S23),"N/A",T23/S23*100)</f>
        <v>N/A</v>
      </c>
      <c r="V23" s="66" t="s">
        <v>47</v>
      </c>
    </row>
    <row r="24" spans="1:23" ht="23.1" customHeight="1" thickTop="1" thickBot="1">
      <c r="A24" s="62"/>
      <c r="B24" s="104" t="s">
        <v>83</v>
      </c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5"/>
    </row>
    <row r="25" spans="1:23" ht="23.1" customHeight="1" thickBot="1">
      <c r="A25" s="62"/>
      <c r="B25" s="107"/>
      <c r="C25" s="107"/>
      <c r="D25" s="107"/>
      <c r="E25" s="107"/>
      <c r="F25" s="107"/>
      <c r="G25" s="107"/>
      <c r="H25" s="107"/>
      <c r="I25" s="108"/>
      <c r="J25" s="108"/>
      <c r="K25" s="107"/>
      <c r="L25" s="107"/>
      <c r="M25" s="107"/>
      <c r="N25" s="107"/>
      <c r="O25" s="109"/>
      <c r="P25" s="109"/>
      <c r="Q25" s="107"/>
      <c r="R25" s="110">
        <v>68.603333333333339</v>
      </c>
      <c r="S25" s="111" t="s">
        <v>84</v>
      </c>
      <c r="T25" s="111">
        <v>43</v>
      </c>
      <c r="U25" s="112" t="str">
        <f>IF(ISERROR(T25/S25),"N/A",T25/S25*100)</f>
        <v>N/A</v>
      </c>
      <c r="V25" s="107" t="s">
        <v>85</v>
      </c>
    </row>
    <row r="26" spans="1:23" ht="22.5" customHeight="1" thickTop="1" thickBot="1">
      <c r="B26" s="13" t="s">
        <v>66</v>
      </c>
      <c r="C26" s="14"/>
      <c r="D26" s="14"/>
      <c r="E26" s="14"/>
      <c r="F26" s="14"/>
      <c r="G26" s="14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6"/>
      <c r="W26" s="67"/>
    </row>
    <row r="27" spans="1:23" ht="32.25" customHeight="1" thickTop="1">
      <c r="B27" s="68"/>
      <c r="C27" s="69"/>
      <c r="D27" s="69"/>
      <c r="E27" s="69"/>
      <c r="F27" s="69"/>
      <c r="G27" s="69"/>
      <c r="H27" s="70"/>
      <c r="I27" s="70"/>
      <c r="J27" s="70"/>
      <c r="K27" s="70"/>
      <c r="L27" s="70"/>
      <c r="M27" s="70"/>
      <c r="N27" s="70"/>
      <c r="O27" s="70"/>
      <c r="P27" s="71"/>
      <c r="Q27" s="72"/>
      <c r="R27" s="50" t="s">
        <v>67</v>
      </c>
      <c r="S27" s="46" t="s">
        <v>68</v>
      </c>
      <c r="T27" s="50" t="s">
        <v>69</v>
      </c>
      <c r="U27" s="50" t="s">
        <v>70</v>
      </c>
      <c r="V27" s="73"/>
    </row>
    <row r="28" spans="1:23" ht="30" customHeight="1" thickBot="1">
      <c r="B28" s="75"/>
      <c r="C28" s="76"/>
      <c r="D28" s="76"/>
      <c r="E28" s="76"/>
      <c r="F28" s="76"/>
      <c r="G28" s="76"/>
      <c r="H28" s="77"/>
      <c r="I28" s="77"/>
      <c r="J28" s="77"/>
      <c r="K28" s="77"/>
      <c r="L28" s="77"/>
      <c r="M28" s="77"/>
      <c r="N28" s="77"/>
      <c r="O28" s="77"/>
      <c r="P28" s="78"/>
      <c r="Q28" s="79"/>
      <c r="R28" s="80" t="s">
        <v>71</v>
      </c>
      <c r="S28" s="79" t="s">
        <v>71</v>
      </c>
      <c r="T28" s="79" t="s">
        <v>71</v>
      </c>
      <c r="U28" s="79" t="s">
        <v>72</v>
      </c>
      <c r="V28" s="74"/>
    </row>
    <row r="29" spans="1:23" ht="13.5" customHeight="1" thickBot="1">
      <c r="B29" s="81" t="s">
        <v>73</v>
      </c>
      <c r="C29" s="82"/>
      <c r="D29" s="82"/>
      <c r="E29" s="83"/>
      <c r="F29" s="83"/>
      <c r="G29" s="83"/>
      <c r="H29" s="84"/>
      <c r="I29" s="84"/>
      <c r="J29" s="84"/>
      <c r="K29" s="84"/>
      <c r="L29" s="84"/>
      <c r="M29" s="84"/>
      <c r="N29" s="84"/>
      <c r="O29" s="84"/>
      <c r="P29" s="85"/>
      <c r="Q29" s="85"/>
      <c r="R29" s="86">
        <v>58666.190193000002</v>
      </c>
      <c r="S29" s="86">
        <v>29333.095104</v>
      </c>
      <c r="T29" s="86">
        <v>29333.095104</v>
      </c>
      <c r="U29" s="86">
        <f>+IF(ISERR(T29/S29*100),"N/A",T29/S29*100)</f>
        <v>100</v>
      </c>
      <c r="V29" s="87"/>
    </row>
    <row r="30" spans="1:23" ht="13.5" customHeight="1" thickBot="1">
      <c r="B30" s="88" t="s">
        <v>74</v>
      </c>
      <c r="C30" s="89"/>
      <c r="D30" s="89"/>
      <c r="E30" s="90"/>
      <c r="F30" s="90"/>
      <c r="G30" s="90"/>
      <c r="H30" s="91"/>
      <c r="I30" s="91"/>
      <c r="J30" s="91"/>
      <c r="K30" s="91"/>
      <c r="L30" s="91"/>
      <c r="M30" s="91"/>
      <c r="N30" s="91"/>
      <c r="O30" s="91"/>
      <c r="P30" s="92"/>
      <c r="Q30" s="92"/>
      <c r="R30" s="86">
        <v>58666.190193000002</v>
      </c>
      <c r="S30" s="86">
        <v>29333.095104</v>
      </c>
      <c r="T30" s="86">
        <v>29333.095104</v>
      </c>
      <c r="U30" s="86">
        <f>+IF(ISERR(T30/S30*100),"N/A",T30/S30*100)</f>
        <v>100</v>
      </c>
      <c r="V30" s="87"/>
    </row>
    <row r="31" spans="1:23" s="93" customFormat="1" ht="14.85" customHeight="1" thickTop="1" thickBot="1">
      <c r="B31" s="94" t="s">
        <v>75</v>
      </c>
      <c r="C31" s="95"/>
      <c r="D31" s="95"/>
      <c r="E31" s="95"/>
      <c r="F31" s="95"/>
      <c r="G31" s="95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7"/>
    </row>
    <row r="32" spans="1:23" ht="44.25" customHeight="1" thickTop="1">
      <c r="B32" s="98" t="s">
        <v>76</v>
      </c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99"/>
    </row>
    <row r="33" spans="2:22" ht="34.5" customHeight="1">
      <c r="B33" s="101" t="s">
        <v>86</v>
      </c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2"/>
    </row>
    <row r="34" spans="2:22" ht="34.5" customHeight="1">
      <c r="B34" s="101" t="s">
        <v>87</v>
      </c>
      <c r="C34" s="103"/>
      <c r="D34" s="103"/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2"/>
    </row>
    <row r="35" spans="2:22" ht="34.5" customHeight="1">
      <c r="B35" s="101" t="s">
        <v>88</v>
      </c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2"/>
    </row>
    <row r="36" spans="2:22" ht="34.5" customHeight="1">
      <c r="B36" s="101" t="s">
        <v>89</v>
      </c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2"/>
    </row>
    <row r="37" spans="2:22" ht="34.5" customHeight="1">
      <c r="B37" s="101" t="s">
        <v>90</v>
      </c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2"/>
    </row>
  </sheetData>
  <mergeCells count="51">
    <mergeCell ref="B36:V36"/>
    <mergeCell ref="B37:V37"/>
    <mergeCell ref="B29:D29"/>
    <mergeCell ref="B30:D30"/>
    <mergeCell ref="B32:V32"/>
    <mergeCell ref="B33:V33"/>
    <mergeCell ref="B34:V34"/>
    <mergeCell ref="B35:V35"/>
    <mergeCell ref="B21:V21"/>
    <mergeCell ref="C23:H23"/>
    <mergeCell ref="I23:K23"/>
    <mergeCell ref="L23:O23"/>
    <mergeCell ref="B24:V24"/>
    <mergeCell ref="V27:V28"/>
    <mergeCell ref="B15:V15"/>
    <mergeCell ref="C17:H17"/>
    <mergeCell ref="I17:K17"/>
    <mergeCell ref="L17:O17"/>
    <mergeCell ref="B18:V18"/>
    <mergeCell ref="C20:H20"/>
    <mergeCell ref="I20:K20"/>
    <mergeCell ref="L20:O20"/>
    <mergeCell ref="C11:H11"/>
    <mergeCell ref="I11:K11"/>
    <mergeCell ref="L11:O11"/>
    <mergeCell ref="B12:V12"/>
    <mergeCell ref="C14:H14"/>
    <mergeCell ref="I14:K14"/>
    <mergeCell ref="L14:O14"/>
    <mergeCell ref="L9:O10"/>
    <mergeCell ref="P9:P10"/>
    <mergeCell ref="Q9:Q10"/>
    <mergeCell ref="R9:S9"/>
    <mergeCell ref="T9:T10"/>
    <mergeCell ref="U9:U10"/>
    <mergeCell ref="C6:G6"/>
    <mergeCell ref="K6:M6"/>
    <mergeCell ref="P6:Q6"/>
    <mergeCell ref="T6:V6"/>
    <mergeCell ref="B8:B10"/>
    <mergeCell ref="C8:H10"/>
    <mergeCell ref="I8:S8"/>
    <mergeCell ref="T8:U8"/>
    <mergeCell ref="V8:V10"/>
    <mergeCell ref="I9:K10"/>
    <mergeCell ref="B1:L1"/>
    <mergeCell ref="D4:H4"/>
    <mergeCell ref="L4:O4"/>
    <mergeCell ref="Q4:R4"/>
    <mergeCell ref="T4:V4"/>
    <mergeCell ref="B5:V5"/>
  </mergeCells>
  <printOptions horizontalCentered="1"/>
  <pageMargins left="0.78740157480314965" right="0.78740157480314965" top="0.98425196850393704" bottom="0.98425196850393704" header="0" footer="0.39370078740157483"/>
  <pageSetup scale="54" fitToHeight="10" orientation="landscape" r:id="rId1"/>
  <headerFooter>
    <oddFooter>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  <pageSetUpPr fitToPage="1"/>
  </sheetPr>
  <dimension ref="A1:AI67"/>
  <sheetViews>
    <sheetView showGridLines="0" tabSelected="1" view="pageBreakPreview" zoomScale="70" zoomScaleNormal="80" zoomScaleSheetLayoutView="70" workbookViewId="0">
      <selection activeCell="B2" sqref="B2"/>
    </sheetView>
  </sheetViews>
  <sheetFormatPr baseColWidth="10" defaultRowHeight="12.75"/>
  <cols>
    <col min="1" max="1" width="4" style="1" customWidth="1"/>
    <col min="2" max="2" width="16.85546875" style="1" customWidth="1"/>
    <col min="3" max="3" width="6.7109375" style="1" customWidth="1"/>
    <col min="4" max="4" width="9.85546875" style="1" customWidth="1"/>
    <col min="5" max="5" width="11.140625" style="1" customWidth="1"/>
    <col min="6" max="6" width="5.140625" style="1" customWidth="1"/>
    <col min="7" max="7" width="0.28515625" style="1" customWidth="1"/>
    <col min="8" max="8" width="2.5703125" style="1" customWidth="1"/>
    <col min="9" max="9" width="7.5703125" style="1" customWidth="1"/>
    <col min="10" max="10" width="9.5703125" style="1" customWidth="1"/>
    <col min="11" max="11" width="10.85546875" style="1" customWidth="1"/>
    <col min="12" max="12" width="8.85546875" style="1" customWidth="1"/>
    <col min="13" max="13" width="11" style="1" customWidth="1"/>
    <col min="14" max="14" width="9.42578125" style="1" customWidth="1"/>
    <col min="15" max="15" width="12.7109375" style="1" customWidth="1"/>
    <col min="16" max="16" width="14.42578125" style="1" customWidth="1"/>
    <col min="17" max="17" width="13.85546875" style="1" customWidth="1"/>
    <col min="18" max="18" width="10.28515625" style="1" customWidth="1"/>
    <col min="19" max="19" width="15.7109375" style="1" customWidth="1"/>
    <col min="20" max="21" width="12.28515625" style="1" customWidth="1"/>
    <col min="22" max="22" width="28.140625" style="1" customWidth="1"/>
    <col min="23" max="23" width="13.140625" style="1" customWidth="1"/>
    <col min="24" max="24" width="12.28515625" style="1" customWidth="1"/>
    <col min="25" max="25" width="9.7109375" style="1" customWidth="1"/>
    <col min="26" max="26" width="10" style="1" customWidth="1"/>
    <col min="27" max="27" width="11" style="1" customWidth="1"/>
    <col min="31" max="31" width="17.5703125" style="1" customWidth="1"/>
  </cols>
  <sheetData>
    <row r="1" spans="1:35" s="2" customFormat="1" ht="48" customHeight="1">
      <c r="A1" s="4"/>
      <c r="B1" s="8" t="s">
        <v>82</v>
      </c>
      <c r="C1" s="8"/>
      <c r="D1" s="8"/>
      <c r="E1" s="8"/>
      <c r="F1" s="8"/>
      <c r="G1" s="8"/>
      <c r="H1" s="8"/>
      <c r="I1" s="8"/>
      <c r="J1" s="8"/>
      <c r="K1" s="8"/>
      <c r="L1" s="8"/>
      <c r="M1" s="4" t="s">
        <v>1</v>
      </c>
      <c r="N1" s="4"/>
      <c r="O1" s="4"/>
      <c r="P1" s="9"/>
      <c r="Q1" s="9"/>
      <c r="R1" s="9"/>
      <c r="Z1" s="10"/>
      <c r="AA1" s="10"/>
      <c r="AB1" s="11"/>
      <c r="AI1" s="12"/>
    </row>
    <row r="2" spans="1:35" ht="13.5" customHeight="1" thickBot="1"/>
    <row r="3" spans="1:35" ht="22.5" customHeight="1" thickTop="1" thickBot="1">
      <c r="B3" s="13" t="s">
        <v>5</v>
      </c>
      <c r="C3" s="14"/>
      <c r="D3" s="14"/>
      <c r="E3" s="14"/>
      <c r="F3" s="14"/>
      <c r="G3" s="14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35" ht="53.25" customHeight="1" thickTop="1" thickBot="1">
      <c r="B4" s="17" t="s">
        <v>6</v>
      </c>
      <c r="C4" s="18" t="s">
        <v>7</v>
      </c>
      <c r="D4" s="19" t="s">
        <v>8</v>
      </c>
      <c r="E4" s="19"/>
      <c r="F4" s="19"/>
      <c r="G4" s="19"/>
      <c r="H4" s="19"/>
      <c r="I4" s="20"/>
      <c r="J4" s="21" t="s">
        <v>9</v>
      </c>
      <c r="K4" s="22" t="s">
        <v>10</v>
      </c>
      <c r="L4" s="23" t="s">
        <v>11</v>
      </c>
      <c r="M4" s="23"/>
      <c r="N4" s="23"/>
      <c r="O4" s="23"/>
      <c r="P4" s="24" t="s">
        <v>12</v>
      </c>
      <c r="Q4" s="25" t="s">
        <v>13</v>
      </c>
      <c r="R4" s="25"/>
      <c r="S4" s="21" t="s">
        <v>14</v>
      </c>
      <c r="T4" s="23" t="s">
        <v>15</v>
      </c>
      <c r="U4" s="23"/>
      <c r="V4" s="26"/>
    </row>
    <row r="5" spans="1:35" ht="15.75" customHeight="1">
      <c r="B5" s="27" t="s">
        <v>16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9"/>
    </row>
    <row r="6" spans="1:35" ht="64.5" customHeight="1" thickBot="1">
      <c r="B6" s="30" t="s">
        <v>17</v>
      </c>
      <c r="C6" s="31" t="s">
        <v>18</v>
      </c>
      <c r="D6" s="31"/>
      <c r="E6" s="31"/>
      <c r="F6" s="31"/>
      <c r="G6" s="31"/>
      <c r="H6" s="32"/>
      <c r="I6" s="32"/>
      <c r="J6" s="32" t="s">
        <v>19</v>
      </c>
      <c r="K6" s="31" t="s">
        <v>20</v>
      </c>
      <c r="L6" s="31"/>
      <c r="M6" s="31"/>
      <c r="N6" s="33"/>
      <c r="O6" s="35" t="s">
        <v>21</v>
      </c>
      <c r="P6" s="31" t="s">
        <v>22</v>
      </c>
      <c r="Q6" s="31"/>
      <c r="R6" s="34"/>
      <c r="S6" s="35" t="s">
        <v>23</v>
      </c>
      <c r="T6" s="31" t="s">
        <v>24</v>
      </c>
      <c r="U6" s="31"/>
      <c r="V6" s="36"/>
    </row>
    <row r="7" spans="1:35" ht="22.5" customHeight="1" thickTop="1" thickBot="1">
      <c r="B7" s="13" t="s">
        <v>25</v>
      </c>
      <c r="C7" s="14"/>
      <c r="D7" s="14"/>
      <c r="E7" s="14"/>
      <c r="F7" s="14"/>
      <c r="G7" s="14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35" ht="16.5" customHeight="1" thickTop="1">
      <c r="B8" s="38" t="s">
        <v>26</v>
      </c>
      <c r="C8" s="41" t="s">
        <v>27</v>
      </c>
      <c r="D8" s="41"/>
      <c r="E8" s="41"/>
      <c r="F8" s="41"/>
      <c r="G8" s="41"/>
      <c r="H8" s="42"/>
      <c r="I8" s="47" t="s">
        <v>28</v>
      </c>
      <c r="J8" s="49"/>
      <c r="K8" s="49"/>
      <c r="L8" s="49"/>
      <c r="M8" s="49"/>
      <c r="N8" s="49"/>
      <c r="O8" s="49"/>
      <c r="P8" s="49"/>
      <c r="Q8" s="49"/>
      <c r="R8" s="49"/>
      <c r="S8" s="48"/>
      <c r="T8" s="47" t="s">
        <v>29</v>
      </c>
      <c r="U8" s="49"/>
      <c r="V8" s="51" t="s">
        <v>30</v>
      </c>
    </row>
    <row r="9" spans="1:35" ht="19.5" customHeight="1">
      <c r="B9" s="40"/>
      <c r="C9" s="37"/>
      <c r="D9" s="37"/>
      <c r="E9" s="37"/>
      <c r="F9" s="37"/>
      <c r="G9" s="37"/>
      <c r="H9" s="45"/>
      <c r="I9" s="54" t="s">
        <v>31</v>
      </c>
      <c r="J9" s="55"/>
      <c r="K9" s="55"/>
      <c r="L9" s="55" t="s">
        <v>32</v>
      </c>
      <c r="M9" s="55"/>
      <c r="N9" s="55"/>
      <c r="O9" s="55"/>
      <c r="P9" s="55" t="s">
        <v>33</v>
      </c>
      <c r="Q9" s="55" t="s">
        <v>34</v>
      </c>
      <c r="R9" s="59" t="s">
        <v>35</v>
      </c>
      <c r="S9" s="58"/>
      <c r="T9" s="55" t="s">
        <v>36</v>
      </c>
      <c r="U9" s="55" t="s">
        <v>37</v>
      </c>
      <c r="V9" s="53"/>
    </row>
    <row r="10" spans="1:35" ht="26.25" customHeight="1" thickBot="1">
      <c r="B10" s="39"/>
      <c r="C10" s="43"/>
      <c r="D10" s="43"/>
      <c r="E10" s="43"/>
      <c r="F10" s="43"/>
      <c r="G10" s="43"/>
      <c r="H10" s="44"/>
      <c r="I10" s="56"/>
      <c r="J10" s="57"/>
      <c r="K10" s="57"/>
      <c r="L10" s="57"/>
      <c r="M10" s="57"/>
      <c r="N10" s="57"/>
      <c r="O10" s="57"/>
      <c r="P10" s="57"/>
      <c r="Q10" s="57"/>
      <c r="R10" s="60" t="s">
        <v>38</v>
      </c>
      <c r="S10" s="61" t="s">
        <v>39</v>
      </c>
      <c r="T10" s="57"/>
      <c r="U10" s="57"/>
      <c r="V10" s="52"/>
    </row>
    <row r="11" spans="1:35" ht="75" customHeight="1" thickTop="1" thickBot="1">
      <c r="A11" s="62"/>
      <c r="B11" s="63" t="s">
        <v>40</v>
      </c>
      <c r="C11" s="64" t="s">
        <v>41</v>
      </c>
      <c r="D11" s="64"/>
      <c r="E11" s="64"/>
      <c r="F11" s="64"/>
      <c r="G11" s="64"/>
      <c r="H11" s="64"/>
      <c r="I11" s="64" t="s">
        <v>42</v>
      </c>
      <c r="J11" s="64"/>
      <c r="K11" s="64"/>
      <c r="L11" s="64" t="s">
        <v>43</v>
      </c>
      <c r="M11" s="64"/>
      <c r="N11" s="64"/>
      <c r="O11" s="64"/>
      <c r="P11" s="65" t="s">
        <v>44</v>
      </c>
      <c r="Q11" s="65" t="s">
        <v>45</v>
      </c>
      <c r="R11" s="65">
        <v>35.615290000000002</v>
      </c>
      <c r="S11" s="65" t="s">
        <v>46</v>
      </c>
      <c r="T11" s="65">
        <v>78.666666666666671</v>
      </c>
      <c r="U11" s="65" t="str">
        <f>IF(ISERROR(T11/S11),"N/A",T11/S11*100)</f>
        <v>N/A</v>
      </c>
      <c r="V11" s="66" t="s">
        <v>47</v>
      </c>
    </row>
    <row r="12" spans="1:35" ht="18.75" customHeight="1" thickTop="1" thickBot="1">
      <c r="A12" s="62"/>
      <c r="B12" s="113" t="s">
        <v>91</v>
      </c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5"/>
    </row>
    <row r="13" spans="1:35" s="114" customFormat="1" ht="18" customHeight="1">
      <c r="A13" s="115"/>
      <c r="B13" s="116" t="s">
        <v>48</v>
      </c>
      <c r="C13" s="116"/>
      <c r="D13" s="117"/>
      <c r="E13" s="116"/>
      <c r="F13" s="116"/>
      <c r="G13" s="116"/>
      <c r="H13" s="116"/>
      <c r="I13" s="118"/>
      <c r="J13" s="108"/>
      <c r="K13" s="118"/>
      <c r="L13" s="108"/>
      <c r="M13" s="118"/>
      <c r="N13" s="108"/>
      <c r="O13" s="118"/>
      <c r="P13" s="108"/>
      <c r="Q13" s="119"/>
      <c r="R13" s="120">
        <v>0</v>
      </c>
      <c r="S13" s="120" t="s">
        <v>48</v>
      </c>
      <c r="T13" s="120">
        <v>61</v>
      </c>
      <c r="U13" s="120" t="str">
        <f t="shared" ref="U13:U26" si="0">IF(ISERROR(T13/S13),"N/A",T13/S13*100)</f>
        <v>N/A</v>
      </c>
      <c r="V13" s="116" t="s">
        <v>92</v>
      </c>
    </row>
    <row r="14" spans="1:35" s="114" customFormat="1" ht="18" customHeight="1">
      <c r="A14" s="115"/>
      <c r="B14" s="116" t="s">
        <v>48</v>
      </c>
      <c r="C14" s="116"/>
      <c r="D14" s="117"/>
      <c r="E14" s="116"/>
      <c r="F14" s="116"/>
      <c r="G14" s="116"/>
      <c r="H14" s="116"/>
      <c r="I14" s="118"/>
      <c r="J14" s="108"/>
      <c r="K14" s="118"/>
      <c r="L14" s="108"/>
      <c r="M14" s="118"/>
      <c r="N14" s="108"/>
      <c r="O14" s="118"/>
      <c r="P14" s="108"/>
      <c r="Q14" s="119"/>
      <c r="R14" s="120">
        <v>0</v>
      </c>
      <c r="S14" s="120" t="s">
        <v>48</v>
      </c>
      <c r="T14" s="120">
        <v>75</v>
      </c>
      <c r="U14" s="120" t="str">
        <f t="shared" si="0"/>
        <v>N/A</v>
      </c>
      <c r="V14" s="116" t="s">
        <v>93</v>
      </c>
    </row>
    <row r="15" spans="1:35" s="114" customFormat="1" ht="18" customHeight="1">
      <c r="A15" s="115"/>
      <c r="B15" s="116" t="s">
        <v>48</v>
      </c>
      <c r="C15" s="116"/>
      <c r="D15" s="117"/>
      <c r="E15" s="116"/>
      <c r="F15" s="116"/>
      <c r="G15" s="116"/>
      <c r="H15" s="116"/>
      <c r="I15" s="118"/>
      <c r="J15" s="108"/>
      <c r="K15" s="118"/>
      <c r="L15" s="108"/>
      <c r="M15" s="118"/>
      <c r="N15" s="108"/>
      <c r="O15" s="118"/>
      <c r="P15" s="108"/>
      <c r="Q15" s="119"/>
      <c r="R15" s="120">
        <v>0</v>
      </c>
      <c r="S15" s="120" t="s">
        <v>48</v>
      </c>
      <c r="T15" s="120">
        <v>100</v>
      </c>
      <c r="U15" s="120" t="str">
        <f t="shared" si="0"/>
        <v>N/A</v>
      </c>
      <c r="V15" s="116" t="s">
        <v>94</v>
      </c>
    </row>
    <row r="16" spans="1:35" s="114" customFormat="1" ht="18" customHeight="1">
      <c r="A16" s="115"/>
      <c r="B16" s="116" t="s">
        <v>48</v>
      </c>
      <c r="C16" s="116"/>
      <c r="D16" s="117"/>
      <c r="E16" s="116"/>
      <c r="F16" s="116"/>
      <c r="G16" s="116"/>
      <c r="H16" s="116"/>
      <c r="I16" s="118"/>
      <c r="J16" s="108"/>
      <c r="K16" s="118"/>
      <c r="L16" s="108"/>
      <c r="M16" s="118"/>
      <c r="N16" s="108"/>
      <c r="O16" s="118"/>
      <c r="P16" s="108"/>
      <c r="Q16" s="119"/>
      <c r="R16" s="120">
        <v>11.152900000000001</v>
      </c>
      <c r="S16" s="120" t="s">
        <v>48</v>
      </c>
      <c r="T16" s="120">
        <v>0</v>
      </c>
      <c r="U16" s="120" t="str">
        <f t="shared" si="0"/>
        <v>N/A</v>
      </c>
      <c r="V16" s="116" t="s">
        <v>95</v>
      </c>
    </row>
    <row r="17" spans="1:22" s="114" customFormat="1" ht="18" customHeight="1">
      <c r="A17" s="115"/>
      <c r="B17" s="116" t="s">
        <v>48</v>
      </c>
      <c r="C17" s="116"/>
      <c r="D17" s="117"/>
      <c r="E17" s="116"/>
      <c r="F17" s="116"/>
      <c r="G17" s="116"/>
      <c r="H17" s="116"/>
      <c r="I17" s="118"/>
      <c r="J17" s="108"/>
      <c r="K17" s="118"/>
      <c r="L17" s="108"/>
      <c r="M17" s="118"/>
      <c r="N17" s="108"/>
      <c r="O17" s="118"/>
      <c r="P17" s="108"/>
      <c r="Q17" s="119"/>
      <c r="R17" s="120">
        <v>100</v>
      </c>
      <c r="S17" s="120" t="s">
        <v>48</v>
      </c>
      <c r="T17" s="120">
        <v>0</v>
      </c>
      <c r="U17" s="120" t="str">
        <f t="shared" si="0"/>
        <v>N/A</v>
      </c>
      <c r="V17" s="116" t="s">
        <v>96</v>
      </c>
    </row>
    <row r="18" spans="1:22" s="114" customFormat="1" ht="18" customHeight="1">
      <c r="A18" s="115"/>
      <c r="B18" s="116" t="s">
        <v>48</v>
      </c>
      <c r="C18" s="116"/>
      <c r="D18" s="117"/>
      <c r="E18" s="116"/>
      <c r="F18" s="116"/>
      <c r="G18" s="116"/>
      <c r="H18" s="116"/>
      <c r="I18" s="118"/>
      <c r="J18" s="108"/>
      <c r="K18" s="118"/>
      <c r="L18" s="108"/>
      <c r="M18" s="118"/>
      <c r="N18" s="108"/>
      <c r="O18" s="118"/>
      <c r="P18" s="108"/>
      <c r="Q18" s="119"/>
      <c r="R18" s="120">
        <v>17</v>
      </c>
      <c r="S18" s="120" t="s">
        <v>48</v>
      </c>
      <c r="T18" s="120">
        <v>0</v>
      </c>
      <c r="U18" s="120" t="str">
        <f t="shared" si="0"/>
        <v>N/A</v>
      </c>
      <c r="V18" s="116" t="s">
        <v>97</v>
      </c>
    </row>
    <row r="19" spans="1:22" s="114" customFormat="1" ht="18" customHeight="1">
      <c r="A19" s="115"/>
      <c r="B19" s="116" t="s">
        <v>48</v>
      </c>
      <c r="C19" s="116"/>
      <c r="D19" s="117"/>
      <c r="E19" s="116"/>
      <c r="F19" s="116"/>
      <c r="G19" s="116"/>
      <c r="H19" s="116"/>
      <c r="I19" s="118"/>
      <c r="J19" s="108"/>
      <c r="K19" s="118"/>
      <c r="L19" s="108"/>
      <c r="M19" s="118"/>
      <c r="N19" s="108"/>
      <c r="O19" s="118"/>
      <c r="P19" s="108"/>
      <c r="Q19" s="119"/>
      <c r="R19" s="120">
        <v>100</v>
      </c>
      <c r="S19" s="120" t="s">
        <v>48</v>
      </c>
      <c r="T19" s="120">
        <v>0</v>
      </c>
      <c r="U19" s="120" t="str">
        <f t="shared" si="0"/>
        <v>N/A</v>
      </c>
      <c r="V19" s="116" t="s">
        <v>98</v>
      </c>
    </row>
    <row r="20" spans="1:22" s="114" customFormat="1" ht="18" customHeight="1">
      <c r="A20" s="115"/>
      <c r="B20" s="116" t="s">
        <v>48</v>
      </c>
      <c r="C20" s="116"/>
      <c r="D20" s="117"/>
      <c r="E20" s="116"/>
      <c r="F20" s="116"/>
      <c r="G20" s="116"/>
      <c r="H20" s="116"/>
      <c r="I20" s="118"/>
      <c r="J20" s="108"/>
      <c r="K20" s="118"/>
      <c r="L20" s="108"/>
      <c r="M20" s="118"/>
      <c r="N20" s="108"/>
      <c r="O20" s="118"/>
      <c r="P20" s="108"/>
      <c r="Q20" s="119"/>
      <c r="R20" s="120">
        <v>8</v>
      </c>
      <c r="S20" s="120" t="s">
        <v>48</v>
      </c>
      <c r="T20" s="120">
        <v>0</v>
      </c>
      <c r="U20" s="120" t="str">
        <f t="shared" si="0"/>
        <v>N/A</v>
      </c>
      <c r="V20" s="116" t="s">
        <v>99</v>
      </c>
    </row>
    <row r="21" spans="1:22" s="114" customFormat="1" ht="18" customHeight="1">
      <c r="A21" s="115"/>
      <c r="B21" s="116" t="s">
        <v>48</v>
      </c>
      <c r="C21" s="116"/>
      <c r="D21" s="117"/>
      <c r="E21" s="116"/>
      <c r="F21" s="116"/>
      <c r="G21" s="116"/>
      <c r="H21" s="116"/>
      <c r="I21" s="118"/>
      <c r="J21" s="108"/>
      <c r="K21" s="118"/>
      <c r="L21" s="108"/>
      <c r="M21" s="118"/>
      <c r="N21" s="108"/>
      <c r="O21" s="118"/>
      <c r="P21" s="108"/>
      <c r="Q21" s="119"/>
      <c r="R21" s="120">
        <v>8</v>
      </c>
      <c r="S21" s="120" t="s">
        <v>48</v>
      </c>
      <c r="T21" s="120">
        <v>0</v>
      </c>
      <c r="U21" s="120" t="str">
        <f t="shared" si="0"/>
        <v>N/A</v>
      </c>
      <c r="V21" s="116" t="s">
        <v>100</v>
      </c>
    </row>
    <row r="22" spans="1:22" s="114" customFormat="1" ht="18" customHeight="1">
      <c r="A22" s="115"/>
      <c r="B22" s="116" t="s">
        <v>48</v>
      </c>
      <c r="C22" s="116"/>
      <c r="D22" s="117"/>
      <c r="E22" s="116"/>
      <c r="F22" s="116"/>
      <c r="G22" s="116"/>
      <c r="H22" s="116"/>
      <c r="I22" s="118"/>
      <c r="J22" s="108"/>
      <c r="K22" s="118"/>
      <c r="L22" s="108"/>
      <c r="M22" s="118"/>
      <c r="N22" s="108"/>
      <c r="O22" s="118"/>
      <c r="P22" s="108"/>
      <c r="Q22" s="119"/>
      <c r="R22" s="120">
        <v>6</v>
      </c>
      <c r="S22" s="120" t="s">
        <v>48</v>
      </c>
      <c r="T22" s="120">
        <v>0</v>
      </c>
      <c r="U22" s="120" t="str">
        <f t="shared" si="0"/>
        <v>N/A</v>
      </c>
      <c r="V22" s="116" t="s">
        <v>101</v>
      </c>
    </row>
    <row r="23" spans="1:22" s="114" customFormat="1" ht="18" customHeight="1">
      <c r="A23" s="115"/>
      <c r="B23" s="116" t="s">
        <v>48</v>
      </c>
      <c r="C23" s="116"/>
      <c r="D23" s="117"/>
      <c r="E23" s="116"/>
      <c r="F23" s="116"/>
      <c r="G23" s="116"/>
      <c r="H23" s="116"/>
      <c r="I23" s="118"/>
      <c r="J23" s="108"/>
      <c r="K23" s="118"/>
      <c r="L23" s="108"/>
      <c r="M23" s="118"/>
      <c r="N23" s="108"/>
      <c r="O23" s="118"/>
      <c r="P23" s="108"/>
      <c r="Q23" s="119"/>
      <c r="R23" s="120">
        <v>5</v>
      </c>
      <c r="S23" s="120" t="s">
        <v>48</v>
      </c>
      <c r="T23" s="120">
        <v>0</v>
      </c>
      <c r="U23" s="120" t="str">
        <f t="shared" si="0"/>
        <v>N/A</v>
      </c>
      <c r="V23" s="116" t="s">
        <v>102</v>
      </c>
    </row>
    <row r="24" spans="1:22" s="114" customFormat="1" ht="18" customHeight="1">
      <c r="A24" s="115"/>
      <c r="B24" s="116" t="s">
        <v>48</v>
      </c>
      <c r="C24" s="116"/>
      <c r="D24" s="117"/>
      <c r="E24" s="116"/>
      <c r="F24" s="116"/>
      <c r="G24" s="116"/>
      <c r="H24" s="116"/>
      <c r="I24" s="118"/>
      <c r="J24" s="108"/>
      <c r="K24" s="118"/>
      <c r="L24" s="108"/>
      <c r="M24" s="118"/>
      <c r="N24" s="108"/>
      <c r="O24" s="118"/>
      <c r="P24" s="108"/>
      <c r="Q24" s="119"/>
      <c r="R24" s="120">
        <v>1</v>
      </c>
      <c r="S24" s="120" t="s">
        <v>48</v>
      </c>
      <c r="T24" s="120">
        <v>0</v>
      </c>
      <c r="U24" s="120" t="str">
        <f t="shared" si="0"/>
        <v>N/A</v>
      </c>
      <c r="V24" s="116" t="s">
        <v>103</v>
      </c>
    </row>
    <row r="25" spans="1:22" s="114" customFormat="1" ht="18" customHeight="1" thickBot="1">
      <c r="A25" s="115"/>
      <c r="B25" s="116" t="s">
        <v>48</v>
      </c>
      <c r="C25" s="116"/>
      <c r="D25" s="117"/>
      <c r="E25" s="116"/>
      <c r="F25" s="116"/>
      <c r="G25" s="116"/>
      <c r="H25" s="116"/>
      <c r="I25" s="118"/>
      <c r="J25" s="108"/>
      <c r="K25" s="118"/>
      <c r="L25" s="108"/>
      <c r="M25" s="118"/>
      <c r="N25" s="108"/>
      <c r="O25" s="118"/>
      <c r="P25" s="108"/>
      <c r="Q25" s="119"/>
      <c r="R25" s="120">
        <v>100</v>
      </c>
      <c r="S25" s="120" t="s">
        <v>48</v>
      </c>
      <c r="T25" s="120">
        <v>0</v>
      </c>
      <c r="U25" s="120" t="str">
        <f t="shared" si="0"/>
        <v>N/A</v>
      </c>
      <c r="V25" s="116" t="s">
        <v>104</v>
      </c>
    </row>
    <row r="26" spans="1:22" ht="75" customHeight="1" thickTop="1" thickBot="1">
      <c r="A26" s="62"/>
      <c r="B26" s="63" t="s">
        <v>40</v>
      </c>
      <c r="C26" s="64" t="s">
        <v>48</v>
      </c>
      <c r="D26" s="64"/>
      <c r="E26" s="64"/>
      <c r="F26" s="64"/>
      <c r="G26" s="64"/>
      <c r="H26" s="64"/>
      <c r="I26" s="64" t="s">
        <v>49</v>
      </c>
      <c r="J26" s="64"/>
      <c r="K26" s="64"/>
      <c r="L26" s="64" t="s">
        <v>50</v>
      </c>
      <c r="M26" s="64"/>
      <c r="N26" s="64"/>
      <c r="O26" s="64"/>
      <c r="P26" s="65" t="s">
        <v>44</v>
      </c>
      <c r="Q26" s="65" t="s">
        <v>45</v>
      </c>
      <c r="R26" s="65">
        <v>67.804000000000002</v>
      </c>
      <c r="S26" s="65" t="s">
        <v>46</v>
      </c>
      <c r="T26" s="65">
        <v>60.333333333333336</v>
      </c>
      <c r="U26" s="65" t="str">
        <f t="shared" si="0"/>
        <v>N/A</v>
      </c>
      <c r="V26" s="66" t="s">
        <v>47</v>
      </c>
    </row>
    <row r="27" spans="1:22" ht="18.75" customHeight="1" thickTop="1" thickBot="1">
      <c r="A27" s="62"/>
      <c r="B27" s="113" t="s">
        <v>91</v>
      </c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5"/>
    </row>
    <row r="28" spans="1:22" s="114" customFormat="1" ht="18" customHeight="1">
      <c r="A28" s="115"/>
      <c r="B28" s="116" t="s">
        <v>48</v>
      </c>
      <c r="C28" s="116"/>
      <c r="D28" s="117"/>
      <c r="E28" s="116"/>
      <c r="F28" s="116"/>
      <c r="G28" s="116"/>
      <c r="H28" s="116"/>
      <c r="I28" s="118"/>
      <c r="J28" s="108"/>
      <c r="K28" s="118"/>
      <c r="L28" s="108"/>
      <c r="M28" s="118"/>
      <c r="N28" s="108"/>
      <c r="O28" s="118"/>
      <c r="P28" s="108"/>
      <c r="Q28" s="119"/>
      <c r="R28" s="120">
        <v>0</v>
      </c>
      <c r="S28" s="120" t="s">
        <v>48</v>
      </c>
      <c r="T28" s="120">
        <v>60</v>
      </c>
      <c r="U28" s="120" t="str">
        <f t="shared" ref="U28:U36" si="1">IF(ISERROR(T28/S28),"N/A",T28/S28*100)</f>
        <v>N/A</v>
      </c>
      <c r="V28" s="116" t="s">
        <v>93</v>
      </c>
    </row>
    <row r="29" spans="1:22" s="114" customFormat="1" ht="18" customHeight="1">
      <c r="A29" s="115"/>
      <c r="B29" s="116" t="s">
        <v>48</v>
      </c>
      <c r="C29" s="116"/>
      <c r="D29" s="117"/>
      <c r="E29" s="116"/>
      <c r="F29" s="116"/>
      <c r="G29" s="116"/>
      <c r="H29" s="116"/>
      <c r="I29" s="118"/>
      <c r="J29" s="108"/>
      <c r="K29" s="118"/>
      <c r="L29" s="108"/>
      <c r="M29" s="118"/>
      <c r="N29" s="108"/>
      <c r="O29" s="118"/>
      <c r="P29" s="108"/>
      <c r="Q29" s="119"/>
      <c r="R29" s="120">
        <v>0</v>
      </c>
      <c r="S29" s="120" t="s">
        <v>48</v>
      </c>
      <c r="T29" s="120">
        <v>60</v>
      </c>
      <c r="U29" s="120" t="str">
        <f t="shared" si="1"/>
        <v>N/A</v>
      </c>
      <c r="V29" s="116" t="s">
        <v>105</v>
      </c>
    </row>
    <row r="30" spans="1:22" s="114" customFormat="1" ht="18" customHeight="1">
      <c r="A30" s="115"/>
      <c r="B30" s="116" t="s">
        <v>48</v>
      </c>
      <c r="C30" s="116"/>
      <c r="D30" s="117"/>
      <c r="E30" s="116"/>
      <c r="F30" s="116"/>
      <c r="G30" s="116"/>
      <c r="H30" s="116"/>
      <c r="I30" s="118"/>
      <c r="J30" s="108"/>
      <c r="K30" s="118"/>
      <c r="L30" s="108"/>
      <c r="M30" s="118"/>
      <c r="N30" s="108"/>
      <c r="O30" s="118"/>
      <c r="P30" s="108"/>
      <c r="Q30" s="119"/>
      <c r="R30" s="120">
        <v>0</v>
      </c>
      <c r="S30" s="120" t="s">
        <v>48</v>
      </c>
      <c r="T30" s="120">
        <v>61</v>
      </c>
      <c r="U30" s="120" t="str">
        <f t="shared" si="1"/>
        <v>N/A</v>
      </c>
      <c r="V30" s="116" t="s">
        <v>92</v>
      </c>
    </row>
    <row r="31" spans="1:22" s="114" customFormat="1" ht="18" customHeight="1">
      <c r="A31" s="115"/>
      <c r="B31" s="116" t="s">
        <v>48</v>
      </c>
      <c r="C31" s="116"/>
      <c r="D31" s="117"/>
      <c r="E31" s="116"/>
      <c r="F31" s="116"/>
      <c r="G31" s="116"/>
      <c r="H31" s="116"/>
      <c r="I31" s="118"/>
      <c r="J31" s="108"/>
      <c r="K31" s="118"/>
      <c r="L31" s="108"/>
      <c r="M31" s="118"/>
      <c r="N31" s="108"/>
      <c r="O31" s="118"/>
      <c r="P31" s="108"/>
      <c r="Q31" s="119"/>
      <c r="R31" s="120">
        <v>100</v>
      </c>
      <c r="S31" s="120" t="s">
        <v>48</v>
      </c>
      <c r="T31" s="120">
        <v>0</v>
      </c>
      <c r="U31" s="120" t="str">
        <f t="shared" si="1"/>
        <v>N/A</v>
      </c>
      <c r="V31" s="116" t="s">
        <v>97</v>
      </c>
    </row>
    <row r="32" spans="1:22" s="114" customFormat="1" ht="18" customHeight="1">
      <c r="A32" s="115"/>
      <c r="B32" s="116" t="s">
        <v>48</v>
      </c>
      <c r="C32" s="116"/>
      <c r="D32" s="117"/>
      <c r="E32" s="116"/>
      <c r="F32" s="116"/>
      <c r="G32" s="116"/>
      <c r="H32" s="116"/>
      <c r="I32" s="118"/>
      <c r="J32" s="108"/>
      <c r="K32" s="118"/>
      <c r="L32" s="108"/>
      <c r="M32" s="118"/>
      <c r="N32" s="108"/>
      <c r="O32" s="118"/>
      <c r="P32" s="108"/>
      <c r="Q32" s="119"/>
      <c r="R32" s="120">
        <v>11</v>
      </c>
      <c r="S32" s="120" t="s">
        <v>48</v>
      </c>
      <c r="T32" s="120">
        <v>0</v>
      </c>
      <c r="U32" s="120" t="str">
        <f t="shared" si="1"/>
        <v>N/A</v>
      </c>
      <c r="V32" s="116" t="s">
        <v>106</v>
      </c>
    </row>
    <row r="33" spans="1:22" s="114" customFormat="1" ht="18" customHeight="1">
      <c r="A33" s="115"/>
      <c r="B33" s="116" t="s">
        <v>48</v>
      </c>
      <c r="C33" s="116"/>
      <c r="D33" s="117"/>
      <c r="E33" s="116"/>
      <c r="F33" s="116"/>
      <c r="G33" s="116"/>
      <c r="H33" s="116"/>
      <c r="I33" s="118"/>
      <c r="J33" s="108"/>
      <c r="K33" s="118"/>
      <c r="L33" s="108"/>
      <c r="M33" s="118"/>
      <c r="N33" s="108"/>
      <c r="O33" s="118"/>
      <c r="P33" s="108"/>
      <c r="Q33" s="119"/>
      <c r="R33" s="120">
        <v>100</v>
      </c>
      <c r="S33" s="120" t="s">
        <v>48</v>
      </c>
      <c r="T33" s="120">
        <v>0</v>
      </c>
      <c r="U33" s="120" t="str">
        <f t="shared" si="1"/>
        <v>N/A</v>
      </c>
      <c r="V33" s="116" t="s">
        <v>104</v>
      </c>
    </row>
    <row r="34" spans="1:22" s="114" customFormat="1" ht="18" customHeight="1">
      <c r="A34" s="115"/>
      <c r="B34" s="116" t="s">
        <v>48</v>
      </c>
      <c r="C34" s="116"/>
      <c r="D34" s="117"/>
      <c r="E34" s="116"/>
      <c r="F34" s="116"/>
      <c r="G34" s="116"/>
      <c r="H34" s="116"/>
      <c r="I34" s="118"/>
      <c r="J34" s="108"/>
      <c r="K34" s="118"/>
      <c r="L34" s="108"/>
      <c r="M34" s="118"/>
      <c r="N34" s="108"/>
      <c r="O34" s="118"/>
      <c r="P34" s="108"/>
      <c r="Q34" s="119"/>
      <c r="R34" s="120">
        <v>95</v>
      </c>
      <c r="S34" s="120" t="s">
        <v>48</v>
      </c>
      <c r="T34" s="120">
        <v>0</v>
      </c>
      <c r="U34" s="120" t="str">
        <f t="shared" si="1"/>
        <v>N/A</v>
      </c>
      <c r="V34" s="116" t="s">
        <v>107</v>
      </c>
    </row>
    <row r="35" spans="1:22" s="114" customFormat="1" ht="18" customHeight="1" thickBot="1">
      <c r="A35" s="115"/>
      <c r="B35" s="116" t="s">
        <v>48</v>
      </c>
      <c r="C35" s="116"/>
      <c r="D35" s="117"/>
      <c r="E35" s="116"/>
      <c r="F35" s="116"/>
      <c r="G35" s="116"/>
      <c r="H35" s="116"/>
      <c r="I35" s="118"/>
      <c r="J35" s="108"/>
      <c r="K35" s="118"/>
      <c r="L35" s="108"/>
      <c r="M35" s="118"/>
      <c r="N35" s="108"/>
      <c r="O35" s="118"/>
      <c r="P35" s="108"/>
      <c r="Q35" s="119"/>
      <c r="R35" s="120">
        <v>33.020000000000003</v>
      </c>
      <c r="S35" s="120" t="s">
        <v>48</v>
      </c>
      <c r="T35" s="120">
        <v>0</v>
      </c>
      <c r="U35" s="120" t="str">
        <f t="shared" si="1"/>
        <v>N/A</v>
      </c>
      <c r="V35" s="116" t="s">
        <v>95</v>
      </c>
    </row>
    <row r="36" spans="1:22" ht="75" customHeight="1" thickTop="1" thickBot="1">
      <c r="A36" s="62"/>
      <c r="B36" s="63" t="s">
        <v>51</v>
      </c>
      <c r="C36" s="64" t="s">
        <v>52</v>
      </c>
      <c r="D36" s="64"/>
      <c r="E36" s="64"/>
      <c r="F36" s="64"/>
      <c r="G36" s="64"/>
      <c r="H36" s="64"/>
      <c r="I36" s="64" t="s">
        <v>53</v>
      </c>
      <c r="J36" s="64"/>
      <c r="K36" s="64"/>
      <c r="L36" s="64" t="s">
        <v>54</v>
      </c>
      <c r="M36" s="64"/>
      <c r="N36" s="64"/>
      <c r="O36" s="64"/>
      <c r="P36" s="65" t="s">
        <v>44</v>
      </c>
      <c r="Q36" s="65" t="s">
        <v>55</v>
      </c>
      <c r="R36" s="65">
        <v>549130.10833333328</v>
      </c>
      <c r="S36" s="65">
        <v>549130.10833333328</v>
      </c>
      <c r="T36" s="65">
        <v>564307.25</v>
      </c>
      <c r="U36" s="65">
        <f t="shared" si="1"/>
        <v>102.76385166945789</v>
      </c>
      <c r="V36" s="66" t="s">
        <v>47</v>
      </c>
    </row>
    <row r="37" spans="1:22" ht="18.75" customHeight="1" thickTop="1" thickBot="1">
      <c r="A37" s="62"/>
      <c r="B37" s="113" t="s">
        <v>91</v>
      </c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5"/>
    </row>
    <row r="38" spans="1:22" s="114" customFormat="1" ht="18" customHeight="1">
      <c r="A38" s="115"/>
      <c r="B38" s="116" t="s">
        <v>48</v>
      </c>
      <c r="C38" s="116"/>
      <c r="D38" s="117"/>
      <c r="E38" s="116"/>
      <c r="F38" s="116"/>
      <c r="G38" s="116"/>
      <c r="H38" s="116"/>
      <c r="I38" s="118"/>
      <c r="J38" s="108"/>
      <c r="K38" s="118"/>
      <c r="L38" s="108"/>
      <c r="M38" s="118"/>
      <c r="N38" s="108"/>
      <c r="O38" s="118"/>
      <c r="P38" s="108"/>
      <c r="Q38" s="119"/>
      <c r="R38" s="120">
        <v>66.05</v>
      </c>
      <c r="S38" s="120">
        <v>66.05</v>
      </c>
      <c r="T38" s="120">
        <v>60.5</v>
      </c>
      <c r="U38" s="120">
        <f t="shared" ref="U38:U44" si="2">IF(ISERROR(T38/S38),"N/A",T38/S38*100)</f>
        <v>91.597274791824375</v>
      </c>
      <c r="V38" s="116" t="s">
        <v>95</v>
      </c>
    </row>
    <row r="39" spans="1:22" s="114" customFormat="1" ht="18" customHeight="1">
      <c r="A39" s="115"/>
      <c r="B39" s="116" t="s">
        <v>48</v>
      </c>
      <c r="C39" s="116"/>
      <c r="D39" s="117"/>
      <c r="E39" s="116"/>
      <c r="F39" s="116"/>
      <c r="G39" s="116"/>
      <c r="H39" s="116"/>
      <c r="I39" s="118"/>
      <c r="J39" s="108"/>
      <c r="K39" s="118"/>
      <c r="L39" s="108"/>
      <c r="M39" s="118"/>
      <c r="N39" s="108"/>
      <c r="O39" s="118"/>
      <c r="P39" s="108"/>
      <c r="Q39" s="119"/>
      <c r="R39" s="120">
        <v>430092.6</v>
      </c>
      <c r="S39" s="120">
        <v>430092.6</v>
      </c>
      <c r="T39" s="120">
        <v>0</v>
      </c>
      <c r="U39" s="120">
        <f t="shared" si="2"/>
        <v>0</v>
      </c>
      <c r="V39" s="116" t="s">
        <v>108</v>
      </c>
    </row>
    <row r="40" spans="1:22" s="114" customFormat="1" ht="18" customHeight="1">
      <c r="A40" s="115"/>
      <c r="B40" s="116" t="s">
        <v>48</v>
      </c>
      <c r="C40" s="116"/>
      <c r="D40" s="117"/>
      <c r="E40" s="116"/>
      <c r="F40" s="116"/>
      <c r="G40" s="116"/>
      <c r="H40" s="116"/>
      <c r="I40" s="118"/>
      <c r="J40" s="108"/>
      <c r="K40" s="118"/>
      <c r="L40" s="108"/>
      <c r="M40" s="118"/>
      <c r="N40" s="108"/>
      <c r="O40" s="118"/>
      <c r="P40" s="108"/>
      <c r="Q40" s="119"/>
      <c r="R40" s="120">
        <v>100</v>
      </c>
      <c r="S40" s="120">
        <v>100</v>
      </c>
      <c r="T40" s="120">
        <v>0</v>
      </c>
      <c r="U40" s="120">
        <f t="shared" si="2"/>
        <v>0</v>
      </c>
      <c r="V40" s="116" t="s">
        <v>93</v>
      </c>
    </row>
    <row r="41" spans="1:22" s="114" customFormat="1" ht="18" customHeight="1">
      <c r="A41" s="115"/>
      <c r="B41" s="116" t="s">
        <v>48</v>
      </c>
      <c r="C41" s="116"/>
      <c r="D41" s="117"/>
      <c r="E41" s="116"/>
      <c r="F41" s="116"/>
      <c r="G41" s="116"/>
      <c r="H41" s="116"/>
      <c r="I41" s="118"/>
      <c r="J41" s="108"/>
      <c r="K41" s="118"/>
      <c r="L41" s="108"/>
      <c r="M41" s="118"/>
      <c r="N41" s="108"/>
      <c r="O41" s="118"/>
      <c r="P41" s="108"/>
      <c r="Q41" s="119"/>
      <c r="R41" s="120">
        <v>100</v>
      </c>
      <c r="S41" s="120">
        <v>100</v>
      </c>
      <c r="T41" s="120">
        <v>0</v>
      </c>
      <c r="U41" s="120">
        <f t="shared" si="2"/>
        <v>0</v>
      </c>
      <c r="V41" s="116" t="s">
        <v>97</v>
      </c>
    </row>
    <row r="42" spans="1:22" s="114" customFormat="1" ht="18" customHeight="1">
      <c r="A42" s="115"/>
      <c r="B42" s="116" t="s">
        <v>48</v>
      </c>
      <c r="C42" s="116"/>
      <c r="D42" s="117"/>
      <c r="E42" s="116"/>
      <c r="F42" s="116"/>
      <c r="G42" s="116"/>
      <c r="H42" s="116"/>
      <c r="I42" s="118"/>
      <c r="J42" s="108"/>
      <c r="K42" s="118"/>
      <c r="L42" s="108"/>
      <c r="M42" s="118"/>
      <c r="N42" s="108"/>
      <c r="O42" s="118"/>
      <c r="P42" s="108"/>
      <c r="Q42" s="119"/>
      <c r="R42" s="120">
        <v>110385</v>
      </c>
      <c r="S42" s="120">
        <v>110385</v>
      </c>
      <c r="T42" s="120">
        <v>0</v>
      </c>
      <c r="U42" s="120">
        <f t="shared" si="2"/>
        <v>0</v>
      </c>
      <c r="V42" s="116" t="s">
        <v>104</v>
      </c>
    </row>
    <row r="43" spans="1:22" s="114" customFormat="1" ht="18" customHeight="1" thickBot="1">
      <c r="A43" s="115"/>
      <c r="B43" s="116" t="s">
        <v>48</v>
      </c>
      <c r="C43" s="116"/>
      <c r="D43" s="117"/>
      <c r="E43" s="116"/>
      <c r="F43" s="116"/>
      <c r="G43" s="116"/>
      <c r="H43" s="116"/>
      <c r="I43" s="118"/>
      <c r="J43" s="108"/>
      <c r="K43" s="118"/>
      <c r="L43" s="108"/>
      <c r="M43" s="118"/>
      <c r="N43" s="108"/>
      <c r="O43" s="118"/>
      <c r="P43" s="108"/>
      <c r="Q43" s="119"/>
      <c r="R43" s="120">
        <v>2754037</v>
      </c>
      <c r="S43" s="120">
        <v>2754037</v>
      </c>
      <c r="T43" s="120">
        <v>1128554</v>
      </c>
      <c r="U43" s="120">
        <f t="shared" si="2"/>
        <v>40.978171317233574</v>
      </c>
      <c r="V43" s="116" t="s">
        <v>109</v>
      </c>
    </row>
    <row r="44" spans="1:22" ht="75" customHeight="1" thickTop="1" thickBot="1">
      <c r="A44" s="62"/>
      <c r="B44" s="63" t="s">
        <v>56</v>
      </c>
      <c r="C44" s="64" t="s">
        <v>57</v>
      </c>
      <c r="D44" s="64"/>
      <c r="E44" s="64"/>
      <c r="F44" s="64"/>
      <c r="G44" s="64"/>
      <c r="H44" s="64"/>
      <c r="I44" s="64" t="s">
        <v>58</v>
      </c>
      <c r="J44" s="64"/>
      <c r="K44" s="64"/>
      <c r="L44" s="64" t="s">
        <v>59</v>
      </c>
      <c r="M44" s="64"/>
      <c r="N44" s="64"/>
      <c r="O44" s="64"/>
      <c r="P44" s="65" t="s">
        <v>60</v>
      </c>
      <c r="Q44" s="65" t="s">
        <v>61</v>
      </c>
      <c r="R44" s="65">
        <v>71063.272819999998</v>
      </c>
      <c r="S44" s="65" t="s">
        <v>46</v>
      </c>
      <c r="T44" s="65">
        <v>44.03</v>
      </c>
      <c r="U44" s="65" t="str">
        <f t="shared" si="2"/>
        <v>N/A</v>
      </c>
      <c r="V44" s="66" t="s">
        <v>47</v>
      </c>
    </row>
    <row r="45" spans="1:22" ht="18.75" customHeight="1" thickTop="1" thickBot="1">
      <c r="A45" s="62"/>
      <c r="B45" s="113" t="s">
        <v>91</v>
      </c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5"/>
    </row>
    <row r="46" spans="1:22" s="114" customFormat="1" ht="18" customHeight="1">
      <c r="A46" s="115"/>
      <c r="B46" s="116" t="s">
        <v>48</v>
      </c>
      <c r="C46" s="116"/>
      <c r="D46" s="117"/>
      <c r="E46" s="116"/>
      <c r="F46" s="116"/>
      <c r="G46" s="116"/>
      <c r="H46" s="116"/>
      <c r="I46" s="118"/>
      <c r="J46" s="108"/>
      <c r="K46" s="118"/>
      <c r="L46" s="108"/>
      <c r="M46" s="118"/>
      <c r="N46" s="108"/>
      <c r="O46" s="118"/>
      <c r="P46" s="108"/>
      <c r="Q46" s="119"/>
      <c r="R46" s="120">
        <v>0</v>
      </c>
      <c r="S46" s="120" t="s">
        <v>48</v>
      </c>
      <c r="T46" s="120">
        <v>65</v>
      </c>
      <c r="U46" s="120" t="str">
        <f t="shared" ref="U46:U54" si="3">IF(ISERROR(T46/S46),"N/A",T46/S46*100)</f>
        <v>N/A</v>
      </c>
      <c r="V46" s="116" t="s">
        <v>93</v>
      </c>
    </row>
    <row r="47" spans="1:22" s="114" customFormat="1" ht="18" customHeight="1">
      <c r="A47" s="115"/>
      <c r="B47" s="116" t="s">
        <v>48</v>
      </c>
      <c r="C47" s="116"/>
      <c r="D47" s="117"/>
      <c r="E47" s="116"/>
      <c r="F47" s="116"/>
      <c r="G47" s="116"/>
      <c r="H47" s="116"/>
      <c r="I47" s="118"/>
      <c r="J47" s="108"/>
      <c r="K47" s="118"/>
      <c r="L47" s="108"/>
      <c r="M47" s="118"/>
      <c r="N47" s="108"/>
      <c r="O47" s="118"/>
      <c r="P47" s="108"/>
      <c r="Q47" s="119"/>
      <c r="R47" s="120">
        <v>0</v>
      </c>
      <c r="S47" s="120" t="s">
        <v>48</v>
      </c>
      <c r="T47" s="120">
        <v>67</v>
      </c>
      <c r="U47" s="120" t="str">
        <f t="shared" si="3"/>
        <v>N/A</v>
      </c>
      <c r="V47" s="116" t="s">
        <v>92</v>
      </c>
    </row>
    <row r="48" spans="1:22" s="114" customFormat="1" ht="18" customHeight="1">
      <c r="A48" s="115"/>
      <c r="B48" s="116" t="s">
        <v>48</v>
      </c>
      <c r="C48" s="116"/>
      <c r="D48" s="117"/>
      <c r="E48" s="116"/>
      <c r="F48" s="116"/>
      <c r="G48" s="116"/>
      <c r="H48" s="116"/>
      <c r="I48" s="118"/>
      <c r="J48" s="108"/>
      <c r="K48" s="118"/>
      <c r="L48" s="108"/>
      <c r="M48" s="118"/>
      <c r="N48" s="108"/>
      <c r="O48" s="118"/>
      <c r="P48" s="108"/>
      <c r="Q48" s="119"/>
      <c r="R48" s="120">
        <v>0</v>
      </c>
      <c r="S48" s="120" t="s">
        <v>48</v>
      </c>
      <c r="T48" s="120">
        <v>0.09</v>
      </c>
      <c r="U48" s="120" t="str">
        <f t="shared" si="3"/>
        <v>N/A</v>
      </c>
      <c r="V48" s="116" t="s">
        <v>105</v>
      </c>
    </row>
    <row r="49" spans="1:22" s="114" customFormat="1" ht="18" customHeight="1">
      <c r="A49" s="115"/>
      <c r="B49" s="116" t="s">
        <v>48</v>
      </c>
      <c r="C49" s="116"/>
      <c r="D49" s="117"/>
      <c r="E49" s="116"/>
      <c r="F49" s="116"/>
      <c r="G49" s="116"/>
      <c r="H49" s="116"/>
      <c r="I49" s="118"/>
      <c r="J49" s="108"/>
      <c r="K49" s="118"/>
      <c r="L49" s="108"/>
      <c r="M49" s="118"/>
      <c r="N49" s="108"/>
      <c r="O49" s="118"/>
      <c r="P49" s="108"/>
      <c r="Q49" s="119"/>
      <c r="R49" s="120">
        <v>0.38</v>
      </c>
      <c r="S49" s="120" t="s">
        <v>48</v>
      </c>
      <c r="T49" s="120">
        <v>0</v>
      </c>
      <c r="U49" s="120" t="str">
        <f t="shared" si="3"/>
        <v>N/A</v>
      </c>
      <c r="V49" s="116" t="s">
        <v>107</v>
      </c>
    </row>
    <row r="50" spans="1:22" s="114" customFormat="1" ht="18" customHeight="1">
      <c r="A50" s="115"/>
      <c r="B50" s="116" t="s">
        <v>48</v>
      </c>
      <c r="C50" s="116"/>
      <c r="D50" s="117"/>
      <c r="E50" s="116"/>
      <c r="F50" s="116"/>
      <c r="G50" s="116"/>
      <c r="H50" s="116"/>
      <c r="I50" s="118"/>
      <c r="J50" s="108"/>
      <c r="K50" s="118"/>
      <c r="L50" s="108"/>
      <c r="M50" s="118"/>
      <c r="N50" s="108"/>
      <c r="O50" s="118"/>
      <c r="P50" s="108"/>
      <c r="Q50" s="119"/>
      <c r="R50" s="120">
        <v>100</v>
      </c>
      <c r="S50" s="120" t="s">
        <v>48</v>
      </c>
      <c r="T50" s="120">
        <v>0</v>
      </c>
      <c r="U50" s="120" t="str">
        <f t="shared" si="3"/>
        <v>N/A</v>
      </c>
      <c r="V50" s="116" t="s">
        <v>110</v>
      </c>
    </row>
    <row r="51" spans="1:22" s="114" customFormat="1" ht="18" customHeight="1">
      <c r="A51" s="115"/>
      <c r="B51" s="116" t="s">
        <v>48</v>
      </c>
      <c r="C51" s="116"/>
      <c r="D51" s="117"/>
      <c r="E51" s="116"/>
      <c r="F51" s="116"/>
      <c r="G51" s="116"/>
      <c r="H51" s="116"/>
      <c r="I51" s="118"/>
      <c r="J51" s="108"/>
      <c r="K51" s="118"/>
      <c r="L51" s="108"/>
      <c r="M51" s="118"/>
      <c r="N51" s="108"/>
      <c r="O51" s="118"/>
      <c r="P51" s="108"/>
      <c r="Q51" s="119"/>
      <c r="R51" s="120">
        <v>0.98409999999999997</v>
      </c>
      <c r="S51" s="120" t="s">
        <v>48</v>
      </c>
      <c r="T51" s="120">
        <v>0</v>
      </c>
      <c r="U51" s="120" t="str">
        <f t="shared" si="3"/>
        <v>N/A</v>
      </c>
      <c r="V51" s="116" t="s">
        <v>95</v>
      </c>
    </row>
    <row r="52" spans="1:22" s="114" customFormat="1" ht="18" customHeight="1">
      <c r="A52" s="115"/>
      <c r="B52" s="116" t="s">
        <v>48</v>
      </c>
      <c r="C52" s="116"/>
      <c r="D52" s="117"/>
      <c r="E52" s="116"/>
      <c r="F52" s="116"/>
      <c r="G52" s="116"/>
      <c r="H52" s="116"/>
      <c r="I52" s="118"/>
      <c r="J52" s="108"/>
      <c r="K52" s="118"/>
      <c r="L52" s="108"/>
      <c r="M52" s="118"/>
      <c r="N52" s="108"/>
      <c r="O52" s="118"/>
      <c r="P52" s="108"/>
      <c r="Q52" s="119"/>
      <c r="R52" s="120">
        <v>100</v>
      </c>
      <c r="S52" s="120" t="s">
        <v>48</v>
      </c>
      <c r="T52" s="120">
        <v>0</v>
      </c>
      <c r="U52" s="120" t="str">
        <f t="shared" si="3"/>
        <v>N/A</v>
      </c>
      <c r="V52" s="116" t="s">
        <v>97</v>
      </c>
    </row>
    <row r="53" spans="1:22" s="114" customFormat="1" ht="18" customHeight="1" thickBot="1">
      <c r="A53" s="115"/>
      <c r="B53" s="116" t="s">
        <v>48</v>
      </c>
      <c r="C53" s="116"/>
      <c r="D53" s="117"/>
      <c r="E53" s="116"/>
      <c r="F53" s="116"/>
      <c r="G53" s="116"/>
      <c r="H53" s="116"/>
      <c r="I53" s="118"/>
      <c r="J53" s="108"/>
      <c r="K53" s="118"/>
      <c r="L53" s="108"/>
      <c r="M53" s="118"/>
      <c r="N53" s="108"/>
      <c r="O53" s="118"/>
      <c r="P53" s="108"/>
      <c r="Q53" s="119"/>
      <c r="R53" s="120">
        <v>355115</v>
      </c>
      <c r="S53" s="120" t="s">
        <v>48</v>
      </c>
      <c r="T53" s="120">
        <v>0</v>
      </c>
      <c r="U53" s="120" t="str">
        <f t="shared" si="3"/>
        <v>N/A</v>
      </c>
      <c r="V53" s="116" t="s">
        <v>104</v>
      </c>
    </row>
    <row r="54" spans="1:22" ht="75" customHeight="1" thickTop="1" thickBot="1">
      <c r="A54" s="62"/>
      <c r="B54" s="63" t="s">
        <v>62</v>
      </c>
      <c r="C54" s="64" t="s">
        <v>63</v>
      </c>
      <c r="D54" s="64"/>
      <c r="E54" s="64"/>
      <c r="F54" s="64"/>
      <c r="G54" s="64"/>
      <c r="H54" s="64"/>
      <c r="I54" s="64" t="s">
        <v>64</v>
      </c>
      <c r="J54" s="64"/>
      <c r="K54" s="64"/>
      <c r="L54" s="64" t="s">
        <v>65</v>
      </c>
      <c r="M54" s="64"/>
      <c r="N54" s="64"/>
      <c r="O54" s="64"/>
      <c r="P54" s="65" t="s">
        <v>44</v>
      </c>
      <c r="Q54" s="65" t="s">
        <v>61</v>
      </c>
      <c r="R54" s="65">
        <v>68.603333333333339</v>
      </c>
      <c r="S54" s="65" t="s">
        <v>46</v>
      </c>
      <c r="T54" s="65">
        <v>43</v>
      </c>
      <c r="U54" s="65" t="str">
        <f t="shared" si="3"/>
        <v>N/A</v>
      </c>
      <c r="V54" s="66" t="s">
        <v>47</v>
      </c>
    </row>
    <row r="55" spans="1:22" ht="18.75" customHeight="1" thickTop="1" thickBot="1">
      <c r="A55" s="62"/>
      <c r="B55" s="113" t="s">
        <v>91</v>
      </c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5"/>
    </row>
    <row r="56" spans="1:22" s="114" customFormat="1" ht="18" customHeight="1">
      <c r="A56" s="115"/>
      <c r="B56" s="116" t="s">
        <v>48</v>
      </c>
      <c r="C56" s="116"/>
      <c r="D56" s="117"/>
      <c r="E56" s="116"/>
      <c r="F56" s="116"/>
      <c r="G56" s="116"/>
      <c r="H56" s="116"/>
      <c r="I56" s="118"/>
      <c r="J56" s="108"/>
      <c r="K56" s="118"/>
      <c r="L56" s="108"/>
      <c r="M56" s="118"/>
      <c r="N56" s="108"/>
      <c r="O56" s="118"/>
      <c r="P56" s="108"/>
      <c r="Q56" s="119"/>
      <c r="R56" s="120">
        <v>0</v>
      </c>
      <c r="S56" s="120" t="s">
        <v>48</v>
      </c>
      <c r="T56" s="120">
        <v>25</v>
      </c>
      <c r="U56" s="120" t="str">
        <f>IF(ISERROR(T56/S56),"N/A",T56/S56*100)</f>
        <v>N/A</v>
      </c>
      <c r="V56" s="116" t="s">
        <v>93</v>
      </c>
    </row>
    <row r="57" spans="1:22" s="114" customFormat="1" ht="18" customHeight="1">
      <c r="A57" s="115"/>
      <c r="B57" s="116" t="s">
        <v>48</v>
      </c>
      <c r="C57" s="116"/>
      <c r="D57" s="117"/>
      <c r="E57" s="116"/>
      <c r="F57" s="116"/>
      <c r="G57" s="116"/>
      <c r="H57" s="116"/>
      <c r="I57" s="118"/>
      <c r="J57" s="108"/>
      <c r="K57" s="118"/>
      <c r="L57" s="108"/>
      <c r="M57" s="118"/>
      <c r="N57" s="108"/>
      <c r="O57" s="118"/>
      <c r="P57" s="108"/>
      <c r="Q57" s="119"/>
      <c r="R57" s="120">
        <v>0</v>
      </c>
      <c r="S57" s="120" t="s">
        <v>48</v>
      </c>
      <c r="T57" s="120">
        <v>61</v>
      </c>
      <c r="U57" s="120" t="str">
        <f>IF(ISERROR(T57/S57),"N/A",T57/S57*100)</f>
        <v>N/A</v>
      </c>
      <c r="V57" s="116" t="s">
        <v>92</v>
      </c>
    </row>
    <row r="58" spans="1:22" s="114" customFormat="1" ht="18" customHeight="1">
      <c r="A58" s="115"/>
      <c r="B58" s="116" t="s">
        <v>48</v>
      </c>
      <c r="C58" s="116"/>
      <c r="D58" s="117"/>
      <c r="E58" s="116"/>
      <c r="F58" s="116"/>
      <c r="G58" s="116"/>
      <c r="H58" s="116"/>
      <c r="I58" s="118"/>
      <c r="J58" s="108"/>
      <c r="K58" s="118"/>
      <c r="L58" s="108"/>
      <c r="M58" s="118"/>
      <c r="N58" s="108"/>
      <c r="O58" s="118"/>
      <c r="P58" s="108"/>
      <c r="Q58" s="119"/>
      <c r="R58" s="120">
        <v>100</v>
      </c>
      <c r="S58" s="120" t="s">
        <v>48</v>
      </c>
      <c r="T58" s="120">
        <v>0</v>
      </c>
      <c r="U58" s="120" t="str">
        <f>IF(ISERROR(T58/S58),"N/A",T58/S58*100)</f>
        <v>N/A</v>
      </c>
      <c r="V58" s="116" t="s">
        <v>97</v>
      </c>
    </row>
    <row r="59" spans="1:22" s="114" customFormat="1" ht="18" customHeight="1">
      <c r="A59" s="115"/>
      <c r="B59" s="116" t="s">
        <v>48</v>
      </c>
      <c r="C59" s="116"/>
      <c r="D59" s="117"/>
      <c r="E59" s="116"/>
      <c r="F59" s="116"/>
      <c r="G59" s="116"/>
      <c r="H59" s="116"/>
      <c r="I59" s="118"/>
      <c r="J59" s="108"/>
      <c r="K59" s="118"/>
      <c r="L59" s="108"/>
      <c r="M59" s="118"/>
      <c r="N59" s="108"/>
      <c r="O59" s="118"/>
      <c r="P59" s="108"/>
      <c r="Q59" s="119"/>
      <c r="R59" s="120">
        <v>5.81</v>
      </c>
      <c r="S59" s="120" t="s">
        <v>48</v>
      </c>
      <c r="T59" s="120">
        <v>0</v>
      </c>
      <c r="U59" s="120" t="str">
        <f>IF(ISERROR(T59/S59),"N/A",T59/S59*100)</f>
        <v>N/A</v>
      </c>
      <c r="V59" s="116" t="s">
        <v>95</v>
      </c>
    </row>
    <row r="60" spans="1:22" s="114" customFormat="1" ht="18" customHeight="1" thickBot="1">
      <c r="A60" s="115"/>
      <c r="B60" s="116" t="s">
        <v>48</v>
      </c>
      <c r="C60" s="116"/>
      <c r="D60" s="117"/>
      <c r="E60" s="116"/>
      <c r="F60" s="116"/>
      <c r="G60" s="116"/>
      <c r="H60" s="116"/>
      <c r="I60" s="118"/>
      <c r="J60" s="108"/>
      <c r="K60" s="118"/>
      <c r="L60" s="108"/>
      <c r="M60" s="118"/>
      <c r="N60" s="108"/>
      <c r="O60" s="118"/>
      <c r="P60" s="108"/>
      <c r="Q60" s="119"/>
      <c r="R60" s="120">
        <v>100</v>
      </c>
      <c r="S60" s="120" t="s">
        <v>48</v>
      </c>
      <c r="T60" s="120">
        <v>0</v>
      </c>
      <c r="U60" s="120" t="str">
        <f>IF(ISERROR(T60/S60),"N/A",T60/S60*100)</f>
        <v>N/A</v>
      </c>
      <c r="V60" s="116" t="s">
        <v>104</v>
      </c>
    </row>
    <row r="61" spans="1:22" s="93" customFormat="1" ht="14.85" customHeight="1" thickTop="1" thickBot="1">
      <c r="B61" s="94" t="s">
        <v>75</v>
      </c>
      <c r="C61" s="95"/>
      <c r="D61" s="95"/>
      <c r="E61" s="95"/>
      <c r="F61" s="95"/>
      <c r="G61" s="95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7"/>
    </row>
    <row r="62" spans="1:22" ht="44.25" customHeight="1" thickTop="1">
      <c r="B62" s="98" t="s">
        <v>76</v>
      </c>
      <c r="C62" s="100"/>
      <c r="D62" s="100"/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99"/>
    </row>
    <row r="63" spans="1:22" ht="34.5" customHeight="1">
      <c r="B63" s="101" t="s">
        <v>111</v>
      </c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2"/>
    </row>
    <row r="64" spans="1:22" ht="34.5" customHeight="1">
      <c r="B64" s="101" t="s">
        <v>112</v>
      </c>
      <c r="C64" s="103"/>
      <c r="D64" s="103"/>
      <c r="E64" s="103"/>
      <c r="F64" s="103"/>
      <c r="G64" s="103"/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2"/>
    </row>
    <row r="65" spans="2:22" ht="34.5" customHeight="1">
      <c r="B65" s="101" t="s">
        <v>113</v>
      </c>
      <c r="C65" s="103"/>
      <c r="D65" s="103"/>
      <c r="E65" s="103"/>
      <c r="F65" s="103"/>
      <c r="G65" s="103"/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2"/>
    </row>
    <row r="66" spans="2:22" ht="34.5" customHeight="1">
      <c r="B66" s="101" t="s">
        <v>114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2"/>
    </row>
    <row r="67" spans="2:22" ht="34.5" customHeight="1">
      <c r="B67" s="101" t="s">
        <v>115</v>
      </c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2"/>
    </row>
  </sheetData>
  <mergeCells count="48">
    <mergeCell ref="B63:V63"/>
    <mergeCell ref="B64:V64"/>
    <mergeCell ref="B65:V65"/>
    <mergeCell ref="B66:V66"/>
    <mergeCell ref="B67:V67"/>
    <mergeCell ref="B45:V45"/>
    <mergeCell ref="C54:H54"/>
    <mergeCell ref="I54:K54"/>
    <mergeCell ref="L54:O54"/>
    <mergeCell ref="B55:V55"/>
    <mergeCell ref="B62:V62"/>
    <mergeCell ref="B27:V27"/>
    <mergeCell ref="C36:H36"/>
    <mergeCell ref="I36:K36"/>
    <mergeCell ref="L36:O36"/>
    <mergeCell ref="B37:V37"/>
    <mergeCell ref="C44:H44"/>
    <mergeCell ref="I44:K44"/>
    <mergeCell ref="L44:O44"/>
    <mergeCell ref="C11:H11"/>
    <mergeCell ref="I11:K11"/>
    <mergeCell ref="L11:O11"/>
    <mergeCell ref="B12:V12"/>
    <mergeCell ref="C26:H26"/>
    <mergeCell ref="I26:K26"/>
    <mergeCell ref="L26:O26"/>
    <mergeCell ref="L9:O10"/>
    <mergeCell ref="P9:P10"/>
    <mergeCell ref="Q9:Q10"/>
    <mergeCell ref="R9:S9"/>
    <mergeCell ref="T9:T10"/>
    <mergeCell ref="U9:U10"/>
    <mergeCell ref="C6:G6"/>
    <mergeCell ref="K6:M6"/>
    <mergeCell ref="P6:Q6"/>
    <mergeCell ref="T6:V6"/>
    <mergeCell ref="B8:B10"/>
    <mergeCell ref="C8:H10"/>
    <mergeCell ref="I8:S8"/>
    <mergeCell ref="T8:U8"/>
    <mergeCell ref="V8:V10"/>
    <mergeCell ref="I9:K10"/>
    <mergeCell ref="B1:L1"/>
    <mergeCell ref="D4:H4"/>
    <mergeCell ref="L4:O4"/>
    <mergeCell ref="Q4:R4"/>
    <mergeCell ref="T4:V4"/>
    <mergeCell ref="B5:V5"/>
  </mergeCells>
  <printOptions horizontalCentered="1"/>
  <pageMargins left="0.78740157480314965" right="0.78740157480314965" top="0.98425196850393704" bottom="0.98425196850393704" header="0" footer="0.39370078740157483"/>
  <pageSetup scale="53" fitToHeight="10" orientation="landscape" r:id="rId1"/>
  <headerFooter>
    <oddFooter>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Portada</vt:lpstr>
      <vt:lpstr>Global</vt:lpstr>
      <vt:lpstr>Nacional</vt:lpstr>
      <vt:lpstr>20-OAXACA</vt:lpstr>
      <vt:lpstr>'20-OAXACA'!Área_de_impresión</vt:lpstr>
      <vt:lpstr>Global!Área_de_impresión</vt:lpstr>
      <vt:lpstr>Nacional!Área_de_impresión</vt:lpstr>
      <vt:lpstr>Portada!Área_de_impresión</vt:lpstr>
      <vt:lpstr>'20-OAXACA'!Títulos_a_imprimir</vt:lpstr>
      <vt:lpstr>Global!Títulos_a_imprimir</vt:lpstr>
      <vt:lpstr>Nacional!Títulos_a_imprimir</vt:lpstr>
      <vt:lpstr>Portada!Títulos_a_imprimir</vt:lpstr>
    </vt:vector>
  </TitlesOfParts>
  <Company>SHCP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vanesa_stoehr</dc:creator>
  <cp:lastModifiedBy>Usuario</cp:lastModifiedBy>
  <cp:lastPrinted>2013-04-24T16:19:46Z</cp:lastPrinted>
  <dcterms:created xsi:type="dcterms:W3CDTF">2009-03-25T01:44:41Z</dcterms:created>
  <dcterms:modified xsi:type="dcterms:W3CDTF">2014-10-27T16:27:24Z</dcterms:modified>
</cp:coreProperties>
</file>