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ompartida\UCI\PASH 2014\CUARTO TRIMESTRE\PARA PUBLICACION\"/>
    </mc:Choice>
  </mc:AlternateContent>
  <bookViews>
    <workbookView xWindow="0" yWindow="0" windowWidth="20490" windowHeight="7155" tabRatio="829" activeTab="1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'20-OAXACA'!$B$1:$V$43</definedName>
    <definedName name="_xlnm.Print_Area" localSheetId="1">Global!$B$1:$V$29</definedName>
    <definedName name="_xlnm.Print_Area" localSheetId="2">Nacional!$B$1:$V$43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8" i="4" l="1"/>
  <c r="U26" i="4"/>
  <c r="U25" i="4"/>
  <c r="U23" i="4"/>
  <c r="U22" i="4"/>
  <c r="U20" i="4"/>
  <c r="U19" i="4"/>
  <c r="U17" i="4"/>
  <c r="U16" i="4"/>
  <c r="U14" i="4"/>
  <c r="U13" i="4"/>
  <c r="U11" i="4"/>
  <c r="U33" i="3"/>
  <c r="U32" i="3"/>
  <c r="U28" i="3"/>
  <c r="U26" i="3"/>
  <c r="U25" i="3"/>
  <c r="U23" i="3"/>
  <c r="U22" i="3"/>
  <c r="U20" i="3"/>
  <c r="U19" i="3"/>
  <c r="U17" i="3"/>
  <c r="U16" i="3"/>
  <c r="U14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<sst xmlns="http://schemas.openxmlformats.org/spreadsheetml/2006/main" count="318" uniqueCount="100">
  <si>
    <t>Informes sobre la Situación Económica,
las Finanzas Públicas y la Deuda Pública</t>
  </si>
  <si>
    <t>Cuarto Trimestre 2014</t>
  </si>
  <si>
    <t>33
Aportaciones Federales para Entidades Federativas y Municipios</t>
  </si>
  <si>
    <t>Programas presupuestarios cuya MIR se incluye en el reporte</t>
  </si>
  <si>
    <t xml:space="preserve">I-002 - FASSA
</t>
  </si>
  <si>
    <t>DATOS DEL PROGRAMA</t>
  </si>
  <si>
    <t>Programa presupuestario</t>
  </si>
  <si>
    <t>I-002</t>
  </si>
  <si>
    <t>FASSA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</si>
  <si>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</si>
  <si>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</si>
  <si>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</si>
  <si>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</si>
  <si>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</si>
  <si>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</si>
  <si>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</si>
  <si>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</si>
  <si>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</si>
  <si>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</si>
  <si>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</si>
  <si>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3 - Salud</t>
  </si>
  <si>
    <t>Subfunción</t>
  </si>
  <si>
    <t>1 - Salud</t>
  </si>
  <si>
    <t>Actividad Institucional</t>
  </si>
  <si>
    <t>4 - Fondo de Aportaciones para los Servicios de Salud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</si>
  <si>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</si>
  <si>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</si>
  <si>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</si>
  <si>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</si>
  <si>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</si>
  <si>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</si>
  <si>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</si>
  <si>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</si>
  <si>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</si>
  <si>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</si>
  <si>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</si>
  <si>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</si>
  <si>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</si>
  <si>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</si>
  <si>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</si>
  <si>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</si>
  <si>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 la disminución de la Razón de mortalidad materna mediante la transferencia de recursos del Fondo de aportaciones para los servicios de salud.</t>
  </si>
  <si>
    <t>Razon de Mortalidad Materna de mujeres sin seguridad social.</t>
  </si>
  <si>
    <t>[Número de muertes maternas de mujeres sin seguridad social/Número de Nacidos vivos de madres sin seguridad socia]*100,000 por entiudad de residenciaen un año determinado</t>
  </si>
  <si>
    <t>Otra</t>
  </si>
  <si>
    <t>Estratégico-Eficacia-Anual</t>
  </si>
  <si>
    <t>Estatal</t>
  </si>
  <si>
    <t>Propósito</t>
  </si>
  <si>
    <t>La población sin seguridad social cuenta con mejores condiciones de salud.</t>
  </si>
  <si>
    <t>Porcentaje de nacidos vivos de madres sin seguridad social atendidas por personal médico</t>
  </si>
  <si>
    <t xml:space="preserve">(Número de nacidos vivos de madres sin seguridad social atendidas por personal medico / Número total de nacidos vivos de madres sin seguridad social) *100 </t>
  </si>
  <si>
    <t>Porcentaje</t>
  </si>
  <si>
    <t>Componente</t>
  </si>
  <si>
    <t>Presupuesto para el "Fondo de Aportaciones para los Servicios de Salud" destinado a la cobertura de salud de las entidades federativas</t>
  </si>
  <si>
    <t>Gasto destinado a la prestación de servicios de salud a la persona como porcentaje del gasto total del FASSA</t>
  </si>
  <si>
    <t>Cociente entre el Gasto ejercido en la subfunción de Prestación de Servicios de Salud a la Persona y el Gasto Total del FASSA por cien.</t>
  </si>
  <si>
    <t/>
  </si>
  <si>
    <t>Gasto destinado a la Prestación de Servicios de Salud a la Comunidad como porcentaje del Gasto Total del FASSA.</t>
  </si>
  <si>
    <t>Cociente entre el Gasto ejercido en la subfunción de Prestación de Servicios de Salud a la Comunidad y el Gasto Total del FASSA por cien.</t>
  </si>
  <si>
    <t>Actividad</t>
  </si>
  <si>
    <t>Adecuada planeación, programación y  presupuestación para el Fondo de Aportaciones para los Servicios de Salud</t>
  </si>
  <si>
    <t>Porcentaje de Actividades Institutcional Estatal (AIE s) correspondientes a la Prestación de Servicios de Salud a la Comunidad con asignación presupuestal</t>
  </si>
  <si>
    <t>Número de Actividades Institucionales Estatales (AIE s) de Prestación de Servicios de Salud a la Comunidad con asignación presupuestal / número total de AIE S de Prestación de Servicios de Salud a la Comunidad  * 100</t>
  </si>
  <si>
    <t>Gestión-Eficiencia-Anual</t>
  </si>
  <si>
    <t>Porcentaje de Actividades Institucional Estatal (AIE s) correspondientes a la Prestación de Servicios de Salud a la Persona con asignación presupuestal</t>
  </si>
  <si>
    <t>Número de AIE s de Prestación de Servicios de Salud a la Persona con asignación presupuestal / número total de AIE S de Prestación de Servicios de Salud a la Persona  * 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</si>
  <si>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</si>
  <si>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</si>
  <si>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</si>
  <si>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</si>
  <si>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</si>
  <si>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</si>
  <si>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</si>
  <si>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</si>
  <si>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</si>
  <si>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</si>
  <si>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</si>
  <si>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Razon de Mortalidad Materna de mujeres sin seguridad social.
</t>
    </r>
    <r>
      <rPr>
        <sz val="10"/>
        <rFont val="Soberana Sans"/>
        <family val="2"/>
      </rPr>
      <t>Sin información</t>
    </r>
  </si>
  <si>
    <r>
      <t xml:space="preserve">Porcentaje de nacidos vivos de madres sin seguridad social atendidas por personal médico
</t>
    </r>
    <r>
      <rPr>
        <sz val="10"/>
        <rFont val="Soberana Sans"/>
        <family val="2"/>
      </rPr>
      <t>Sin información</t>
    </r>
  </si>
  <si>
    <r>
      <t xml:space="preserve">Gasto destinado a la prestación de servicios de salud a la persona como porcentaje del gasto total del FASSA
</t>
    </r>
    <r>
      <rPr>
        <sz val="10"/>
        <rFont val="Soberana Sans"/>
        <family val="2"/>
      </rPr>
      <t>Sin información</t>
    </r>
  </si>
  <si>
    <r>
      <t xml:space="preserve">Gasto destinado a la Prestación de Servicios de Salud a la Comunidad como porcentaje del Gasto Total del FASSA.
</t>
    </r>
    <r>
      <rPr>
        <sz val="10"/>
        <rFont val="Soberana Sans"/>
        <family val="2"/>
      </rPr>
      <t>Sin información</t>
    </r>
  </si>
  <si>
    <r>
      <t xml:space="preserve">Porcentaje de Actividades Institutcional Estatal (AIE s) correspondientes a la Prestación de Servicios de Salud a la Comunidad con asignación presupuestal
</t>
    </r>
    <r>
      <rPr>
        <sz val="10"/>
        <rFont val="Soberana Sans"/>
        <family val="2"/>
      </rPr>
      <t>Sin información</t>
    </r>
  </si>
  <si>
    <r>
      <t xml:space="preserve">Porcentaje de Actividades Institucional Estatal (AIE s) correspondientes a la Prestación de Servicios de Salud a la Persona con asignación presupuestal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</si>
  <si>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</si>
  <si>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</si>
  <si>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20 - OAXACA</t>
  </si>
  <si>
    <r>
      <t xml:space="preserve">Razon de Mortalidad Materna de mujeres sin seguridad social.
</t>
    </r>
    <r>
      <rPr>
        <sz val="10"/>
        <rFont val="Soberana Sans"/>
        <family val="2"/>
      </rPr>
      <t xml:space="preserve">20 - OAXACA  Derivado de la reunión de Hologación de Criterios de Monitoreo y Evaluación del FASSA el cálculo se realizó considerando los datos de  nacimientos de madres sin seguridad social de 2014 información preliminar con corte a noviembre, el factor de ajuste de 11.3 conforme al año 2013 información proporcionada por DGIS , con fuente SINAC. El numerador se considera como información preliminar con corte a diciembre 2014. 
</t>
    </r>
  </si>
  <si>
    <r>
      <t xml:space="preserve">Porcentaje de nacidos vivos de madres sin seguridad social atendidas por personal médico
</t>
    </r>
    <r>
      <rPr>
        <sz val="10"/>
        <rFont val="Soberana Sans"/>
        <family val="2"/>
      </rPr>
      <t xml:space="preserve">20 - OAXACA  Derivado de la Reunión de Homologación de Criterios de monitoreo y evaluación del FASSA se considera el factor de ajuste proporcionados por la DGIS, con datos preliminares de  nacimientos a noviembre de 2014. Fuente  SINAC.
</t>
    </r>
  </si>
  <si>
    <r>
      <t xml:space="preserve">Gasto destinado a la prestación de servicios de salud a la persona como porcentaje del gasto total del FASSA
</t>
    </r>
    <r>
      <rPr>
        <sz val="10"/>
        <rFont val="Soberana Sans"/>
        <family val="2"/>
      </rPr>
      <t xml:space="preserve">20 - OAXACA  Cierre de cifras preliminar por conciliaciones. Se realizaron modificaciones presupuestales para fortalecer el gasto destinado a Generación de Recursos para la Salud y Rectoría del Sistema de Salud
</t>
    </r>
  </si>
  <si>
    <r>
      <t xml:space="preserve">Gasto destinado a la Prestación de Servicios de Salud a la Comunidad como porcentaje del Gasto Total del FASSA.
</t>
    </r>
    <r>
      <rPr>
        <sz val="10"/>
        <rFont val="Soberana Sans"/>
        <family val="2"/>
      </rPr>
      <t xml:space="preserve">20 - OAXACA  Cierre de cifras preliminar por conciliaciones. Se realizaron modificaciones presupuestales para fortalecer el gasto destinado a Generación de Recursos para la Salud y Rectoría del Sistema de Salud
</t>
    </r>
  </si>
  <si>
    <r>
      <t xml:space="preserve">Porcentaje de Actividades Institutcional Estatal (AIE s) correspondientes a la Prestación de Servicios de Salud a la Comunidad con asignación presupuestal
</t>
    </r>
    <r>
      <rPr>
        <sz val="10"/>
        <rFont val="Soberana Sans"/>
        <family val="2"/>
      </rPr>
      <t xml:space="preserve">20 - OAXACA  Las AIEScon asignación presupuestaria se mantienen con asignación durante el ejercicio 2014
</t>
    </r>
  </si>
  <si>
    <r>
      <t xml:space="preserve">Porcentaje de Actividades Institucional Estatal (AIE s) correspondientes a la Prestación de Servicios de Salud a la Persona con asignación presupuestal
</t>
    </r>
    <r>
      <rPr>
        <sz val="10"/>
        <rFont val="Soberana Sans"/>
        <family val="2"/>
      </rPr>
      <t xml:space="preserve">20 - OAXACA  Las AIES  con asignacion presupuestaria  se mantienen durante el ejercicio 2014
</t>
    </r>
  </si>
  <si>
    <t>20-OAXACA</t>
  </si>
  <si>
    <t>0 - Cobertura estatal</t>
  </si>
  <si>
    <r>
      <t xml:space="preserve">Razon de Mortalidad Materna de mujeres sin seguridad social.
</t>
    </r>
    <r>
      <rPr>
        <sz val="10"/>
        <rFont val="Soberana Sans"/>
        <family val="2"/>
      </rPr>
      <t xml:space="preserve">0 - Cobertura estatal  Derivado de la reunión de Hologación de Criterios de Monitoreo y Evaluación del FASSA el cálculo se realizó considerando los datos de  nacimientos de madres sin seguridad social de 2014 información preliminar con corte a noviembre, el factor de ajuste de 11.3 conforme al año 2013 información proporcionada por DGIS , con fuente SINAC. El numerador se considera como información preliminar con corte a diciembre 2014. 
</t>
    </r>
  </si>
  <si>
    <r>
      <t xml:space="preserve">Porcentaje de nacidos vivos de madres sin seguridad social atendidas por personal médico
</t>
    </r>
    <r>
      <rPr>
        <sz val="10"/>
        <rFont val="Soberana Sans"/>
        <family val="2"/>
      </rPr>
      <t xml:space="preserve">0 - Cobertura estatal  Derivado de la Reunión de Homologación de Criterios de monitoreo y evaluación del FASSA se considera el factor de ajuste proporcionados por la DGIS, con datos preliminares de  nacimientos a noviembre de 2014. Fuente  SINAC.
</t>
    </r>
  </si>
  <si>
    <r>
      <t xml:space="preserve">Gasto destinado a la prestación de servicios de salud a la persona como porcentaje del gasto total del FASSA
</t>
    </r>
    <r>
      <rPr>
        <sz val="10"/>
        <rFont val="Soberana Sans"/>
        <family val="2"/>
      </rPr>
      <t xml:space="preserve">0 - Cobertura estatal  Cierre de cifras preliminar por conciliaciones. Se realizaron modificaciones presupuestales para fortalecer el gasto destinado a Generación de Recursos para la Salud y Rectoría del Sistema de Salud
</t>
    </r>
  </si>
  <si>
    <r>
      <t xml:space="preserve">Gasto destinado a la Prestación de Servicios de Salud a la Comunidad como porcentaje del Gasto Total del FASSA.
</t>
    </r>
    <r>
      <rPr>
        <sz val="10"/>
        <rFont val="Soberana Sans"/>
        <family val="2"/>
      </rPr>
      <t xml:space="preserve">0 - Cobertura estatal  Cierre de cifras preliminar por conciliaciones. Se realizaron modificaciones presupuestales para fortalecer el gasto destinado a Generación de Recursos para la Salud y Rectoría del Sistema de Salud
</t>
    </r>
  </si>
  <si>
    <r>
      <t xml:space="preserve">Porcentaje de Actividades Institutcional Estatal (AIE s) correspondientes a la Prestación de Servicios de Salud a la Comunidad con asignación presupuestal
</t>
    </r>
    <r>
      <rPr>
        <sz val="10"/>
        <rFont val="Soberana Sans"/>
        <family val="2"/>
      </rPr>
      <t xml:space="preserve">0 - Cobertura estatal  Las AIEScon asignación presupuestaria se mantienen con asignación durante el ejercicio 2014
</t>
    </r>
  </si>
  <si>
    <r>
      <t xml:space="preserve">Porcentaje de Actividades Institucional Estatal (AIE s) correspondientes a la Prestación de Servicios de Salud a la Persona con asignación presupuestal
</t>
    </r>
    <r>
      <rPr>
        <sz val="10"/>
        <rFont val="Soberana Sans"/>
        <family val="2"/>
      </rPr>
      <t xml:space="preserve">0 - Cobertura estatal  Las AIES  con asignacion presupuestaria  se mantienen durante el ejercicio 2014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</si>
</sst>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30" fillId="33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33" fillId="33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justify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justify"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top" wrapText="1"/>
    </xf>
    <xf numFmtId="0" fontId="20" fillId="36" borderId="0" xfId="0" applyFont="1" applyFill="1" applyBorder="1" applyAlignment="1">
      <alignment horizontal="center" vertical="top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0" fontId="26" fillId="0" borderId="43" xfId="0" applyFont="1" applyFill="1" applyBorder="1" applyAlignment="1">
      <alignment horizontal="justify"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8" fontId="0" fillId="0" borderId="54" xfId="0" applyNumberFormat="1" applyFill="1" applyBorder="1" applyAlignment="1">
      <alignment horizontal="right" vertical="top" wrapText="1"/>
    </xf>
    <xf numFmtId="168" fontId="19" fillId="0" borderId="55" xfId="0" applyNumberFormat="1" applyFont="1" applyFill="1" applyBorder="1" applyAlignment="1">
      <alignment horizontal="right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8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8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13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13.5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13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13.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13.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13.5" customHeigh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13.5" customHeigh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13.5" customHeigh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13.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13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13.5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 ht="13.5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13.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 ht="13.5" customHeigh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 ht="13.5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 ht="13.5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 ht="13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 ht="13.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 ht="13.5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 ht="13.5" customHeigh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ht="13.5" customHeigh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 ht="13.5" customHeigh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 ht="13.5" customHeigh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6" t="s">
        <v>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3.5" customHeight="1">
      <c r="D50" s="7" t="s">
        <v>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4:28" ht="13.5" customHeight="1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4:28" ht="13.5" customHeight="1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4:28" ht="13.5" customHeight="1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4:28" ht="13.5" customHeight="1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4:28" ht="13.5" customHeight="1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4:28" ht="13.5" customHeight="1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4:28" ht="13.5" customHeight="1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4:28" ht="13.5" customHeight="1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4:28" ht="13.5" customHeight="1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4:28" ht="13.5" customHeight="1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4:28" ht="13.5" customHeight="1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4:28" ht="13.5" customHeight="1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4:28" ht="13.5" customHeight="1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4:28" ht="13.5" customHeight="1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4:28" ht="13.5" customHeight="1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4:28" ht="13.5" customHeight="1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tabSelected="1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36.7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57.2</v>
      </c>
      <c r="S11" s="65">
        <v>57.2</v>
      </c>
      <c r="T11" s="65">
        <v>36.200000000000003</v>
      </c>
      <c r="U11" s="65">
        <f t="shared" ref="U11:U16" si="0">IF(ISERROR(T11/S11),"N/A",T11/S11*100)</f>
        <v>63.286713286713294</v>
      </c>
      <c r="V11" s="66" t="s">
        <v>46</v>
      </c>
    </row>
    <row r="12" spans="1:35" ht="75" customHeight="1" thickTop="1" thickBot="1">
      <c r="A12" s="62"/>
      <c r="B12" s="63" t="s">
        <v>47</v>
      </c>
      <c r="C12" s="64" t="s">
        <v>48</v>
      </c>
      <c r="D12" s="64"/>
      <c r="E12" s="64"/>
      <c r="F12" s="64"/>
      <c r="G12" s="64"/>
      <c r="H12" s="64"/>
      <c r="I12" s="64" t="s">
        <v>49</v>
      </c>
      <c r="J12" s="64"/>
      <c r="K12" s="64"/>
      <c r="L12" s="64" t="s">
        <v>50</v>
      </c>
      <c r="M12" s="64"/>
      <c r="N12" s="64"/>
      <c r="O12" s="64"/>
      <c r="P12" s="65" t="s">
        <v>51</v>
      </c>
      <c r="Q12" s="65" t="s">
        <v>45</v>
      </c>
      <c r="R12" s="65">
        <v>85.5</v>
      </c>
      <c r="S12" s="65">
        <v>85.5</v>
      </c>
      <c r="T12" s="65">
        <v>86.5</v>
      </c>
      <c r="U12" s="65">
        <f t="shared" si="0"/>
        <v>101.16959064327486</v>
      </c>
      <c r="V12" s="66" t="s">
        <v>46</v>
      </c>
    </row>
    <row r="13" spans="1:35" ht="75" customHeight="1" thickTop="1" thickBot="1">
      <c r="A13" s="62"/>
      <c r="B13" s="63" t="s">
        <v>52</v>
      </c>
      <c r="C13" s="64" t="s">
        <v>53</v>
      </c>
      <c r="D13" s="64"/>
      <c r="E13" s="64"/>
      <c r="F13" s="64"/>
      <c r="G13" s="64"/>
      <c r="H13" s="64"/>
      <c r="I13" s="64" t="s">
        <v>54</v>
      </c>
      <c r="J13" s="64"/>
      <c r="K13" s="64"/>
      <c r="L13" s="64" t="s">
        <v>55</v>
      </c>
      <c r="M13" s="64"/>
      <c r="N13" s="64"/>
      <c r="O13" s="64"/>
      <c r="P13" s="65" t="s">
        <v>51</v>
      </c>
      <c r="Q13" s="65" t="s">
        <v>45</v>
      </c>
      <c r="R13" s="65">
        <v>63.1</v>
      </c>
      <c r="S13" s="65">
        <v>63.1</v>
      </c>
      <c r="T13" s="65">
        <v>57.34</v>
      </c>
      <c r="U13" s="65">
        <f t="shared" si="0"/>
        <v>90.871632329635503</v>
      </c>
      <c r="V13" s="66" t="s">
        <v>46</v>
      </c>
    </row>
    <row r="14" spans="1:35" ht="75" customHeight="1" thickTop="1" thickBot="1">
      <c r="A14" s="62"/>
      <c r="B14" s="63" t="s">
        <v>52</v>
      </c>
      <c r="C14" s="64" t="s">
        <v>56</v>
      </c>
      <c r="D14" s="64"/>
      <c r="E14" s="64"/>
      <c r="F14" s="64"/>
      <c r="G14" s="64"/>
      <c r="H14" s="64"/>
      <c r="I14" s="64" t="s">
        <v>57</v>
      </c>
      <c r="J14" s="64"/>
      <c r="K14" s="64"/>
      <c r="L14" s="64" t="s">
        <v>58</v>
      </c>
      <c r="M14" s="64"/>
      <c r="N14" s="64"/>
      <c r="O14" s="64"/>
      <c r="P14" s="65" t="s">
        <v>51</v>
      </c>
      <c r="Q14" s="65" t="s">
        <v>45</v>
      </c>
      <c r="R14" s="65">
        <v>25.18</v>
      </c>
      <c r="S14" s="65">
        <v>25.18</v>
      </c>
      <c r="T14" s="65">
        <v>22.02</v>
      </c>
      <c r="U14" s="65">
        <f t="shared" si="0"/>
        <v>87.450357426528996</v>
      </c>
      <c r="V14" s="66" t="s">
        <v>46</v>
      </c>
    </row>
    <row r="15" spans="1:35" ht="75" customHeight="1" thickTop="1" thickBot="1">
      <c r="A15" s="62"/>
      <c r="B15" s="63" t="s">
        <v>59</v>
      </c>
      <c r="C15" s="64" t="s">
        <v>60</v>
      </c>
      <c r="D15" s="64"/>
      <c r="E15" s="64"/>
      <c r="F15" s="64"/>
      <c r="G15" s="64"/>
      <c r="H15" s="64"/>
      <c r="I15" s="64" t="s">
        <v>61</v>
      </c>
      <c r="J15" s="64"/>
      <c r="K15" s="64"/>
      <c r="L15" s="64" t="s">
        <v>62</v>
      </c>
      <c r="M15" s="64"/>
      <c r="N15" s="64"/>
      <c r="O15" s="64"/>
      <c r="P15" s="65" t="s">
        <v>51</v>
      </c>
      <c r="Q15" s="65" t="s">
        <v>63</v>
      </c>
      <c r="R15" s="65">
        <v>89</v>
      </c>
      <c r="S15" s="65">
        <v>89</v>
      </c>
      <c r="T15" s="65">
        <v>89</v>
      </c>
      <c r="U15" s="65">
        <f t="shared" si="0"/>
        <v>100</v>
      </c>
      <c r="V15" s="66" t="s">
        <v>46</v>
      </c>
    </row>
    <row r="16" spans="1:35" ht="75" customHeight="1" thickTop="1" thickBot="1">
      <c r="A16" s="62"/>
      <c r="B16" s="63" t="s">
        <v>59</v>
      </c>
      <c r="C16" s="64" t="s">
        <v>56</v>
      </c>
      <c r="D16" s="64"/>
      <c r="E16" s="64"/>
      <c r="F16" s="64"/>
      <c r="G16" s="64"/>
      <c r="H16" s="64"/>
      <c r="I16" s="64" t="s">
        <v>64</v>
      </c>
      <c r="J16" s="64"/>
      <c r="K16" s="64"/>
      <c r="L16" s="64" t="s">
        <v>65</v>
      </c>
      <c r="M16" s="64"/>
      <c r="N16" s="64"/>
      <c r="O16" s="64"/>
      <c r="P16" s="65" t="s">
        <v>51</v>
      </c>
      <c r="Q16" s="65" t="s">
        <v>63</v>
      </c>
      <c r="R16" s="65">
        <v>65</v>
      </c>
      <c r="S16" s="65">
        <v>65</v>
      </c>
      <c r="T16" s="65">
        <v>65</v>
      </c>
      <c r="U16" s="65">
        <f t="shared" si="0"/>
        <v>100</v>
      </c>
      <c r="V16" s="66" t="s">
        <v>46</v>
      </c>
    </row>
    <row r="17" spans="2:23" ht="22.5" customHeight="1" thickTop="1" thickBot="1">
      <c r="B17" s="13" t="s">
        <v>66</v>
      </c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  <c r="W17" s="67"/>
    </row>
    <row r="18" spans="2:23" ht="32.25" customHeight="1" thickTop="1">
      <c r="B18" s="68"/>
      <c r="C18" s="69"/>
      <c r="D18" s="69"/>
      <c r="E18" s="69"/>
      <c r="F18" s="69"/>
      <c r="G18" s="69"/>
      <c r="H18" s="70"/>
      <c r="I18" s="70"/>
      <c r="J18" s="70"/>
      <c r="K18" s="70"/>
      <c r="L18" s="70"/>
      <c r="M18" s="70"/>
      <c r="N18" s="70"/>
      <c r="O18" s="70"/>
      <c r="P18" s="71"/>
      <c r="Q18" s="72"/>
      <c r="R18" s="50" t="s">
        <v>67</v>
      </c>
      <c r="S18" s="46" t="s">
        <v>68</v>
      </c>
      <c r="T18" s="50" t="s">
        <v>69</v>
      </c>
      <c r="U18" s="50" t="s">
        <v>70</v>
      </c>
      <c r="V18" s="73"/>
    </row>
    <row r="19" spans="2:23" ht="30" customHeight="1" thickBot="1">
      <c r="B19" s="75"/>
      <c r="C19" s="76"/>
      <c r="D19" s="76"/>
      <c r="E19" s="76"/>
      <c r="F19" s="76"/>
      <c r="G19" s="76"/>
      <c r="H19" s="77"/>
      <c r="I19" s="77"/>
      <c r="J19" s="77"/>
      <c r="K19" s="77"/>
      <c r="L19" s="77"/>
      <c r="M19" s="77"/>
      <c r="N19" s="77"/>
      <c r="O19" s="77"/>
      <c r="P19" s="78"/>
      <c r="Q19" s="79"/>
      <c r="R19" s="80" t="s">
        <v>71</v>
      </c>
      <c r="S19" s="79" t="s">
        <v>71</v>
      </c>
      <c r="T19" s="79" t="s">
        <v>71</v>
      </c>
      <c r="U19" s="79" t="s">
        <v>72</v>
      </c>
      <c r="V19" s="74"/>
    </row>
    <row r="20" spans="2:23" ht="13.5" customHeight="1" thickBot="1">
      <c r="B20" s="81" t="s">
        <v>73</v>
      </c>
      <c r="C20" s="82"/>
      <c r="D20" s="82"/>
      <c r="E20" s="83"/>
      <c r="F20" s="83"/>
      <c r="G20" s="83"/>
      <c r="H20" s="84"/>
      <c r="I20" s="84"/>
      <c r="J20" s="84"/>
      <c r="K20" s="84"/>
      <c r="L20" s="84"/>
      <c r="M20" s="84"/>
      <c r="N20" s="84"/>
      <c r="O20" s="84"/>
      <c r="P20" s="85"/>
      <c r="Q20" s="85"/>
      <c r="R20" s="86">
        <v>72045.188146999993</v>
      </c>
      <c r="S20" s="86">
        <v>52065.716031999997</v>
      </c>
      <c r="T20" s="86">
        <v>51622.564579160004</v>
      </c>
      <c r="U20" s="86">
        <f>+IF(ISERR(T20/S20*100),"N/A",T20/S20*100)</f>
        <v>99.148861311025414</v>
      </c>
      <c r="V20" s="87"/>
    </row>
    <row r="21" spans="2:23" ht="13.5" customHeight="1" thickBot="1">
      <c r="B21" s="88" t="s">
        <v>74</v>
      </c>
      <c r="C21" s="89"/>
      <c r="D21" s="89"/>
      <c r="E21" s="90"/>
      <c r="F21" s="90"/>
      <c r="G21" s="90"/>
      <c r="H21" s="91"/>
      <c r="I21" s="91"/>
      <c r="J21" s="91"/>
      <c r="K21" s="91"/>
      <c r="L21" s="91"/>
      <c r="M21" s="91"/>
      <c r="N21" s="91"/>
      <c r="O21" s="91"/>
      <c r="P21" s="92"/>
      <c r="Q21" s="92"/>
      <c r="R21" s="86">
        <v>73049.435817970007</v>
      </c>
      <c r="S21" s="86">
        <v>52603.502007130002</v>
      </c>
      <c r="T21" s="86">
        <v>51622.564579160004</v>
      </c>
      <c r="U21" s="86">
        <f>+IF(ISERR(T21/S21*100),"N/A",T21/S21*100)</f>
        <v>98.135224100028466</v>
      </c>
      <c r="V21" s="87"/>
    </row>
    <row r="22" spans="2:23" s="93" customFormat="1" ht="14.85" customHeight="1" thickTop="1" thickBot="1">
      <c r="B22" s="94" t="s">
        <v>75</v>
      </c>
      <c r="C22" s="95"/>
      <c r="D22" s="95"/>
      <c r="E22" s="95"/>
      <c r="F22" s="95"/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/>
    </row>
    <row r="23" spans="2:23" ht="44.25" customHeight="1" thickTop="1">
      <c r="B23" s="98" t="s">
        <v>76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99"/>
    </row>
    <row r="24" spans="2:23" ht="34.5" customHeight="1">
      <c r="B24" s="101" t="s">
        <v>77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2"/>
    </row>
    <row r="25" spans="2:23" ht="34.5" customHeight="1">
      <c r="B25" s="101" t="s">
        <v>78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2"/>
    </row>
    <row r="26" spans="2:23" ht="34.5" customHeight="1">
      <c r="B26" s="101" t="s">
        <v>79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2"/>
    </row>
    <row r="27" spans="2:23" ht="34.5" customHeight="1">
      <c r="B27" s="101" t="s">
        <v>80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2"/>
    </row>
    <row r="28" spans="2:23" ht="34.5" customHeight="1">
      <c r="B28" s="101" t="s">
        <v>81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2"/>
    </row>
    <row r="29" spans="2:23" ht="34.5" customHeight="1">
      <c r="B29" s="101" t="s">
        <v>82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2"/>
    </row>
  </sheetData>
  <mergeCells count="50"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83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2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57.2</v>
      </c>
      <c r="S11" s="65">
        <v>57.2</v>
      </c>
      <c r="T11" s="65">
        <v>36.200000000000003</v>
      </c>
      <c r="U11" s="65">
        <f>IF(ISERROR(T11/S11),"N/A",T11/S11*100)</f>
        <v>63.286713286713294</v>
      </c>
      <c r="V11" s="66" t="s">
        <v>46</v>
      </c>
    </row>
    <row r="12" spans="1:35" ht="23.1" customHeight="1" thickTop="1" thickBot="1">
      <c r="A12" s="62"/>
      <c r="B12" s="104" t="s">
        <v>84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ht="23.1" customHeight="1" thickBot="1">
      <c r="A13" s="62"/>
      <c r="B13" s="107"/>
      <c r="C13" s="107"/>
      <c r="D13" s="107"/>
      <c r="E13" s="107"/>
      <c r="F13" s="107"/>
      <c r="G13" s="107"/>
      <c r="H13" s="107"/>
      <c r="I13" s="108"/>
      <c r="J13" s="108"/>
      <c r="K13" s="107"/>
      <c r="L13" s="107"/>
      <c r="M13" s="107"/>
      <c r="N13" s="107"/>
      <c r="O13" s="109"/>
      <c r="P13" s="109"/>
      <c r="Q13" s="107"/>
      <c r="R13" s="110">
        <v>57.2</v>
      </c>
      <c r="S13" s="111">
        <v>57.2</v>
      </c>
      <c r="T13" s="111">
        <v>36.200000000000003</v>
      </c>
      <c r="U13" s="112">
        <f>IF(ISERROR(T13/S13),"N/A",T13/S13*100)</f>
        <v>63.286713286713294</v>
      </c>
      <c r="V13" s="107" t="s">
        <v>85</v>
      </c>
    </row>
    <row r="14" spans="1:35" ht="75" customHeight="1" thickTop="1" thickBot="1">
      <c r="A14" s="62"/>
      <c r="B14" s="63" t="s">
        <v>47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51</v>
      </c>
      <c r="Q14" s="65" t="s">
        <v>45</v>
      </c>
      <c r="R14" s="65">
        <v>85.5</v>
      </c>
      <c r="S14" s="65">
        <v>85.5</v>
      </c>
      <c r="T14" s="65">
        <v>86.5</v>
      </c>
      <c r="U14" s="65">
        <f>IF(ISERROR(T14/S14),"N/A",T14/S14*100)</f>
        <v>101.16959064327486</v>
      </c>
      <c r="V14" s="66" t="s">
        <v>46</v>
      </c>
    </row>
    <row r="15" spans="1:35" ht="23.1" customHeight="1" thickTop="1" thickBot="1">
      <c r="A15" s="62"/>
      <c r="B15" s="104" t="s">
        <v>84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ht="23.1" customHeight="1" thickBot="1">
      <c r="A16" s="62"/>
      <c r="B16" s="107"/>
      <c r="C16" s="107"/>
      <c r="D16" s="107"/>
      <c r="E16" s="107"/>
      <c r="F16" s="107"/>
      <c r="G16" s="107"/>
      <c r="H16" s="107"/>
      <c r="I16" s="108"/>
      <c r="J16" s="108"/>
      <c r="K16" s="107"/>
      <c r="L16" s="107"/>
      <c r="M16" s="107"/>
      <c r="N16" s="107"/>
      <c r="O16" s="109"/>
      <c r="P16" s="109"/>
      <c r="Q16" s="107"/>
      <c r="R16" s="110">
        <v>85.5</v>
      </c>
      <c r="S16" s="111">
        <v>85.5</v>
      </c>
      <c r="T16" s="111">
        <v>86.5</v>
      </c>
      <c r="U16" s="112">
        <f>IF(ISERROR(T16/S16),"N/A",T16/S16*100)</f>
        <v>101.16959064327486</v>
      </c>
      <c r="V16" s="107" t="s">
        <v>85</v>
      </c>
    </row>
    <row r="17" spans="1:23" ht="75" customHeight="1" thickTop="1" thickBot="1">
      <c r="A17" s="62"/>
      <c r="B17" s="63" t="s">
        <v>52</v>
      </c>
      <c r="C17" s="64" t="s">
        <v>53</v>
      </c>
      <c r="D17" s="64"/>
      <c r="E17" s="64"/>
      <c r="F17" s="64"/>
      <c r="G17" s="64"/>
      <c r="H17" s="64"/>
      <c r="I17" s="64" t="s">
        <v>54</v>
      </c>
      <c r="J17" s="64"/>
      <c r="K17" s="64"/>
      <c r="L17" s="64" t="s">
        <v>55</v>
      </c>
      <c r="M17" s="64"/>
      <c r="N17" s="64"/>
      <c r="O17" s="64"/>
      <c r="P17" s="65" t="s">
        <v>51</v>
      </c>
      <c r="Q17" s="65" t="s">
        <v>45</v>
      </c>
      <c r="R17" s="65">
        <v>63.1</v>
      </c>
      <c r="S17" s="65">
        <v>63.1</v>
      </c>
      <c r="T17" s="65">
        <v>57.34</v>
      </c>
      <c r="U17" s="65">
        <f>IF(ISERROR(T17/S17),"N/A",T17/S17*100)</f>
        <v>90.871632329635503</v>
      </c>
      <c r="V17" s="66" t="s">
        <v>46</v>
      </c>
    </row>
    <row r="18" spans="1:23" ht="23.1" customHeight="1" thickTop="1" thickBot="1">
      <c r="A18" s="62"/>
      <c r="B18" s="104" t="s">
        <v>84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3" ht="23.1" customHeight="1" thickBot="1">
      <c r="A19" s="62"/>
      <c r="B19" s="107"/>
      <c r="C19" s="107"/>
      <c r="D19" s="107"/>
      <c r="E19" s="107"/>
      <c r="F19" s="107"/>
      <c r="G19" s="107"/>
      <c r="H19" s="107"/>
      <c r="I19" s="108"/>
      <c r="J19" s="108"/>
      <c r="K19" s="107"/>
      <c r="L19" s="107"/>
      <c r="M19" s="107"/>
      <c r="N19" s="107"/>
      <c r="O19" s="109"/>
      <c r="P19" s="109"/>
      <c r="Q19" s="107"/>
      <c r="R19" s="110">
        <v>63.1</v>
      </c>
      <c r="S19" s="111">
        <v>63.1</v>
      </c>
      <c r="T19" s="111">
        <v>57.34</v>
      </c>
      <c r="U19" s="112">
        <f>IF(ISERROR(T19/S19),"N/A",T19/S19*100)</f>
        <v>90.871632329635503</v>
      </c>
      <c r="V19" s="107" t="s">
        <v>85</v>
      </c>
    </row>
    <row r="20" spans="1:23" ht="75" customHeight="1" thickTop="1" thickBot="1">
      <c r="A20" s="62"/>
      <c r="B20" s="63" t="s">
        <v>52</v>
      </c>
      <c r="C20" s="64" t="s">
        <v>56</v>
      </c>
      <c r="D20" s="64"/>
      <c r="E20" s="64"/>
      <c r="F20" s="64"/>
      <c r="G20" s="64"/>
      <c r="H20" s="64"/>
      <c r="I20" s="64" t="s">
        <v>57</v>
      </c>
      <c r="J20" s="64"/>
      <c r="K20" s="64"/>
      <c r="L20" s="64" t="s">
        <v>58</v>
      </c>
      <c r="M20" s="64"/>
      <c r="N20" s="64"/>
      <c r="O20" s="64"/>
      <c r="P20" s="65" t="s">
        <v>51</v>
      </c>
      <c r="Q20" s="65" t="s">
        <v>45</v>
      </c>
      <c r="R20" s="65">
        <v>25.18</v>
      </c>
      <c r="S20" s="65">
        <v>25.18</v>
      </c>
      <c r="T20" s="65">
        <v>22.02</v>
      </c>
      <c r="U20" s="65">
        <f>IF(ISERROR(T20/S20),"N/A",T20/S20*100)</f>
        <v>87.450357426528996</v>
      </c>
      <c r="V20" s="66" t="s">
        <v>46</v>
      </c>
    </row>
    <row r="21" spans="1:23" ht="23.1" customHeight="1" thickTop="1" thickBot="1">
      <c r="A21" s="62"/>
      <c r="B21" s="104" t="s">
        <v>84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3" ht="23.1" customHeight="1" thickBot="1">
      <c r="A22" s="62"/>
      <c r="B22" s="107"/>
      <c r="C22" s="107"/>
      <c r="D22" s="107"/>
      <c r="E22" s="107"/>
      <c r="F22" s="107"/>
      <c r="G22" s="107"/>
      <c r="H22" s="107"/>
      <c r="I22" s="108"/>
      <c r="J22" s="108"/>
      <c r="K22" s="107"/>
      <c r="L22" s="107"/>
      <c r="M22" s="107"/>
      <c r="N22" s="107"/>
      <c r="O22" s="109"/>
      <c r="P22" s="109"/>
      <c r="Q22" s="107"/>
      <c r="R22" s="110">
        <v>25.18</v>
      </c>
      <c r="S22" s="111">
        <v>25.18</v>
      </c>
      <c r="T22" s="111">
        <v>22.02</v>
      </c>
      <c r="U22" s="112">
        <f>IF(ISERROR(T22/S22),"N/A",T22/S22*100)</f>
        <v>87.450357426528996</v>
      </c>
      <c r="V22" s="107" t="s">
        <v>85</v>
      </c>
    </row>
    <row r="23" spans="1:23" ht="75" customHeight="1" thickTop="1" thickBot="1">
      <c r="A23" s="62"/>
      <c r="B23" s="63" t="s">
        <v>59</v>
      </c>
      <c r="C23" s="64" t="s">
        <v>60</v>
      </c>
      <c r="D23" s="64"/>
      <c r="E23" s="64"/>
      <c r="F23" s="64"/>
      <c r="G23" s="64"/>
      <c r="H23" s="64"/>
      <c r="I23" s="64" t="s">
        <v>61</v>
      </c>
      <c r="J23" s="64"/>
      <c r="K23" s="64"/>
      <c r="L23" s="64" t="s">
        <v>62</v>
      </c>
      <c r="M23" s="64"/>
      <c r="N23" s="64"/>
      <c r="O23" s="64"/>
      <c r="P23" s="65" t="s">
        <v>51</v>
      </c>
      <c r="Q23" s="65" t="s">
        <v>63</v>
      </c>
      <c r="R23" s="65">
        <v>89</v>
      </c>
      <c r="S23" s="65">
        <v>89</v>
      </c>
      <c r="T23" s="65">
        <v>89</v>
      </c>
      <c r="U23" s="65">
        <f>IF(ISERROR(T23/S23),"N/A",T23/S23*100)</f>
        <v>100</v>
      </c>
      <c r="V23" s="66" t="s">
        <v>46</v>
      </c>
    </row>
    <row r="24" spans="1:23" ht="23.1" customHeight="1" thickTop="1" thickBot="1">
      <c r="A24" s="62"/>
      <c r="B24" s="104" t="s">
        <v>84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3" ht="23.1" customHeight="1" thickBot="1">
      <c r="A25" s="62"/>
      <c r="B25" s="107"/>
      <c r="C25" s="107"/>
      <c r="D25" s="107"/>
      <c r="E25" s="107"/>
      <c r="F25" s="107"/>
      <c r="G25" s="107"/>
      <c r="H25" s="107"/>
      <c r="I25" s="108"/>
      <c r="J25" s="108"/>
      <c r="K25" s="107"/>
      <c r="L25" s="107"/>
      <c r="M25" s="107"/>
      <c r="N25" s="107"/>
      <c r="O25" s="109"/>
      <c r="P25" s="109"/>
      <c r="Q25" s="107"/>
      <c r="R25" s="110">
        <v>89</v>
      </c>
      <c r="S25" s="111">
        <v>89</v>
      </c>
      <c r="T25" s="111">
        <v>89</v>
      </c>
      <c r="U25" s="112">
        <f>IF(ISERROR(T25/S25),"N/A",T25/S25*100)</f>
        <v>100</v>
      </c>
      <c r="V25" s="107" t="s">
        <v>85</v>
      </c>
    </row>
    <row r="26" spans="1:23" ht="75" customHeight="1" thickTop="1" thickBot="1">
      <c r="A26" s="62"/>
      <c r="B26" s="63" t="s">
        <v>59</v>
      </c>
      <c r="C26" s="64" t="s">
        <v>56</v>
      </c>
      <c r="D26" s="64"/>
      <c r="E26" s="64"/>
      <c r="F26" s="64"/>
      <c r="G26" s="64"/>
      <c r="H26" s="64"/>
      <c r="I26" s="64" t="s">
        <v>64</v>
      </c>
      <c r="J26" s="64"/>
      <c r="K26" s="64"/>
      <c r="L26" s="64" t="s">
        <v>65</v>
      </c>
      <c r="M26" s="64"/>
      <c r="N26" s="64"/>
      <c r="O26" s="64"/>
      <c r="P26" s="65" t="s">
        <v>51</v>
      </c>
      <c r="Q26" s="65" t="s">
        <v>63</v>
      </c>
      <c r="R26" s="65">
        <v>65</v>
      </c>
      <c r="S26" s="65">
        <v>65</v>
      </c>
      <c r="T26" s="65">
        <v>65</v>
      </c>
      <c r="U26" s="65">
        <f>IF(ISERROR(T26/S26),"N/A",T26/S26*100)</f>
        <v>100</v>
      </c>
      <c r="V26" s="66" t="s">
        <v>46</v>
      </c>
    </row>
    <row r="27" spans="1:23" ht="23.1" customHeight="1" thickTop="1" thickBot="1">
      <c r="A27" s="62"/>
      <c r="B27" s="104" t="s">
        <v>84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5"/>
    </row>
    <row r="28" spans="1:23" ht="23.1" customHeight="1" thickBot="1">
      <c r="A28" s="62"/>
      <c r="B28" s="107"/>
      <c r="C28" s="107"/>
      <c r="D28" s="107"/>
      <c r="E28" s="107"/>
      <c r="F28" s="107"/>
      <c r="G28" s="107"/>
      <c r="H28" s="107"/>
      <c r="I28" s="108"/>
      <c r="J28" s="108"/>
      <c r="K28" s="107"/>
      <c r="L28" s="107"/>
      <c r="M28" s="107"/>
      <c r="N28" s="107"/>
      <c r="O28" s="109"/>
      <c r="P28" s="109"/>
      <c r="Q28" s="107"/>
      <c r="R28" s="110">
        <v>65</v>
      </c>
      <c r="S28" s="111">
        <v>65</v>
      </c>
      <c r="T28" s="111">
        <v>65</v>
      </c>
      <c r="U28" s="112">
        <f>IF(ISERROR(T28/S28),"N/A",T28/S28*100)</f>
        <v>100</v>
      </c>
      <c r="V28" s="107" t="s">
        <v>85</v>
      </c>
    </row>
    <row r="29" spans="1:23" ht="22.5" customHeight="1" thickTop="1" thickBot="1">
      <c r="B29" s="13" t="s">
        <v>66</v>
      </c>
      <c r="C29" s="14"/>
      <c r="D29" s="14"/>
      <c r="E29" s="14"/>
      <c r="F29" s="14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6"/>
      <c r="W29" s="67"/>
    </row>
    <row r="30" spans="1:23" ht="32.25" customHeight="1" thickTop="1">
      <c r="B30" s="68"/>
      <c r="C30" s="69"/>
      <c r="D30" s="69"/>
      <c r="E30" s="69"/>
      <c r="F30" s="69"/>
      <c r="G30" s="69"/>
      <c r="H30" s="70"/>
      <c r="I30" s="70"/>
      <c r="J30" s="70"/>
      <c r="K30" s="70"/>
      <c r="L30" s="70"/>
      <c r="M30" s="70"/>
      <c r="N30" s="70"/>
      <c r="O30" s="70"/>
      <c r="P30" s="71"/>
      <c r="Q30" s="72"/>
      <c r="R30" s="50" t="s">
        <v>67</v>
      </c>
      <c r="S30" s="46" t="s">
        <v>68</v>
      </c>
      <c r="T30" s="50" t="s">
        <v>69</v>
      </c>
      <c r="U30" s="50" t="s">
        <v>70</v>
      </c>
      <c r="V30" s="73"/>
    </row>
    <row r="31" spans="1:23" ht="30" customHeight="1" thickBot="1">
      <c r="B31" s="75"/>
      <c r="C31" s="76"/>
      <c r="D31" s="76"/>
      <c r="E31" s="76"/>
      <c r="F31" s="76"/>
      <c r="G31" s="76"/>
      <c r="H31" s="77"/>
      <c r="I31" s="77"/>
      <c r="J31" s="77"/>
      <c r="K31" s="77"/>
      <c r="L31" s="77"/>
      <c r="M31" s="77"/>
      <c r="N31" s="77"/>
      <c r="O31" s="77"/>
      <c r="P31" s="78"/>
      <c r="Q31" s="79"/>
      <c r="R31" s="80" t="s">
        <v>71</v>
      </c>
      <c r="S31" s="79" t="s">
        <v>71</v>
      </c>
      <c r="T31" s="79" t="s">
        <v>71</v>
      </c>
      <c r="U31" s="79" t="s">
        <v>72</v>
      </c>
      <c r="V31" s="74"/>
    </row>
    <row r="32" spans="1:23" ht="13.5" customHeight="1" thickBot="1">
      <c r="B32" s="81" t="s">
        <v>73</v>
      </c>
      <c r="C32" s="82"/>
      <c r="D32" s="82"/>
      <c r="E32" s="83"/>
      <c r="F32" s="83"/>
      <c r="G32" s="83"/>
      <c r="H32" s="84"/>
      <c r="I32" s="84"/>
      <c r="J32" s="84"/>
      <c r="K32" s="84"/>
      <c r="L32" s="84"/>
      <c r="M32" s="84"/>
      <c r="N32" s="84"/>
      <c r="O32" s="84"/>
      <c r="P32" s="85"/>
      <c r="Q32" s="85"/>
      <c r="R32" s="86">
        <v>72045.188146999993</v>
      </c>
      <c r="S32" s="86">
        <v>52065.716031999997</v>
      </c>
      <c r="T32" s="86">
        <v>51622.564579160004</v>
      </c>
      <c r="U32" s="86">
        <f>+IF(ISERR(T32/S32*100),"N/A",T32/S32*100)</f>
        <v>99.148861311025414</v>
      </c>
      <c r="V32" s="87"/>
    </row>
    <row r="33" spans="2:22" ht="13.5" customHeight="1" thickBot="1">
      <c r="B33" s="88" t="s">
        <v>74</v>
      </c>
      <c r="C33" s="89"/>
      <c r="D33" s="89"/>
      <c r="E33" s="90"/>
      <c r="F33" s="90"/>
      <c r="G33" s="90"/>
      <c r="H33" s="91"/>
      <c r="I33" s="91"/>
      <c r="J33" s="91"/>
      <c r="K33" s="91"/>
      <c r="L33" s="91"/>
      <c r="M33" s="91"/>
      <c r="N33" s="91"/>
      <c r="O33" s="91"/>
      <c r="P33" s="92"/>
      <c r="Q33" s="92"/>
      <c r="R33" s="86">
        <v>73049.435817970007</v>
      </c>
      <c r="S33" s="86">
        <v>52603.502007130002</v>
      </c>
      <c r="T33" s="86">
        <v>51622.564579160004</v>
      </c>
      <c r="U33" s="86">
        <f>+IF(ISERR(T33/S33*100),"N/A",T33/S33*100)</f>
        <v>98.135224100028466</v>
      </c>
      <c r="V33" s="87"/>
    </row>
    <row r="34" spans="2:22" s="93" customFormat="1" ht="14.85" customHeight="1" thickTop="1" thickBot="1">
      <c r="B34" s="94" t="s">
        <v>75</v>
      </c>
      <c r="C34" s="95"/>
      <c r="D34" s="95"/>
      <c r="E34" s="95"/>
      <c r="F34" s="95"/>
      <c r="G34" s="95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/>
    </row>
    <row r="35" spans="2:22" ht="44.25" customHeight="1" thickTop="1">
      <c r="B35" s="98" t="s">
        <v>76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99"/>
    </row>
    <row r="36" spans="2:22" ht="34.5" customHeight="1">
      <c r="B36" s="101" t="s">
        <v>86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  <row r="37" spans="2:22" ht="34.5" customHeight="1">
      <c r="B37" s="101" t="s">
        <v>87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2"/>
    </row>
    <row r="38" spans="2:22" ht="34.5" customHeight="1">
      <c r="B38" s="101" t="s">
        <v>88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2"/>
    </row>
    <row r="39" spans="2:22" ht="34.5" customHeight="1">
      <c r="B39" s="101" t="s">
        <v>89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2"/>
    </row>
    <row r="40" spans="2:22" ht="34.5" customHeight="1">
      <c r="B40" s="101" t="s">
        <v>90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2"/>
    </row>
    <row r="41" spans="2:22" ht="34.5" customHeight="1">
      <c r="B41" s="101" t="s">
        <v>91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2"/>
    </row>
  </sheetData>
  <mergeCells count="56">
    <mergeCell ref="B37:V37"/>
    <mergeCell ref="B38:V38"/>
    <mergeCell ref="B39:V39"/>
    <mergeCell ref="B40:V40"/>
    <mergeCell ref="B41:V41"/>
    <mergeCell ref="B27:V27"/>
    <mergeCell ref="V30:V31"/>
    <mergeCell ref="B32:D32"/>
    <mergeCell ref="B33:D33"/>
    <mergeCell ref="B35:V35"/>
    <mergeCell ref="B36:V36"/>
    <mergeCell ref="B21:V21"/>
    <mergeCell ref="C23:H23"/>
    <mergeCell ref="I23:K23"/>
    <mergeCell ref="L23:O23"/>
    <mergeCell ref="B24:V24"/>
    <mergeCell ref="C26:H26"/>
    <mergeCell ref="I26:K26"/>
    <mergeCell ref="L26:O26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6"/>
  <sheetViews>
    <sheetView showGridLines="0" view="pageBreakPreview" zoomScale="70" zoomScaleNormal="80" zoomScaleSheetLayoutView="70" workbookViewId="0">
      <selection activeCell="B2" sqref="B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4"/>
      <c r="B1" s="8" t="s">
        <v>83</v>
      </c>
      <c r="C1" s="8"/>
      <c r="D1" s="8"/>
      <c r="E1" s="8"/>
      <c r="F1" s="8"/>
      <c r="G1" s="8"/>
      <c r="H1" s="8"/>
      <c r="I1" s="8"/>
      <c r="J1" s="8"/>
      <c r="K1" s="8"/>
      <c r="L1" s="8"/>
      <c r="M1" s="4" t="s">
        <v>1</v>
      </c>
      <c r="N1" s="4"/>
      <c r="O1" s="4"/>
      <c r="P1" s="9"/>
      <c r="Q1" s="9"/>
      <c r="R1" s="9"/>
      <c r="Z1" s="10"/>
      <c r="AA1" s="10"/>
      <c r="AB1" s="11"/>
      <c r="AI1" s="12"/>
    </row>
    <row r="2" spans="1:35" ht="13.5" customHeight="1" thickBot="1"/>
    <row r="3" spans="1:35" ht="22.5" customHeight="1" thickTop="1" thickBot="1">
      <c r="B3" s="13" t="s">
        <v>5</v>
      </c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35" ht="53.25" customHeight="1" thickTop="1" thickBot="1">
      <c r="B4" s="17" t="s">
        <v>6</v>
      </c>
      <c r="C4" s="18" t="s">
        <v>7</v>
      </c>
      <c r="D4" s="19" t="s">
        <v>8</v>
      </c>
      <c r="E4" s="19"/>
      <c r="F4" s="19"/>
      <c r="G4" s="19"/>
      <c r="H4" s="19"/>
      <c r="I4" s="20"/>
      <c r="J4" s="21" t="s">
        <v>9</v>
      </c>
      <c r="K4" s="22" t="s">
        <v>10</v>
      </c>
      <c r="L4" s="23" t="s">
        <v>11</v>
      </c>
      <c r="M4" s="23"/>
      <c r="N4" s="23"/>
      <c r="O4" s="23"/>
      <c r="P4" s="24" t="s">
        <v>12</v>
      </c>
      <c r="Q4" s="25" t="s">
        <v>13</v>
      </c>
      <c r="R4" s="25"/>
      <c r="S4" s="21" t="s">
        <v>14</v>
      </c>
      <c r="T4" s="23" t="s">
        <v>15</v>
      </c>
      <c r="U4" s="23"/>
      <c r="V4" s="26"/>
    </row>
    <row r="5" spans="1:35" ht="15.75" customHeight="1">
      <c r="B5" s="27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/>
    </row>
    <row r="6" spans="1:35" ht="64.5" customHeight="1" thickBot="1">
      <c r="B6" s="30" t="s">
        <v>17</v>
      </c>
      <c r="C6" s="31" t="s">
        <v>18</v>
      </c>
      <c r="D6" s="31"/>
      <c r="E6" s="31"/>
      <c r="F6" s="31"/>
      <c r="G6" s="31"/>
      <c r="H6" s="32"/>
      <c r="I6" s="32"/>
      <c r="J6" s="32" t="s">
        <v>19</v>
      </c>
      <c r="K6" s="31" t="s">
        <v>20</v>
      </c>
      <c r="L6" s="31"/>
      <c r="M6" s="31"/>
      <c r="N6" s="33"/>
      <c r="O6" s="35" t="s">
        <v>21</v>
      </c>
      <c r="P6" s="31" t="s">
        <v>22</v>
      </c>
      <c r="Q6" s="31"/>
      <c r="R6" s="34"/>
      <c r="S6" s="35" t="s">
        <v>23</v>
      </c>
      <c r="T6" s="31" t="s">
        <v>24</v>
      </c>
      <c r="U6" s="31"/>
      <c r="V6" s="36"/>
    </row>
    <row r="7" spans="1:35" ht="22.5" customHeight="1" thickTop="1" thickBot="1">
      <c r="B7" s="13" t="s">
        <v>25</v>
      </c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35" ht="16.5" customHeight="1" thickTop="1">
      <c r="B8" s="38" t="s">
        <v>26</v>
      </c>
      <c r="C8" s="41" t="s">
        <v>27</v>
      </c>
      <c r="D8" s="41"/>
      <c r="E8" s="41"/>
      <c r="F8" s="41"/>
      <c r="G8" s="41"/>
      <c r="H8" s="42"/>
      <c r="I8" s="47" t="s">
        <v>28</v>
      </c>
      <c r="J8" s="49"/>
      <c r="K8" s="49"/>
      <c r="L8" s="49"/>
      <c r="M8" s="49"/>
      <c r="N8" s="49"/>
      <c r="O8" s="49"/>
      <c r="P8" s="49"/>
      <c r="Q8" s="49"/>
      <c r="R8" s="49"/>
      <c r="S8" s="48"/>
      <c r="T8" s="47" t="s">
        <v>29</v>
      </c>
      <c r="U8" s="49"/>
      <c r="V8" s="51" t="s">
        <v>30</v>
      </c>
    </row>
    <row r="9" spans="1:35" ht="19.5" customHeight="1">
      <c r="B9" s="40"/>
      <c r="C9" s="37"/>
      <c r="D9" s="37"/>
      <c r="E9" s="37"/>
      <c r="F9" s="37"/>
      <c r="G9" s="37"/>
      <c r="H9" s="45"/>
      <c r="I9" s="54" t="s">
        <v>31</v>
      </c>
      <c r="J9" s="55"/>
      <c r="K9" s="55"/>
      <c r="L9" s="55" t="s">
        <v>32</v>
      </c>
      <c r="M9" s="55"/>
      <c r="N9" s="55"/>
      <c r="O9" s="55"/>
      <c r="P9" s="55" t="s">
        <v>33</v>
      </c>
      <c r="Q9" s="55" t="s">
        <v>34</v>
      </c>
      <c r="R9" s="59" t="s">
        <v>35</v>
      </c>
      <c r="S9" s="58"/>
      <c r="T9" s="55" t="s">
        <v>36</v>
      </c>
      <c r="U9" s="55" t="s">
        <v>37</v>
      </c>
      <c r="V9" s="53"/>
    </row>
    <row r="10" spans="1:35" ht="26.25" customHeight="1" thickBot="1">
      <c r="B10" s="39"/>
      <c r="C10" s="43"/>
      <c r="D10" s="43"/>
      <c r="E10" s="43"/>
      <c r="F10" s="43"/>
      <c r="G10" s="43"/>
      <c r="H10" s="44"/>
      <c r="I10" s="56"/>
      <c r="J10" s="57"/>
      <c r="K10" s="57"/>
      <c r="L10" s="57"/>
      <c r="M10" s="57"/>
      <c r="N10" s="57"/>
      <c r="O10" s="57"/>
      <c r="P10" s="57"/>
      <c r="Q10" s="57"/>
      <c r="R10" s="60" t="s">
        <v>38</v>
      </c>
      <c r="S10" s="61" t="s">
        <v>39</v>
      </c>
      <c r="T10" s="57"/>
      <c r="U10" s="57"/>
      <c r="V10" s="52"/>
    </row>
    <row r="11" spans="1:35" ht="75" customHeight="1" thickTop="1" thickBot="1">
      <c r="A11" s="62"/>
      <c r="B11" s="63" t="s">
        <v>40</v>
      </c>
      <c r="C11" s="64" t="s">
        <v>41</v>
      </c>
      <c r="D11" s="64"/>
      <c r="E11" s="64"/>
      <c r="F11" s="64"/>
      <c r="G11" s="64"/>
      <c r="H11" s="64"/>
      <c r="I11" s="64" t="s">
        <v>42</v>
      </c>
      <c r="J11" s="64"/>
      <c r="K11" s="64"/>
      <c r="L11" s="64" t="s">
        <v>43</v>
      </c>
      <c r="M11" s="64"/>
      <c r="N11" s="64"/>
      <c r="O11" s="64"/>
      <c r="P11" s="65" t="s">
        <v>44</v>
      </c>
      <c r="Q11" s="65" t="s">
        <v>45</v>
      </c>
      <c r="R11" s="65">
        <v>57.2</v>
      </c>
      <c r="S11" s="65">
        <v>57.2</v>
      </c>
      <c r="T11" s="65">
        <v>36.200000000000003</v>
      </c>
      <c r="U11" s="65">
        <f>IF(ISERROR(T11/S11),"N/A",T11/S11*100)</f>
        <v>63.286713286713294</v>
      </c>
      <c r="V11" s="66" t="s">
        <v>46</v>
      </c>
    </row>
    <row r="12" spans="1:35" ht="18.75" customHeight="1" thickTop="1" thickBot="1">
      <c r="A12" s="62"/>
      <c r="B12" s="113" t="s">
        <v>92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5"/>
    </row>
    <row r="13" spans="1:35" s="114" customFormat="1" ht="18" customHeight="1" thickBot="1">
      <c r="A13" s="115"/>
      <c r="B13" s="116" t="s">
        <v>56</v>
      </c>
      <c r="C13" s="116"/>
      <c r="D13" s="117"/>
      <c r="E13" s="116"/>
      <c r="F13" s="116"/>
      <c r="G13" s="116"/>
      <c r="H13" s="116"/>
      <c r="I13" s="118"/>
      <c r="J13" s="108"/>
      <c r="K13" s="118"/>
      <c r="L13" s="108"/>
      <c r="M13" s="118"/>
      <c r="N13" s="108"/>
      <c r="O13" s="118"/>
      <c r="P13" s="108"/>
      <c r="Q13" s="119"/>
      <c r="R13" s="120">
        <v>57.2</v>
      </c>
      <c r="S13" s="120">
        <v>57.2</v>
      </c>
      <c r="T13" s="120">
        <v>36.200000000000003</v>
      </c>
      <c r="U13" s="120">
        <f>IF(ISERROR(T13/S13),"N/A",T13/S13*100)</f>
        <v>63.286713286713294</v>
      </c>
      <c r="V13" s="116" t="s">
        <v>93</v>
      </c>
    </row>
    <row r="14" spans="1:35" ht="75" customHeight="1" thickTop="1" thickBot="1">
      <c r="A14" s="62"/>
      <c r="B14" s="63" t="s">
        <v>47</v>
      </c>
      <c r="C14" s="64" t="s">
        <v>48</v>
      </c>
      <c r="D14" s="64"/>
      <c r="E14" s="64"/>
      <c r="F14" s="64"/>
      <c r="G14" s="64"/>
      <c r="H14" s="64"/>
      <c r="I14" s="64" t="s">
        <v>49</v>
      </c>
      <c r="J14" s="64"/>
      <c r="K14" s="64"/>
      <c r="L14" s="64" t="s">
        <v>50</v>
      </c>
      <c r="M14" s="64"/>
      <c r="N14" s="64"/>
      <c r="O14" s="64"/>
      <c r="P14" s="65" t="s">
        <v>51</v>
      </c>
      <c r="Q14" s="65" t="s">
        <v>45</v>
      </c>
      <c r="R14" s="65">
        <v>85.5</v>
      </c>
      <c r="S14" s="65">
        <v>85.5</v>
      </c>
      <c r="T14" s="65">
        <v>86.5</v>
      </c>
      <c r="U14" s="65">
        <f>IF(ISERROR(T14/S14),"N/A",T14/S14*100)</f>
        <v>101.16959064327486</v>
      </c>
      <c r="V14" s="66" t="s">
        <v>46</v>
      </c>
    </row>
    <row r="15" spans="1:35" ht="18.75" customHeight="1" thickTop="1" thickBot="1">
      <c r="A15" s="62"/>
      <c r="B15" s="113" t="s">
        <v>92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5"/>
    </row>
    <row r="16" spans="1:35" s="114" customFormat="1" ht="18" customHeight="1" thickBot="1">
      <c r="A16" s="115"/>
      <c r="B16" s="116" t="s">
        <v>56</v>
      </c>
      <c r="C16" s="116"/>
      <c r="D16" s="117"/>
      <c r="E16" s="116"/>
      <c r="F16" s="116"/>
      <c r="G16" s="116"/>
      <c r="H16" s="116"/>
      <c r="I16" s="118"/>
      <c r="J16" s="108"/>
      <c r="K16" s="118"/>
      <c r="L16" s="108"/>
      <c r="M16" s="118"/>
      <c r="N16" s="108"/>
      <c r="O16" s="118"/>
      <c r="P16" s="108"/>
      <c r="Q16" s="119"/>
      <c r="R16" s="120">
        <v>85.5</v>
      </c>
      <c r="S16" s="120">
        <v>85.5</v>
      </c>
      <c r="T16" s="120">
        <v>86.5</v>
      </c>
      <c r="U16" s="120">
        <f>IF(ISERROR(T16/S16),"N/A",T16/S16*100)</f>
        <v>101.16959064327486</v>
      </c>
      <c r="V16" s="116" t="s">
        <v>93</v>
      </c>
    </row>
    <row r="17" spans="1:22" ht="75" customHeight="1" thickTop="1" thickBot="1">
      <c r="A17" s="62"/>
      <c r="B17" s="63" t="s">
        <v>52</v>
      </c>
      <c r="C17" s="64" t="s">
        <v>53</v>
      </c>
      <c r="D17" s="64"/>
      <c r="E17" s="64"/>
      <c r="F17" s="64"/>
      <c r="G17" s="64"/>
      <c r="H17" s="64"/>
      <c r="I17" s="64" t="s">
        <v>54</v>
      </c>
      <c r="J17" s="64"/>
      <c r="K17" s="64"/>
      <c r="L17" s="64" t="s">
        <v>55</v>
      </c>
      <c r="M17" s="64"/>
      <c r="N17" s="64"/>
      <c r="O17" s="64"/>
      <c r="P17" s="65" t="s">
        <v>51</v>
      </c>
      <c r="Q17" s="65" t="s">
        <v>45</v>
      </c>
      <c r="R17" s="65">
        <v>63.1</v>
      </c>
      <c r="S17" s="65">
        <v>63.1</v>
      </c>
      <c r="T17" s="65">
        <v>57.34</v>
      </c>
      <c r="U17" s="65">
        <f>IF(ISERROR(T17/S17),"N/A",T17/S17*100)</f>
        <v>90.871632329635503</v>
      </c>
      <c r="V17" s="66" t="s">
        <v>46</v>
      </c>
    </row>
    <row r="18" spans="1:22" ht="18.75" customHeight="1" thickTop="1" thickBot="1">
      <c r="A18" s="62"/>
      <c r="B18" s="113" t="s">
        <v>92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5"/>
    </row>
    <row r="19" spans="1:22" s="114" customFormat="1" ht="18" customHeight="1" thickBot="1">
      <c r="A19" s="115"/>
      <c r="B19" s="116" t="s">
        <v>56</v>
      </c>
      <c r="C19" s="116"/>
      <c r="D19" s="117"/>
      <c r="E19" s="116"/>
      <c r="F19" s="116"/>
      <c r="G19" s="116"/>
      <c r="H19" s="116"/>
      <c r="I19" s="118"/>
      <c r="J19" s="108"/>
      <c r="K19" s="118"/>
      <c r="L19" s="108"/>
      <c r="M19" s="118"/>
      <c r="N19" s="108"/>
      <c r="O19" s="118"/>
      <c r="P19" s="108"/>
      <c r="Q19" s="119"/>
      <c r="R19" s="120">
        <v>63.1</v>
      </c>
      <c r="S19" s="120">
        <v>63.1</v>
      </c>
      <c r="T19" s="120">
        <v>57.34</v>
      </c>
      <c r="U19" s="120">
        <f>IF(ISERROR(T19/S19),"N/A",T19/S19*100)</f>
        <v>90.871632329635503</v>
      </c>
      <c r="V19" s="116" t="s">
        <v>93</v>
      </c>
    </row>
    <row r="20" spans="1:22" ht="75" customHeight="1" thickTop="1" thickBot="1">
      <c r="A20" s="62"/>
      <c r="B20" s="63" t="s">
        <v>52</v>
      </c>
      <c r="C20" s="64" t="s">
        <v>56</v>
      </c>
      <c r="D20" s="64"/>
      <c r="E20" s="64"/>
      <c r="F20" s="64"/>
      <c r="G20" s="64"/>
      <c r="H20" s="64"/>
      <c r="I20" s="64" t="s">
        <v>57</v>
      </c>
      <c r="J20" s="64"/>
      <c r="K20" s="64"/>
      <c r="L20" s="64" t="s">
        <v>58</v>
      </c>
      <c r="M20" s="64"/>
      <c r="N20" s="64"/>
      <c r="O20" s="64"/>
      <c r="P20" s="65" t="s">
        <v>51</v>
      </c>
      <c r="Q20" s="65" t="s">
        <v>45</v>
      </c>
      <c r="R20" s="65">
        <v>25.18</v>
      </c>
      <c r="S20" s="65">
        <v>25.18</v>
      </c>
      <c r="T20" s="65">
        <v>22.02</v>
      </c>
      <c r="U20" s="65">
        <f>IF(ISERROR(T20/S20),"N/A",T20/S20*100)</f>
        <v>87.450357426528996</v>
      </c>
      <c r="V20" s="66" t="s">
        <v>46</v>
      </c>
    </row>
    <row r="21" spans="1:22" ht="18.75" customHeight="1" thickTop="1" thickBot="1">
      <c r="A21" s="62"/>
      <c r="B21" s="113" t="s">
        <v>92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5"/>
    </row>
    <row r="22" spans="1:22" s="114" customFormat="1" ht="18" customHeight="1" thickBot="1">
      <c r="A22" s="115"/>
      <c r="B22" s="116" t="s">
        <v>56</v>
      </c>
      <c r="C22" s="116"/>
      <c r="D22" s="117"/>
      <c r="E22" s="116"/>
      <c r="F22" s="116"/>
      <c r="G22" s="116"/>
      <c r="H22" s="116"/>
      <c r="I22" s="118"/>
      <c r="J22" s="108"/>
      <c r="K22" s="118"/>
      <c r="L22" s="108"/>
      <c r="M22" s="118"/>
      <c r="N22" s="108"/>
      <c r="O22" s="118"/>
      <c r="P22" s="108"/>
      <c r="Q22" s="119"/>
      <c r="R22" s="120">
        <v>25.18</v>
      </c>
      <c r="S22" s="120">
        <v>25.18</v>
      </c>
      <c r="T22" s="120">
        <v>22.02</v>
      </c>
      <c r="U22" s="120">
        <f>IF(ISERROR(T22/S22),"N/A",T22/S22*100)</f>
        <v>87.450357426528996</v>
      </c>
      <c r="V22" s="116" t="s">
        <v>93</v>
      </c>
    </row>
    <row r="23" spans="1:22" ht="75" customHeight="1" thickTop="1" thickBot="1">
      <c r="A23" s="62"/>
      <c r="B23" s="63" t="s">
        <v>59</v>
      </c>
      <c r="C23" s="64" t="s">
        <v>60</v>
      </c>
      <c r="D23" s="64"/>
      <c r="E23" s="64"/>
      <c r="F23" s="64"/>
      <c r="G23" s="64"/>
      <c r="H23" s="64"/>
      <c r="I23" s="64" t="s">
        <v>61</v>
      </c>
      <c r="J23" s="64"/>
      <c r="K23" s="64"/>
      <c r="L23" s="64" t="s">
        <v>62</v>
      </c>
      <c r="M23" s="64"/>
      <c r="N23" s="64"/>
      <c r="O23" s="64"/>
      <c r="P23" s="65" t="s">
        <v>51</v>
      </c>
      <c r="Q23" s="65" t="s">
        <v>63</v>
      </c>
      <c r="R23" s="65">
        <v>89</v>
      </c>
      <c r="S23" s="65">
        <v>89</v>
      </c>
      <c r="T23" s="65">
        <v>89</v>
      </c>
      <c r="U23" s="65">
        <f>IF(ISERROR(T23/S23),"N/A",T23/S23*100)</f>
        <v>100</v>
      </c>
      <c r="V23" s="66" t="s">
        <v>46</v>
      </c>
    </row>
    <row r="24" spans="1:22" ht="18.75" customHeight="1" thickTop="1" thickBot="1">
      <c r="A24" s="62"/>
      <c r="B24" s="113" t="s">
        <v>92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5"/>
    </row>
    <row r="25" spans="1:22" s="114" customFormat="1" ht="18" customHeight="1" thickBot="1">
      <c r="A25" s="115"/>
      <c r="B25" s="116" t="s">
        <v>56</v>
      </c>
      <c r="C25" s="116"/>
      <c r="D25" s="117"/>
      <c r="E25" s="116"/>
      <c r="F25" s="116"/>
      <c r="G25" s="116"/>
      <c r="H25" s="116"/>
      <c r="I25" s="118"/>
      <c r="J25" s="108"/>
      <c r="K25" s="118"/>
      <c r="L25" s="108"/>
      <c r="M25" s="118"/>
      <c r="N25" s="108"/>
      <c r="O25" s="118"/>
      <c r="P25" s="108"/>
      <c r="Q25" s="119"/>
      <c r="R25" s="120">
        <v>89</v>
      </c>
      <c r="S25" s="120">
        <v>89</v>
      </c>
      <c r="T25" s="120">
        <v>89</v>
      </c>
      <c r="U25" s="120">
        <f>IF(ISERROR(T25/S25),"N/A",T25/S25*100)</f>
        <v>100</v>
      </c>
      <c r="V25" s="116" t="s">
        <v>93</v>
      </c>
    </row>
    <row r="26" spans="1:22" ht="75" customHeight="1" thickTop="1" thickBot="1">
      <c r="A26" s="62"/>
      <c r="B26" s="63" t="s">
        <v>59</v>
      </c>
      <c r="C26" s="64" t="s">
        <v>56</v>
      </c>
      <c r="D26" s="64"/>
      <c r="E26" s="64"/>
      <c r="F26" s="64"/>
      <c r="G26" s="64"/>
      <c r="H26" s="64"/>
      <c r="I26" s="64" t="s">
        <v>64</v>
      </c>
      <c r="J26" s="64"/>
      <c r="K26" s="64"/>
      <c r="L26" s="64" t="s">
        <v>65</v>
      </c>
      <c r="M26" s="64"/>
      <c r="N26" s="64"/>
      <c r="O26" s="64"/>
      <c r="P26" s="65" t="s">
        <v>51</v>
      </c>
      <c r="Q26" s="65" t="s">
        <v>63</v>
      </c>
      <c r="R26" s="65">
        <v>65</v>
      </c>
      <c r="S26" s="65">
        <v>65</v>
      </c>
      <c r="T26" s="65">
        <v>65</v>
      </c>
      <c r="U26" s="65">
        <f>IF(ISERROR(T26/S26),"N/A",T26/S26*100)</f>
        <v>100</v>
      </c>
      <c r="V26" s="66" t="s">
        <v>46</v>
      </c>
    </row>
    <row r="27" spans="1:22" ht="18.75" customHeight="1" thickTop="1" thickBot="1">
      <c r="A27" s="62"/>
      <c r="B27" s="113" t="s">
        <v>92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5"/>
    </row>
    <row r="28" spans="1:22" s="114" customFormat="1" ht="18" customHeight="1" thickBot="1">
      <c r="A28" s="115"/>
      <c r="B28" s="116" t="s">
        <v>56</v>
      </c>
      <c r="C28" s="116"/>
      <c r="D28" s="117"/>
      <c r="E28" s="116"/>
      <c r="F28" s="116"/>
      <c r="G28" s="116"/>
      <c r="H28" s="116"/>
      <c r="I28" s="118"/>
      <c r="J28" s="108"/>
      <c r="K28" s="118"/>
      <c r="L28" s="108"/>
      <c r="M28" s="118"/>
      <c r="N28" s="108"/>
      <c r="O28" s="118"/>
      <c r="P28" s="108"/>
      <c r="Q28" s="119"/>
      <c r="R28" s="120">
        <v>65</v>
      </c>
      <c r="S28" s="120">
        <v>65</v>
      </c>
      <c r="T28" s="120">
        <v>65</v>
      </c>
      <c r="U28" s="120">
        <f>IF(ISERROR(T28/S28),"N/A",T28/S28*100)</f>
        <v>100</v>
      </c>
      <c r="V28" s="116" t="s">
        <v>93</v>
      </c>
    </row>
    <row r="29" spans="1:22" s="93" customFormat="1" ht="14.85" customHeight="1" thickTop="1" thickBot="1">
      <c r="B29" s="94" t="s">
        <v>75</v>
      </c>
      <c r="C29" s="95"/>
      <c r="D29" s="95"/>
      <c r="E29" s="95"/>
      <c r="F29" s="95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/>
    </row>
    <row r="30" spans="1:22" ht="44.25" customHeight="1" thickTop="1">
      <c r="B30" s="98" t="s">
        <v>76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99"/>
    </row>
    <row r="31" spans="1:22" ht="34.5" customHeight="1">
      <c r="B31" s="101" t="s">
        <v>94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2"/>
    </row>
    <row r="32" spans="1:22" ht="34.5" customHeight="1">
      <c r="B32" s="101" t="s">
        <v>95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2"/>
    </row>
    <row r="33" spans="2:22" ht="34.5" customHeight="1">
      <c r="B33" s="101" t="s">
        <v>96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2"/>
    </row>
    <row r="34" spans="2:22" ht="34.5" customHeight="1">
      <c r="B34" s="101" t="s">
        <v>97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2"/>
    </row>
    <row r="35" spans="2:22" ht="34.5" customHeight="1">
      <c r="B35" s="101" t="s">
        <v>98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2"/>
    </row>
    <row r="36" spans="2:22" ht="34.5" customHeight="1">
      <c r="B36" s="101" t="s">
        <v>99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2"/>
    </row>
  </sheetData>
  <mergeCells count="53">
    <mergeCell ref="B35:V35"/>
    <mergeCell ref="B36:V36"/>
    <mergeCell ref="B27:V27"/>
    <mergeCell ref="B30:V30"/>
    <mergeCell ref="B31:V31"/>
    <mergeCell ref="B32:V32"/>
    <mergeCell ref="B33:V33"/>
    <mergeCell ref="B34:V34"/>
    <mergeCell ref="B21:V21"/>
    <mergeCell ref="C23:H23"/>
    <mergeCell ref="I23:K23"/>
    <mergeCell ref="L23:O23"/>
    <mergeCell ref="B24:V24"/>
    <mergeCell ref="C26:H26"/>
    <mergeCell ref="I26:K26"/>
    <mergeCell ref="L26:O26"/>
    <mergeCell ref="B15:V15"/>
    <mergeCell ref="C17:H17"/>
    <mergeCell ref="I17:K17"/>
    <mergeCell ref="L17:O17"/>
    <mergeCell ref="B18:V18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L9:O10"/>
    <mergeCell ref="P9:P10"/>
    <mergeCell ref="Q9:Q10"/>
    <mergeCell ref="R9:S9"/>
    <mergeCell ref="T9:T10"/>
    <mergeCell ref="U9:U10"/>
    <mergeCell ref="C6:G6"/>
    <mergeCell ref="K6:M6"/>
    <mergeCell ref="P6:Q6"/>
    <mergeCell ref="T6:V6"/>
    <mergeCell ref="B8:B10"/>
    <mergeCell ref="C8:H10"/>
    <mergeCell ref="I8:S8"/>
    <mergeCell ref="T8:U8"/>
    <mergeCell ref="V8:V10"/>
    <mergeCell ref="I9:K10"/>
    <mergeCell ref="B1:L1"/>
    <mergeCell ref="D4:H4"/>
    <mergeCell ref="L4:O4"/>
    <mergeCell ref="Q4:R4"/>
    <mergeCell ref="T4:V4"/>
    <mergeCell ref="B5:V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CarlosIAlmaraz</cp:lastModifiedBy>
  <cp:lastPrinted>2013-04-24T16:19:46Z</cp:lastPrinted>
  <dcterms:created xsi:type="dcterms:W3CDTF">2009-03-25T01:44:41Z</dcterms:created>
  <dcterms:modified xsi:type="dcterms:W3CDTF">2015-01-26T19:29:22Z</dcterms:modified>
</cp:coreProperties>
</file>