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Proyecto de Presupuesto de Egresos\"/>
    </mc:Choice>
  </mc:AlternateContent>
  <xr:revisionPtr revIDLastSave="0" documentId="13_ncr:1_{AC57074B-25D3-4BC6-809B-0CBDFEC7E4B4}" xr6:coauthVersionLast="47" xr6:coauthVersionMax="47" xr10:uidLastSave="{00000000-0000-0000-0000-000000000000}"/>
  <bookViews>
    <workbookView xWindow="-120" yWindow="-120" windowWidth="20730" windowHeight="11160" xr2:uid="{BEE36C60-87C9-4F52-A108-DAA8AB7379C9}"/>
  </bookViews>
  <sheets>
    <sheet name="FORMATO 7D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F9" i="1"/>
  <c r="E9" i="1"/>
  <c r="E31" i="1" s="1"/>
  <c r="D20" i="1"/>
  <c r="E20" i="1"/>
  <c r="F20" i="1"/>
  <c r="G20" i="1"/>
  <c r="H20" i="1"/>
  <c r="H9" i="1"/>
  <c r="C20" i="1"/>
  <c r="D9" i="1"/>
  <c r="C9" i="1"/>
  <c r="D31" i="1" l="1"/>
  <c r="F31" i="1"/>
  <c r="H31" i="1"/>
  <c r="G31" i="1"/>
  <c r="C31" i="1"/>
</calcChain>
</file>

<file path=xl/sharedStrings.xml><?xml version="1.0" encoding="utf-8"?>
<sst xmlns="http://schemas.openxmlformats.org/spreadsheetml/2006/main" count="37" uniqueCount="28">
  <si>
    <t xml:space="preserve">SUBSECRETARÍA DE EGRESOS, CONTABILIDAD Y TESORERÍA </t>
  </si>
  <si>
    <t>DIRECCIÓN DE PRESUPUESTO</t>
  </si>
  <si>
    <t>Formato 7 d) Resultados de Egresos - LDF</t>
  </si>
  <si>
    <t>ESTADO DE OAXACA</t>
  </si>
  <si>
    <t>Resultados de Egresos - LDF</t>
  </si>
  <si>
    <t>(PESOS)</t>
  </si>
  <si>
    <t>Concepto (b)</t>
  </si>
  <si>
    <r>
      <t>2016</t>
    </r>
    <r>
      <rPr>
        <b/>
        <vertAlign val="superscript"/>
        <sz val="6"/>
        <color theme="1"/>
        <rFont val="Arial"/>
        <family val="2"/>
      </rPr>
      <t xml:space="preserve">1 </t>
    </r>
    <r>
      <rPr>
        <b/>
        <sz val="6"/>
        <color theme="1"/>
        <rFont val="Arial"/>
        <family val="2"/>
      </rPr>
      <t>(c)</t>
    </r>
  </si>
  <si>
    <r>
      <t>2017</t>
    </r>
    <r>
      <rPr>
        <b/>
        <vertAlign val="superscript"/>
        <sz val="6"/>
        <color theme="1"/>
        <rFont val="Arial"/>
        <family val="2"/>
      </rPr>
      <t xml:space="preserve">1 </t>
    </r>
    <r>
      <rPr>
        <b/>
        <sz val="6"/>
        <color theme="1"/>
        <rFont val="Arial"/>
        <family val="2"/>
      </rPr>
      <t>(c)</t>
    </r>
  </si>
  <si>
    <r>
      <t>2018</t>
    </r>
    <r>
      <rPr>
        <b/>
        <vertAlign val="superscript"/>
        <sz val="6"/>
        <color theme="1"/>
        <rFont val="Arial"/>
        <family val="2"/>
      </rPr>
      <t xml:space="preserve">1 </t>
    </r>
    <r>
      <rPr>
        <b/>
        <sz val="6"/>
        <color theme="1"/>
        <rFont val="Arial"/>
        <family val="2"/>
      </rPr>
      <t>(c)</t>
    </r>
  </si>
  <si>
    <r>
      <t>2019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>(c)</t>
    </r>
  </si>
  <si>
    <r>
      <t>1.</t>
    </r>
    <r>
      <rPr>
        <b/>
        <sz val="7"/>
        <color theme="1"/>
        <rFont val="Times New Roman"/>
        <family val="1"/>
      </rPr>
      <t xml:space="preserve">  </t>
    </r>
    <r>
      <rPr>
        <b/>
        <sz val="6"/>
        <color theme="1"/>
        <rFont val="Arial"/>
        <family val="2"/>
      </rPr>
      <t>Gasto No Etiquetado</t>
    </r>
    <r>
      <rPr>
        <sz val="6"/>
        <color theme="1"/>
        <rFont val="Arial"/>
        <family val="2"/>
      </rPr>
      <t xml:space="preserve"> </t>
    </r>
    <r>
      <rPr>
        <b/>
        <sz val="6"/>
        <color theme="1"/>
        <rFont val="Arial"/>
        <family val="2"/>
      </rPr>
      <t>(1=A+B+C+D+E+F+G+H+I)</t>
    </r>
  </si>
  <si>
    <r>
      <t>A.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Servicios Personales</t>
    </r>
  </si>
  <si>
    <r>
      <t>B.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Materiales y Suministros</t>
    </r>
  </si>
  <si>
    <r>
      <t>C.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Servicios Generales</t>
    </r>
  </si>
  <si>
    <r>
      <t>D.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Transferencias, Asignaciones, Subsidios y Otras Ayudas</t>
    </r>
  </si>
  <si>
    <r>
      <t>E.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Bienes Muebles, Inmuebles e Intangibles</t>
    </r>
  </si>
  <si>
    <r>
      <t>F.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Inversión Pública</t>
    </r>
  </si>
  <si>
    <r>
      <t>G.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Inversiones Financieras y Otras Provisiones</t>
    </r>
  </si>
  <si>
    <r>
      <t>H.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 xml:space="preserve">Participaciones y Aportaciones </t>
    </r>
  </si>
  <si>
    <r>
      <t>I.</t>
    </r>
    <r>
      <rPr>
        <sz val="7"/>
        <color theme="1"/>
        <rFont val="Times New Roman"/>
        <family val="1"/>
      </rPr>
      <t xml:space="preserve">      </t>
    </r>
    <r>
      <rPr>
        <sz val="6"/>
        <color theme="1"/>
        <rFont val="Arial"/>
        <family val="2"/>
      </rPr>
      <t>Deuda Pública</t>
    </r>
  </si>
  <si>
    <r>
      <t>2.</t>
    </r>
    <r>
      <rPr>
        <b/>
        <sz val="7"/>
        <color theme="1"/>
        <rFont val="Times New Roman"/>
        <family val="1"/>
      </rPr>
      <t xml:space="preserve">  </t>
    </r>
    <r>
      <rPr>
        <b/>
        <sz val="6"/>
        <color theme="1"/>
        <rFont val="Arial"/>
        <family val="2"/>
      </rPr>
      <t>Gasto Etiquetado (2=A+B+C+D+E+F+G+H+I)</t>
    </r>
  </si>
  <si>
    <r>
      <t>H.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Participaciones y Aportaciones</t>
    </r>
  </si>
  <si>
    <r>
      <t>3.</t>
    </r>
    <r>
      <rPr>
        <b/>
        <sz val="7"/>
        <color theme="1"/>
        <rFont val="Times New Roman"/>
        <family val="1"/>
      </rPr>
      <t xml:space="preserve">  </t>
    </r>
    <r>
      <rPr>
        <b/>
        <sz val="6"/>
        <color theme="1"/>
        <rFont val="Arial"/>
        <family val="2"/>
      </rPr>
      <t>Total del Resultado de Egresos (3=1+2)</t>
    </r>
  </si>
  <si>
    <r>
      <t>2021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>(d)</t>
    </r>
  </si>
  <si>
    <r>
      <t>2020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>(c)</t>
    </r>
  </si>
  <si>
    <t>-</t>
  </si>
  <si>
    <t>1. Los importes corresponden a los egresos totales devengados.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</si>
</sst>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);\-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 tint="-0.34998626667073579"/>
      <name val="Arial"/>
      <family val="2"/>
    </font>
    <font>
      <b/>
      <sz val="10"/>
      <color theme="1"/>
      <name val="Arial"/>
      <family val="2"/>
    </font>
    <font>
      <b/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sz val="12"/>
      <color theme="1"/>
      <name val="Times New Roman"/>
      <family val="1"/>
    </font>
    <font>
      <b/>
      <sz val="7"/>
      <color theme="1"/>
      <name val="Times New Roman"/>
      <family val="1"/>
    </font>
    <font>
      <sz val="6"/>
      <color theme="1"/>
      <name val="Arial"/>
      <family val="2"/>
    </font>
    <font>
      <sz val="7"/>
      <color theme="1"/>
      <name val="Times New Roman"/>
      <family val="1"/>
    </font>
    <font>
      <b/>
      <sz val="6"/>
      <color indexed="8"/>
      <name val="Arial Narrow"/>
      <family val="2"/>
    </font>
    <font>
      <sz val="6"/>
      <color indexed="8"/>
      <name val="Arial Narrow"/>
      <family val="2"/>
    </font>
    <font>
      <b/>
      <sz val="4.9000000000000004"/>
      <color indexed="8"/>
      <name val="Arial Narrow"/>
      <family val="2"/>
    </font>
    <font>
      <b/>
      <sz val="6.7"/>
      <color indexed="8"/>
      <name val="Arial Narrow"/>
      <family val="2"/>
    </font>
    <font>
      <sz val="7.9"/>
      <color indexed="8"/>
      <name val="Arial Narrow"/>
      <family val="2"/>
    </font>
    <font>
      <b/>
      <sz val="6.85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4" fillId="0" borderId="10" xfId="0" applyFont="1" applyBorder="1" applyAlignment="1">
      <alignment horizontal="justify" vertical="center"/>
    </xf>
    <xf numFmtId="43" fontId="4" fillId="0" borderId="5" xfId="0" applyNumberFormat="1" applyFont="1" applyBorder="1" applyAlignment="1">
      <alignment horizontal="justify" vertical="center"/>
    </xf>
    <xf numFmtId="0" fontId="8" fillId="0" borderId="10" xfId="0" applyFont="1" applyBorder="1" applyAlignment="1">
      <alignment horizontal="justify" vertical="center"/>
    </xf>
    <xf numFmtId="43" fontId="8" fillId="0" borderId="5" xfId="0" applyNumberFormat="1" applyFont="1" applyBorder="1" applyAlignment="1">
      <alignment horizontal="justify" vertical="center"/>
    </xf>
    <xf numFmtId="43" fontId="8" fillId="0" borderId="5" xfId="1" applyFont="1" applyFill="1" applyBorder="1" applyAlignment="1">
      <alignment horizontal="right" vertical="center"/>
    </xf>
    <xf numFmtId="164" fontId="10" fillId="0" borderId="0" xfId="0" applyNumberFormat="1" applyFont="1" applyAlignment="1">
      <alignment horizontal="left" vertical="center"/>
    </xf>
    <xf numFmtId="0" fontId="11" fillId="0" borderId="0" xfId="0" applyFont="1" applyAlignment="1">
      <alignment vertical="center"/>
    </xf>
    <xf numFmtId="164" fontId="12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164" fontId="13" fillId="0" borderId="0" xfId="0" applyNumberFormat="1" applyFont="1" applyAlignment="1">
      <alignment horizontal="left" vertical="center"/>
    </xf>
    <xf numFmtId="0" fontId="8" fillId="0" borderId="5" xfId="0" applyFont="1" applyBorder="1" applyAlignment="1">
      <alignment horizontal="justify" vertical="center"/>
    </xf>
    <xf numFmtId="164" fontId="13" fillId="0" borderId="0" xfId="0" applyNumberFormat="1" applyFont="1" applyAlignment="1">
      <alignment horizontal="right" vertical="center"/>
    </xf>
    <xf numFmtId="0" fontId="14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3" fontId="8" fillId="0" borderId="5" xfId="1" applyFont="1" applyBorder="1" applyAlignment="1">
      <alignment horizontal="right" vertical="center"/>
    </xf>
    <xf numFmtId="0" fontId="8" fillId="0" borderId="9" xfId="0" applyFont="1" applyBorder="1" applyAlignment="1">
      <alignment horizontal="justify" vertical="center" wrapText="1"/>
    </xf>
    <xf numFmtId="43" fontId="8" fillId="0" borderId="8" xfId="1" applyFont="1" applyBorder="1" applyAlignment="1">
      <alignment horizontal="justify" vertical="center" wrapText="1"/>
    </xf>
    <xf numFmtId="0" fontId="8" fillId="0" borderId="0" xfId="0" applyFont="1" applyAlignment="1">
      <alignment horizontal="left" vertical="center"/>
    </xf>
    <xf numFmtId="43" fontId="4" fillId="0" borderId="0" xfId="0" applyNumberFormat="1" applyFont="1" applyBorder="1" applyAlignment="1">
      <alignment horizontal="justify" vertical="center"/>
    </xf>
    <xf numFmtId="0" fontId="0" fillId="0" borderId="0" xfId="0" applyBorder="1"/>
    <xf numFmtId="0" fontId="8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7</xdr:col>
      <xdr:colOff>892139</xdr:colOff>
      <xdr:row>1</xdr:row>
      <xdr:rowOff>216477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FC38557-ADF7-49D0-B1C2-175C21515D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1654" y="0"/>
          <a:ext cx="1866620" cy="4069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43F24-9484-48C0-A980-D9BB296187C6}">
  <sheetPr>
    <tabColor rgb="FF7030A0"/>
    <pageSetUpPr fitToPage="1"/>
  </sheetPr>
  <dimension ref="B1:J37"/>
  <sheetViews>
    <sheetView showGridLines="0" tabSelected="1" zoomScale="130" zoomScaleNormal="130" workbookViewId="0">
      <selection activeCell="B4" sqref="B4"/>
    </sheetView>
  </sheetViews>
  <sheetFormatPr baseColWidth="10" defaultRowHeight="15" x14ac:dyDescent="0.25"/>
  <cols>
    <col min="1" max="1" width="3.140625" customWidth="1"/>
    <col min="2" max="2" width="37.42578125" customWidth="1"/>
    <col min="3" max="3" width="14.140625" bestFit="1" customWidth="1"/>
    <col min="4" max="4" width="14" bestFit="1" customWidth="1"/>
    <col min="5" max="5" width="14.140625" bestFit="1" customWidth="1"/>
    <col min="6" max="6" width="14.42578125" bestFit="1" customWidth="1"/>
    <col min="7" max="8" width="14.5703125" bestFit="1" customWidth="1"/>
    <col min="9" max="9" width="1.85546875" customWidth="1"/>
  </cols>
  <sheetData>
    <row r="1" spans="2:10" x14ac:dyDescent="0.25">
      <c r="B1" s="1" t="s">
        <v>0</v>
      </c>
    </row>
    <row r="2" spans="2:10" ht="26.25" customHeight="1" x14ac:dyDescent="0.25">
      <c r="B2" s="1" t="s">
        <v>1</v>
      </c>
    </row>
    <row r="3" spans="2:10" x14ac:dyDescent="0.25">
      <c r="B3" s="2" t="s">
        <v>2</v>
      </c>
    </row>
    <row r="4" spans="2:10" ht="30" customHeight="1" thickBot="1" x14ac:dyDescent="0.3"/>
    <row r="5" spans="2:10" x14ac:dyDescent="0.25">
      <c r="B5" s="29" t="s">
        <v>3</v>
      </c>
      <c r="C5" s="30"/>
      <c r="D5" s="30"/>
      <c r="E5" s="30"/>
      <c r="F5" s="30"/>
      <c r="G5" s="30"/>
      <c r="H5" s="31"/>
      <c r="I5" s="3"/>
    </row>
    <row r="6" spans="2:10" x14ac:dyDescent="0.25">
      <c r="B6" s="32" t="s">
        <v>4</v>
      </c>
      <c r="C6" s="33"/>
      <c r="D6" s="33"/>
      <c r="E6" s="33"/>
      <c r="F6" s="33"/>
      <c r="G6" s="33"/>
      <c r="H6" s="34"/>
      <c r="I6" s="3"/>
    </row>
    <row r="7" spans="2:10" ht="15.75" thickBot="1" x14ac:dyDescent="0.3">
      <c r="B7" s="35" t="s">
        <v>5</v>
      </c>
      <c r="C7" s="36"/>
      <c r="D7" s="36"/>
      <c r="E7" s="36"/>
      <c r="F7" s="36"/>
      <c r="G7" s="36"/>
      <c r="H7" s="37"/>
      <c r="I7" s="3"/>
    </row>
    <row r="8" spans="2:10" ht="16.5" thickBot="1" x14ac:dyDescent="0.3">
      <c r="B8" s="4" t="s">
        <v>6</v>
      </c>
      <c r="C8" s="5" t="s">
        <v>7</v>
      </c>
      <c r="D8" s="5" t="s">
        <v>8</v>
      </c>
      <c r="E8" s="5" t="s">
        <v>9</v>
      </c>
      <c r="F8" s="6" t="s">
        <v>10</v>
      </c>
      <c r="G8" s="6" t="s">
        <v>25</v>
      </c>
      <c r="H8" s="6" t="s">
        <v>24</v>
      </c>
      <c r="I8" s="7"/>
    </row>
    <row r="9" spans="2:10" x14ac:dyDescent="0.25">
      <c r="B9" s="8" t="s">
        <v>11</v>
      </c>
      <c r="C9" s="9">
        <f>SUM(C10:C18)</f>
        <v>18117562422.369999</v>
      </c>
      <c r="D9" s="9">
        <f>SUM(D10:D18)</f>
        <v>18991007612.450001</v>
      </c>
      <c r="E9" s="9">
        <f>SUM(E10:E18)</f>
        <v>32697171629.299995</v>
      </c>
      <c r="F9" s="9">
        <f>SUM(F10:F18)</f>
        <v>27533215056.150002</v>
      </c>
      <c r="G9" s="9">
        <f>G10+G11+G12+G13+G14+G15+G17+G18</f>
        <v>34299053554.68</v>
      </c>
      <c r="H9" s="9">
        <f t="shared" ref="H9" si="0">SUM(H10:H18)</f>
        <v>24305386921.32</v>
      </c>
      <c r="I9" s="26"/>
      <c r="J9" s="27"/>
    </row>
    <row r="10" spans="2:10" ht="11.25" customHeight="1" x14ac:dyDescent="0.25">
      <c r="B10" s="10" t="s">
        <v>12</v>
      </c>
      <c r="C10" s="11">
        <v>4221720663.98</v>
      </c>
      <c r="D10" s="11">
        <v>4178589698.8200002</v>
      </c>
      <c r="E10" s="11">
        <v>4054530301.2600002</v>
      </c>
      <c r="F10" s="12">
        <v>5202363206.29</v>
      </c>
      <c r="G10" s="12">
        <v>5534656225.7200003</v>
      </c>
      <c r="H10" s="12">
        <v>4526483945.1400003</v>
      </c>
      <c r="I10" s="13"/>
    </row>
    <row r="11" spans="2:10" ht="11.25" customHeight="1" x14ac:dyDescent="0.25">
      <c r="B11" s="10" t="s">
        <v>13</v>
      </c>
      <c r="C11" s="11">
        <v>438008379.69</v>
      </c>
      <c r="D11" s="11">
        <v>411838919.75</v>
      </c>
      <c r="E11" s="11">
        <v>563041586.69000006</v>
      </c>
      <c r="F11" s="12">
        <v>563682671.99000001</v>
      </c>
      <c r="G11" s="12">
        <v>489838740.83999997</v>
      </c>
      <c r="H11" s="12">
        <v>380636065.88999999</v>
      </c>
      <c r="I11" s="13"/>
    </row>
    <row r="12" spans="2:10" ht="11.25" customHeight="1" x14ac:dyDescent="0.25">
      <c r="B12" s="10" t="s">
        <v>14</v>
      </c>
      <c r="C12" s="11">
        <v>2494946710.04</v>
      </c>
      <c r="D12" s="11">
        <v>2969394702.27</v>
      </c>
      <c r="E12" s="11">
        <v>6227574303.96</v>
      </c>
      <c r="F12" s="12">
        <v>6443140456.0299997</v>
      </c>
      <c r="G12" s="12">
        <v>1898114697.3800001</v>
      </c>
      <c r="H12" s="12">
        <v>1425968832.6800001</v>
      </c>
      <c r="I12" s="15"/>
    </row>
    <row r="13" spans="2:10" ht="11.25" customHeight="1" x14ac:dyDescent="0.25">
      <c r="B13" s="10" t="s">
        <v>15</v>
      </c>
      <c r="C13" s="11">
        <v>7626702163.96</v>
      </c>
      <c r="D13" s="11">
        <v>8317850735.1499996</v>
      </c>
      <c r="E13" s="11">
        <v>11005137515.370001</v>
      </c>
      <c r="F13" s="12">
        <v>10469629517.299999</v>
      </c>
      <c r="G13" s="12">
        <v>10855079203.32</v>
      </c>
      <c r="H13" s="12">
        <v>13603618001.620001</v>
      </c>
      <c r="I13" s="16"/>
    </row>
    <row r="14" spans="2:10" ht="11.25" customHeight="1" x14ac:dyDescent="0.25">
      <c r="B14" s="10" t="s">
        <v>16</v>
      </c>
      <c r="C14" s="11">
        <v>693044061.52999997</v>
      </c>
      <c r="D14" s="11">
        <v>93765855.680000007</v>
      </c>
      <c r="E14" s="11">
        <v>94614101.620000005</v>
      </c>
      <c r="F14" s="12">
        <v>335343690.60000002</v>
      </c>
      <c r="G14" s="12">
        <v>361219615.70999998</v>
      </c>
      <c r="H14" s="12">
        <v>164024307.96000001</v>
      </c>
      <c r="I14" s="17"/>
    </row>
    <row r="15" spans="2:10" ht="11.25" customHeight="1" x14ac:dyDescent="0.25">
      <c r="B15" s="10" t="s">
        <v>17</v>
      </c>
      <c r="C15" s="11">
        <v>1986897027.0999999</v>
      </c>
      <c r="D15" s="11">
        <v>867648199.13</v>
      </c>
      <c r="E15" s="11">
        <v>1671760721.8299999</v>
      </c>
      <c r="F15" s="12">
        <v>1785378688.1800001</v>
      </c>
      <c r="G15" s="12">
        <v>1656514226.8099999</v>
      </c>
      <c r="H15" s="12">
        <v>3417828891.6199999</v>
      </c>
      <c r="I15" s="17"/>
    </row>
    <row r="16" spans="2:10" ht="11.25" customHeight="1" x14ac:dyDescent="0.25">
      <c r="B16" s="10" t="s">
        <v>18</v>
      </c>
      <c r="C16" s="11">
        <v>0</v>
      </c>
      <c r="D16" s="11">
        <v>0</v>
      </c>
      <c r="E16" s="11">
        <v>0</v>
      </c>
      <c r="F16" s="12">
        <v>0</v>
      </c>
      <c r="G16" s="12" t="s">
        <v>26</v>
      </c>
      <c r="H16" s="12"/>
      <c r="I16" s="17"/>
    </row>
    <row r="17" spans="2:9" ht="11.25" customHeight="1" x14ac:dyDescent="0.25">
      <c r="B17" s="10" t="s">
        <v>19</v>
      </c>
      <c r="C17" s="11">
        <v>82321801.620000005</v>
      </c>
      <c r="D17" s="11">
        <v>0</v>
      </c>
      <c r="E17" s="11">
        <v>34832719</v>
      </c>
      <c r="F17" s="12">
        <v>34294122</v>
      </c>
      <c r="G17" s="12">
        <v>23775348</v>
      </c>
      <c r="H17" s="12">
        <v>31240056</v>
      </c>
      <c r="I17" s="17"/>
    </row>
    <row r="18" spans="2:9" ht="11.25" customHeight="1" x14ac:dyDescent="0.25">
      <c r="B18" s="10" t="s">
        <v>20</v>
      </c>
      <c r="C18" s="11">
        <v>573921614.45000005</v>
      </c>
      <c r="D18" s="11">
        <v>2151919501.6500001</v>
      </c>
      <c r="E18" s="11">
        <v>9045680379.5699997</v>
      </c>
      <c r="F18" s="12">
        <v>2699382703.7600002</v>
      </c>
      <c r="G18" s="12">
        <v>13479855496.9</v>
      </c>
      <c r="H18" s="12">
        <v>755586820.40999997</v>
      </c>
      <c r="I18" s="13"/>
    </row>
    <row r="19" spans="2:9" x14ac:dyDescent="0.25">
      <c r="B19" s="10"/>
      <c r="C19" s="18"/>
      <c r="D19" s="18"/>
      <c r="E19" s="18"/>
      <c r="F19" s="18"/>
      <c r="G19" s="18"/>
      <c r="H19" s="18"/>
      <c r="I19" s="14"/>
    </row>
    <row r="20" spans="2:9" x14ac:dyDescent="0.25">
      <c r="B20" s="8" t="s">
        <v>21</v>
      </c>
      <c r="C20" s="9">
        <f>SUM(C21:C29)</f>
        <v>52417752645.459999</v>
      </c>
      <c r="D20" s="9">
        <f t="shared" ref="D20:H20" si="1">SUM(D21:D29)</f>
        <v>55959770212.570007</v>
      </c>
      <c r="E20" s="9">
        <f t="shared" si="1"/>
        <v>56919926775.26001</v>
      </c>
      <c r="F20" s="9">
        <f t="shared" si="1"/>
        <v>57038848672.149994</v>
      </c>
      <c r="G20" s="9">
        <f t="shared" si="1"/>
        <v>57103225429.279999</v>
      </c>
      <c r="H20" s="9">
        <f t="shared" si="1"/>
        <v>61416280697.840004</v>
      </c>
      <c r="I20" s="19"/>
    </row>
    <row r="21" spans="2:9" ht="11.25" customHeight="1" x14ac:dyDescent="0.25">
      <c r="B21" s="10" t="s">
        <v>12</v>
      </c>
      <c r="C21" s="12">
        <v>1224935857.4400001</v>
      </c>
      <c r="D21" s="12">
        <v>996145013.92999995</v>
      </c>
      <c r="E21" s="12">
        <v>822300915.20000005</v>
      </c>
      <c r="F21" s="12">
        <v>29623487.390000001</v>
      </c>
      <c r="G21" s="12">
        <v>1260275.76</v>
      </c>
      <c r="H21" s="12">
        <v>4386626.3</v>
      </c>
      <c r="I21" s="19"/>
    </row>
    <row r="22" spans="2:9" ht="11.25" customHeight="1" x14ac:dyDescent="0.25">
      <c r="B22" s="10" t="s">
        <v>13</v>
      </c>
      <c r="C22" s="12">
        <v>82119118.349999994</v>
      </c>
      <c r="D22" s="12">
        <v>141783178.16999999</v>
      </c>
      <c r="E22" s="12">
        <v>28454724.32</v>
      </c>
      <c r="F22" s="12">
        <v>103745987.48999999</v>
      </c>
      <c r="G22" s="12">
        <v>82074356.530000001</v>
      </c>
      <c r="H22" s="12">
        <v>110915789.93000001</v>
      </c>
      <c r="I22" s="19"/>
    </row>
    <row r="23" spans="2:9" ht="11.25" customHeight="1" x14ac:dyDescent="0.25">
      <c r="B23" s="10" t="s">
        <v>14</v>
      </c>
      <c r="C23" s="12">
        <v>1551368068.3</v>
      </c>
      <c r="D23" s="12">
        <v>320414192.56999999</v>
      </c>
      <c r="E23" s="12">
        <v>367582668.88</v>
      </c>
      <c r="F23" s="12">
        <v>185495511.16</v>
      </c>
      <c r="G23" s="12">
        <v>196252917.22</v>
      </c>
      <c r="H23" s="12">
        <v>231798927.66999999</v>
      </c>
      <c r="I23" s="20"/>
    </row>
    <row r="24" spans="2:9" ht="11.25" customHeight="1" x14ac:dyDescent="0.25">
      <c r="B24" s="10" t="s">
        <v>15</v>
      </c>
      <c r="C24" s="12">
        <v>33299433427.27</v>
      </c>
      <c r="D24" s="12">
        <v>37380458252.18</v>
      </c>
      <c r="E24" s="12">
        <v>36844642668.910004</v>
      </c>
      <c r="F24" s="12">
        <v>35735843197.529999</v>
      </c>
      <c r="G24" s="12">
        <v>36050061868.029999</v>
      </c>
      <c r="H24" s="12">
        <v>38636326318.25</v>
      </c>
      <c r="I24" s="14"/>
    </row>
    <row r="25" spans="2:9" ht="11.25" customHeight="1" x14ac:dyDescent="0.25">
      <c r="B25" s="10" t="s">
        <v>16</v>
      </c>
      <c r="C25" s="12">
        <v>333323326.54000002</v>
      </c>
      <c r="D25" s="12">
        <v>603813669.87</v>
      </c>
      <c r="E25" s="12">
        <v>320256679.36000001</v>
      </c>
      <c r="F25" s="12">
        <v>527968068.63</v>
      </c>
      <c r="G25" s="12">
        <v>224964393.30000001</v>
      </c>
      <c r="H25" s="12">
        <v>652430958.07000005</v>
      </c>
      <c r="I25" s="21"/>
    </row>
    <row r="26" spans="2:9" ht="11.25" customHeight="1" x14ac:dyDescent="0.25">
      <c r="B26" s="10" t="s">
        <v>17</v>
      </c>
      <c r="C26" s="12">
        <v>3075757143.71</v>
      </c>
      <c r="D26" s="12">
        <v>2332668013.4400001</v>
      </c>
      <c r="E26" s="12">
        <v>3127062581.6799998</v>
      </c>
      <c r="F26" s="12">
        <v>1927346572.77</v>
      </c>
      <c r="G26" s="12">
        <v>1841560251.0999999</v>
      </c>
      <c r="H26" s="12">
        <v>4474220244.1199999</v>
      </c>
      <c r="I26" s="21"/>
    </row>
    <row r="27" spans="2:9" ht="11.25" customHeight="1" x14ac:dyDescent="0.25">
      <c r="B27" s="10" t="s">
        <v>18</v>
      </c>
      <c r="C27" s="12">
        <v>0</v>
      </c>
      <c r="D27" s="12">
        <v>0</v>
      </c>
      <c r="E27" s="12">
        <v>0</v>
      </c>
      <c r="F27" s="12">
        <v>0</v>
      </c>
      <c r="G27" s="12" t="s">
        <v>26</v>
      </c>
      <c r="H27" s="12"/>
      <c r="I27" s="21"/>
    </row>
    <row r="28" spans="2:9" ht="11.25" customHeight="1" x14ac:dyDescent="0.25">
      <c r="B28" s="10" t="s">
        <v>22</v>
      </c>
      <c r="C28" s="12">
        <v>12087009470.290001</v>
      </c>
      <c r="D28" s="12">
        <v>13078719371.58</v>
      </c>
      <c r="E28" s="12">
        <v>14170695513.66</v>
      </c>
      <c r="F28" s="12">
        <v>16042919612.870001</v>
      </c>
      <c r="G28" s="12">
        <v>16090374617.74</v>
      </c>
      <c r="H28" s="12">
        <v>15866533577</v>
      </c>
      <c r="I28" s="14"/>
    </row>
    <row r="29" spans="2:9" ht="11.25" customHeight="1" x14ac:dyDescent="0.25">
      <c r="B29" s="10" t="s">
        <v>20</v>
      </c>
      <c r="C29" s="12">
        <v>763806233.55999994</v>
      </c>
      <c r="D29" s="12">
        <v>1105768520.8299999</v>
      </c>
      <c r="E29" s="12">
        <v>1238931023.25</v>
      </c>
      <c r="F29" s="12">
        <v>2485906234.3099999</v>
      </c>
      <c r="G29" s="12">
        <v>2616676749.5999999</v>
      </c>
      <c r="H29" s="12">
        <v>1439668256.5</v>
      </c>
      <c r="I29" s="14"/>
    </row>
    <row r="30" spans="2:9" x14ac:dyDescent="0.25">
      <c r="B30" s="10"/>
      <c r="C30" s="18"/>
      <c r="D30" s="18"/>
      <c r="E30" s="18"/>
      <c r="F30" s="22"/>
      <c r="G30" s="22"/>
      <c r="H30" s="22"/>
      <c r="I30" s="14"/>
    </row>
    <row r="31" spans="2:9" x14ac:dyDescent="0.25">
      <c r="B31" s="8" t="s">
        <v>23</v>
      </c>
      <c r="C31" s="9">
        <f>C9+C20</f>
        <v>70535315067.830002</v>
      </c>
      <c r="D31" s="9">
        <f t="shared" ref="D31:H31" si="2">D9+D20</f>
        <v>74950777825.020004</v>
      </c>
      <c r="E31" s="9">
        <f t="shared" si="2"/>
        <v>89617098404.559998</v>
      </c>
      <c r="F31" s="9">
        <f t="shared" si="2"/>
        <v>84572063728.299988</v>
      </c>
      <c r="G31" s="9">
        <f t="shared" si="2"/>
        <v>91402278983.959991</v>
      </c>
      <c r="H31" s="9">
        <f t="shared" si="2"/>
        <v>85721667619.160004</v>
      </c>
      <c r="I31" s="14"/>
    </row>
    <row r="32" spans="2:9" ht="15.75" thickBot="1" x14ac:dyDescent="0.3">
      <c r="B32" s="23"/>
      <c r="C32" s="24"/>
      <c r="D32" s="24"/>
      <c r="E32" s="24"/>
      <c r="F32" s="24"/>
      <c r="G32" s="24"/>
      <c r="H32" s="24"/>
      <c r="I32" s="14"/>
    </row>
    <row r="33" spans="2:9" x14ac:dyDescent="0.25">
      <c r="B33" s="28" t="s">
        <v>27</v>
      </c>
      <c r="C33" s="28"/>
      <c r="D33" s="28"/>
      <c r="E33" s="28"/>
      <c r="F33" s="28"/>
      <c r="G33" s="28"/>
      <c r="H33" s="25"/>
      <c r="I33" s="14"/>
    </row>
    <row r="34" spans="2:9" ht="15.75" x14ac:dyDescent="0.25">
      <c r="I34" s="7"/>
    </row>
    <row r="35" spans="2:9" ht="15.75" x14ac:dyDescent="0.25">
      <c r="I35" s="7"/>
    </row>
    <row r="36" spans="2:9" ht="15.75" x14ac:dyDescent="0.25">
      <c r="I36" s="7"/>
    </row>
    <row r="37" spans="2:9" ht="15.75" x14ac:dyDescent="0.25">
      <c r="I37" s="7"/>
    </row>
  </sheetData>
  <mergeCells count="4">
    <mergeCell ref="B33:G33"/>
    <mergeCell ref="B5:H5"/>
    <mergeCell ref="B6:H6"/>
    <mergeCell ref="B7:H7"/>
  </mergeCells>
  <pageMargins left="0.7" right="0.7" top="0.75" bottom="0.75" header="0.3" footer="0.3"/>
  <pageSetup scale="96" orientation="landscape" horizontalDpi="4294967295" verticalDpi="4294967295" r:id="rId1"/>
  <ignoredErrors>
    <ignoredError sqref="G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7D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</dc:creator>
  <cp:lastModifiedBy>Departamentod e Política Presupuestal</cp:lastModifiedBy>
  <cp:lastPrinted>2022-01-11T20:04:12Z</cp:lastPrinted>
  <dcterms:created xsi:type="dcterms:W3CDTF">2021-01-13T21:19:06Z</dcterms:created>
  <dcterms:modified xsi:type="dcterms:W3CDTF">2022-01-14T21:12:07Z</dcterms:modified>
</cp:coreProperties>
</file>