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ORMATOS 7BYD\"/>
    </mc:Choice>
  </mc:AlternateContent>
  <xr:revisionPtr revIDLastSave="0" documentId="13_ncr:1_{8088B4D3-FB90-47C7-B5F8-62FB282C91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D" sheetId="2" r:id="rId1"/>
  </sheets>
  <definedNames>
    <definedName name="_xlnm.Print_Area" localSheetId="0">'7D'!$B$1:$H$33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9" i="2"/>
  <c r="D9" i="2"/>
  <c r="E9" i="2"/>
  <c r="F9" i="2"/>
  <c r="G9" i="2"/>
  <c r="H9" i="2"/>
  <c r="H31" i="2" l="1"/>
</calcChain>
</file>

<file path=xl/sharedStrings.xml><?xml version="1.0" encoding="utf-8"?>
<sst xmlns="http://schemas.openxmlformats.org/spreadsheetml/2006/main" count="35" uniqueCount="27">
  <si>
    <t xml:space="preserve">SUBSECRETARÍA DE EGRESOS, CONTABILIDAD Y TESORERÍA </t>
  </si>
  <si>
    <t>DIRECCIÓN DE PRESUPUESTO</t>
  </si>
  <si>
    <t>ESTADO DE OAXACA</t>
  </si>
  <si>
    <t>(PESOS)</t>
  </si>
  <si>
    <t>Concepto (b)</t>
  </si>
  <si>
    <t>Formato 7 d) Resultados de Egresos - LDF</t>
  </si>
  <si>
    <t>Resultados de Egresos - LDF</t>
  </si>
  <si>
    <r>
      <t>2017</t>
    </r>
    <r>
      <rPr>
        <b/>
        <vertAlign val="superscript"/>
        <sz val="6"/>
        <color theme="1"/>
        <rFont val="Montserrat"/>
      </rPr>
      <t xml:space="preserve">1 </t>
    </r>
    <r>
      <rPr>
        <b/>
        <sz val="6"/>
        <color theme="1"/>
        <rFont val="Montserrat"/>
      </rPr>
      <t>(c)</t>
    </r>
  </si>
  <si>
    <r>
      <t>2018</t>
    </r>
    <r>
      <rPr>
        <b/>
        <vertAlign val="superscript"/>
        <sz val="6"/>
        <color theme="1"/>
        <rFont val="Montserrat"/>
      </rPr>
      <t xml:space="preserve">1 </t>
    </r>
    <r>
      <rPr>
        <b/>
        <sz val="6"/>
        <color theme="1"/>
        <rFont val="Montserrat"/>
      </rPr>
      <t>(c)</t>
    </r>
  </si>
  <si>
    <r>
      <t>2019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</si>
  <si>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2020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</si>
  <si>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2021</t>
    </r>
    <r>
      <rPr>
        <b/>
        <vertAlign val="superscript"/>
        <sz val="6"/>
        <color theme="1"/>
        <rFont val="Montserrat"/>
      </rPr>
      <t>1</t>
    </r>
    <r>
      <rPr>
        <b/>
        <sz val="6"/>
        <color theme="1"/>
        <rFont val="Montserrat"/>
      </rPr>
      <t>(c)</t>
    </r>
  </si>
  <si>
    <r>
      <t>2022</t>
    </r>
    <r>
      <rPr>
        <b/>
        <vertAlign val="superscript"/>
        <sz val="6"/>
        <color theme="1"/>
        <rFont val="Montserrat"/>
      </rPr>
      <t>2</t>
    </r>
    <r>
      <rPr>
        <b/>
        <sz val="6"/>
        <color theme="1"/>
        <rFont val="Montserrat"/>
      </rPr>
      <t>(d)</t>
    </r>
  </si>
  <si>
    <r>
      <t>1.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No Etiquetado</t>
    </r>
    <r>
      <rPr>
        <sz val="6"/>
        <color theme="1"/>
        <rFont val="Montserrat"/>
      </rPr>
      <t xml:space="preserve"> </t>
    </r>
    <r>
      <rPr>
        <b/>
        <sz val="6"/>
        <color theme="1"/>
        <rFont val="Montserrat"/>
      </rPr>
      <t>(1=A+B+C+D+E+F+G+H+I)</t>
    </r>
  </si>
  <si>
    <r>
      <t>A.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Servicios Personales</t>
    </r>
  </si>
  <si>
    <r>
      <t>B.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Materiales y Suministros</t>
    </r>
  </si>
  <si>
    <r>
      <t>C.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Servicios Generales</t>
    </r>
  </si>
  <si>
    <r>
      <t>D.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Transferencias, Asignaciones, Subsidios y Otras Ayudas</t>
    </r>
  </si>
  <si>
    <r>
      <t>E.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Bienes Muebles, Inmuebles e Intangibles</t>
    </r>
  </si>
  <si>
    <r>
      <t>F.</t>
    </r>
    <r>
      <rPr>
        <sz val="7"/>
        <color theme="1"/>
        <rFont val="Montserrat"/>
      </rPr>
      <t xml:space="preserve">     </t>
    </r>
    <r>
      <rPr>
        <sz val="6"/>
        <color theme="1"/>
        <rFont val="Montserrat"/>
      </rPr>
      <t>Inversión Pública</t>
    </r>
  </si>
  <si>
    <r>
      <t>G.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Inversiones Financieras y Otras Provisiones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</si>
  <si>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 xml:space="preserve">Participaciones y Aportaciones </t>
    </r>
  </si>
  <si>
    <r>
      <t>I.</t>
    </r>
    <r>
      <rPr>
        <sz val="7"/>
        <color theme="1"/>
        <rFont val="Montserrat"/>
      </rPr>
      <t xml:space="preserve">      </t>
    </r>
    <r>
      <rPr>
        <sz val="6"/>
        <color theme="1"/>
        <rFont val="Montserrat"/>
      </rPr>
      <t>Deuda Pública</t>
    </r>
  </si>
  <si>
    <r>
      <t>2.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Gasto Etiquetado (2=A+B+C+D+E+F+G+H+I)</t>
    </r>
  </si>
  <si>
    <r>
      <t>H.</t>
    </r>
    <r>
      <rPr>
        <sz val="7"/>
        <color theme="1"/>
        <rFont val="Montserrat"/>
      </rPr>
      <t xml:space="preserve">    </t>
    </r>
    <r>
      <rPr>
        <sz val="6"/>
        <color theme="1"/>
        <rFont val="Montserrat"/>
      </rPr>
      <t>Participaciones y Aportaciones</t>
    </r>
  </si>
  <si>
    <r>
      <t>3.</t>
    </r>
    <r>
      <rPr>
        <b/>
        <sz val="7"/>
        <color theme="1"/>
        <rFont val="Montserrat"/>
      </rPr>
      <t xml:space="preserve">  </t>
    </r>
    <r>
      <rPr>
        <b/>
        <sz val="6"/>
        <color theme="1"/>
        <rFont val="Montserrat"/>
      </rPr>
      <t>Total del Resultado de Egresos (3=1+2)</t>
    </r>
  </si>
  <si>
    <t>1. Los importes corresponden a los egresos totales devengados.
2. Los importes corresponden a los egresos devengados al tercer trimestre, más el presupuesto por devengar en el mismo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</si>
</sst>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b/>
      <sz val="11"/>
      <color theme="0" tint="-0.34998626667073579"/>
      <name val="Montserrat"/>
    </font>
    <font>
      <sz val="11"/>
      <color theme="1"/>
      <name val="Montserrat"/>
    </font>
    <font>
      <b/>
      <sz val="10"/>
      <color theme="1"/>
      <name val="Montserrat"/>
    </font>
    <font>
      <b/>
      <sz val="6"/>
      <color theme="1"/>
      <name val="Montserrat"/>
    </font>
    <font>
      <b/>
      <vertAlign val="superscript"/>
      <sz val="6"/>
      <color theme="1"/>
      <name val="Montserrat"/>
    </font>
    <font>
      <b/>
      <sz val="7"/>
      <color theme="1"/>
      <name val="Montserrat"/>
    </font>
    <font>
      <sz val="6"/>
      <color theme="1"/>
      <name val="Montserrat"/>
    </font>
    <font>
      <sz val="7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center"/>
    </xf>
    <xf numFmtId="43" fontId="2" fillId="0" borderId="0" xfId="0" applyNumberFormat="1" applyFont="1" applyAlignment="1">
      <alignment horizontal="justify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43" fontId="3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/>
    <xf numFmtId="0" fontId="7" fillId="0" borderId="0" xfId="0" applyFont="1"/>
    <xf numFmtId="0" fontId="8" fillId="3" borderId="0" xfId="0" applyFont="1" applyFill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justify" vertical="center"/>
    </xf>
    <xf numFmtId="43" fontId="9" fillId="3" borderId="5" xfId="0" applyNumberFormat="1" applyFont="1" applyFill="1" applyBorder="1" applyAlignment="1">
      <alignment horizontal="justify" vertical="center"/>
    </xf>
    <xf numFmtId="0" fontId="12" fillId="3" borderId="9" xfId="0" applyFont="1" applyFill="1" applyBorder="1" applyAlignment="1">
      <alignment horizontal="justify" vertical="center"/>
    </xf>
    <xf numFmtId="43" fontId="12" fillId="3" borderId="5" xfId="0" applyNumberFormat="1" applyFont="1" applyFill="1" applyBorder="1" applyAlignment="1">
      <alignment horizontal="justify" vertical="center"/>
    </xf>
    <xf numFmtId="43" fontId="12" fillId="3" borderId="5" xfId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justify" vertical="center"/>
    </xf>
    <xf numFmtId="0" fontId="12" fillId="3" borderId="10" xfId="0" applyFont="1" applyFill="1" applyBorder="1" applyAlignment="1">
      <alignment horizontal="justify" vertical="center" wrapText="1"/>
    </xf>
    <xf numFmtId="43" fontId="12" fillId="3" borderId="8" xfId="1" applyFont="1" applyFill="1" applyBorder="1" applyAlignment="1">
      <alignment horizontal="justify" vertical="center" wrapText="1"/>
    </xf>
    <xf numFmtId="0" fontId="12" fillId="3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798635</xdr:colOff>
      <xdr:row>0</xdr:row>
      <xdr:rowOff>139211</xdr:rowOff>
    </xdr:from>
    <xdr:to>
      <xdr:col>8</xdr:col>
      <xdr:colOff>68141</xdr:colOff>
      <xdr:row>2</xdr:row>
      <xdr:rowOff>194163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67BC97-8159-23F2-7020-264E06373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2" t="3316" r="66796" b="90529"/>
        <a:stretch/>
      </xdr:blipFill>
      <xdr:spPr bwMode="auto">
        <a:xfrm>
          <a:off x="6418385" y="139211"/>
          <a:ext cx="2200275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tabSelected="1" zoomScaleNormal="100" workbookViewId="0">
      <selection activeCell="J9" sqref="J9"/>
    </sheetView>
  </sheetViews>
  <sheetFormatPr baseColWidth="10" defaultRowHeight="15" x14ac:dyDescent="0.25"/>
  <cols>
    <col min="1" max="1" width="3.5703125" customWidth="1"/>
    <col min="2" max="2" width="37.42578125" customWidth="1"/>
    <col min="3" max="3" width="14.140625" bestFit="1" customWidth="1"/>
    <col min="4" max="4" width="14.42578125" bestFit="1" customWidth="1"/>
    <col min="5" max="5" width="14.5703125" bestFit="1" customWidth="1"/>
    <col min="6" max="6" width="14.7109375" bestFit="1" customWidth="1"/>
    <col min="7" max="9" width="14.5703125" customWidth="1"/>
  </cols>
  <sheetData>
    <row r="1" spans="1:9" ht="18" x14ac:dyDescent="0.35">
      <c r="A1" s="9"/>
      <c r="B1" s="12" t="s">
        <v>0</v>
      </c>
      <c r="C1" s="13"/>
      <c r="D1" s="13"/>
      <c r="E1" s="13"/>
      <c r="F1" s="13"/>
      <c r="G1" s="13"/>
      <c r="H1" s="13"/>
    </row>
    <row r="2" spans="1:9" ht="26.25" customHeight="1" x14ac:dyDescent="0.35">
      <c r="A2" s="9"/>
      <c r="B2" s="12" t="s">
        <v>1</v>
      </c>
      <c r="C2" s="13"/>
      <c r="D2" s="13"/>
      <c r="E2" s="13"/>
      <c r="F2" s="13"/>
      <c r="G2" s="13"/>
      <c r="H2" s="13"/>
    </row>
    <row r="3" spans="1:9" ht="18" x14ac:dyDescent="0.35">
      <c r="A3" s="9"/>
      <c r="B3" s="14"/>
      <c r="C3" s="13"/>
      <c r="D3" s="13"/>
      <c r="E3" s="13"/>
      <c r="F3" s="13"/>
      <c r="G3" s="13"/>
      <c r="H3" s="13"/>
    </row>
    <row r="4" spans="1:9" ht="18.75" thickBot="1" x14ac:dyDescent="0.4">
      <c r="A4" s="9"/>
      <c r="B4" s="15" t="s">
        <v>5</v>
      </c>
      <c r="C4" s="13"/>
      <c r="D4" s="13"/>
      <c r="E4" s="13"/>
      <c r="F4" s="13"/>
      <c r="G4" s="13"/>
      <c r="H4" s="13"/>
    </row>
    <row r="5" spans="1:9" x14ac:dyDescent="0.25">
      <c r="A5" s="9"/>
      <c r="B5" s="28" t="s">
        <v>2</v>
      </c>
      <c r="C5" s="29"/>
      <c r="D5" s="29"/>
      <c r="E5" s="29"/>
      <c r="F5" s="29"/>
      <c r="G5" s="29"/>
      <c r="H5" s="30"/>
      <c r="I5" s="7"/>
    </row>
    <row r="6" spans="1:9" x14ac:dyDescent="0.25">
      <c r="A6" s="9"/>
      <c r="B6" s="31" t="s">
        <v>6</v>
      </c>
      <c r="C6" s="32"/>
      <c r="D6" s="32"/>
      <c r="E6" s="32"/>
      <c r="F6" s="32"/>
      <c r="G6" s="32"/>
      <c r="H6" s="33"/>
      <c r="I6" s="7"/>
    </row>
    <row r="7" spans="1:9" ht="15.75" thickBot="1" x14ac:dyDescent="0.3">
      <c r="A7" s="9"/>
      <c r="B7" s="34" t="s">
        <v>3</v>
      </c>
      <c r="C7" s="35"/>
      <c r="D7" s="35"/>
      <c r="E7" s="35"/>
      <c r="F7" s="35"/>
      <c r="G7" s="35"/>
      <c r="H7" s="36"/>
      <c r="I7" s="7"/>
    </row>
    <row r="8" spans="1:9" ht="15.75" thickBot="1" x14ac:dyDescent="0.3">
      <c r="A8" s="9"/>
      <c r="B8" s="17" t="s">
        <v>4</v>
      </c>
      <c r="C8" s="16" t="s">
        <v>7</v>
      </c>
      <c r="D8" s="16" t="s">
        <v>8</v>
      </c>
      <c r="E8" s="18" t="s">
        <v>9</v>
      </c>
      <c r="F8" s="18" t="s">
        <v>10</v>
      </c>
      <c r="G8" s="18" t="s">
        <v>11</v>
      </c>
      <c r="H8" s="18" t="s">
        <v>12</v>
      </c>
      <c r="I8" s="8"/>
    </row>
    <row r="9" spans="1:9" x14ac:dyDescent="0.25">
      <c r="A9" s="9"/>
      <c r="B9" s="19" t="s">
        <v>13</v>
      </c>
      <c r="C9" s="20">
        <f t="shared" ref="C9:G9" si="0">SUM(C10:C18)</f>
        <v>18991007612.450001</v>
      </c>
      <c r="D9" s="20">
        <f t="shared" si="0"/>
        <v>32697171629.299995</v>
      </c>
      <c r="E9" s="20">
        <f t="shared" si="0"/>
        <v>27533215056.150002</v>
      </c>
      <c r="F9" s="20">
        <f t="shared" si="0"/>
        <v>34299053554.68</v>
      </c>
      <c r="G9" s="20">
        <f t="shared" si="0"/>
        <v>21805136914.489998</v>
      </c>
      <c r="H9" s="20">
        <f>SUM(H10:H18)</f>
        <v>29993089495.030003</v>
      </c>
      <c r="I9" s="2"/>
    </row>
    <row r="10" spans="1:9" ht="15" customHeight="1" x14ac:dyDescent="0.25">
      <c r="A10" s="9"/>
      <c r="B10" s="21" t="s">
        <v>14</v>
      </c>
      <c r="C10" s="22">
        <v>4178589698.8200002</v>
      </c>
      <c r="D10" s="22">
        <v>4054530301.2600002</v>
      </c>
      <c r="E10" s="22">
        <v>5202363206.29</v>
      </c>
      <c r="F10" s="23">
        <v>5534656225.7200003</v>
      </c>
      <c r="G10" s="23">
        <v>5699263928.5699997</v>
      </c>
      <c r="H10" s="23">
        <v>5885256872.4799995</v>
      </c>
      <c r="I10" s="3"/>
    </row>
    <row r="11" spans="1:9" x14ac:dyDescent="0.25">
      <c r="A11" s="9"/>
      <c r="B11" s="21" t="s">
        <v>15</v>
      </c>
      <c r="C11" s="22">
        <v>411838919.75</v>
      </c>
      <c r="D11" s="22">
        <v>563041586.69000006</v>
      </c>
      <c r="E11" s="22">
        <v>563682671.99000001</v>
      </c>
      <c r="F11" s="23">
        <v>489838740.83999997</v>
      </c>
      <c r="G11" s="23">
        <v>407971114.32999998</v>
      </c>
      <c r="H11" s="23">
        <v>430023553.76999998</v>
      </c>
      <c r="I11" s="3"/>
    </row>
    <row r="12" spans="1:9" x14ac:dyDescent="0.25">
      <c r="A12" s="9"/>
      <c r="B12" s="21" t="s">
        <v>16</v>
      </c>
      <c r="C12" s="22">
        <v>2969394702.27</v>
      </c>
      <c r="D12" s="22">
        <v>6227574303.96</v>
      </c>
      <c r="E12" s="22">
        <v>6443140456.0299997</v>
      </c>
      <c r="F12" s="23">
        <v>1898114697.3800001</v>
      </c>
      <c r="G12" s="23">
        <v>1666971816.7</v>
      </c>
      <c r="H12" s="23">
        <v>2498056864.0500002</v>
      </c>
      <c r="I12" s="3"/>
    </row>
    <row r="13" spans="1:9" x14ac:dyDescent="0.25">
      <c r="A13" s="9"/>
      <c r="B13" s="21" t="s">
        <v>17</v>
      </c>
      <c r="C13" s="22">
        <v>8317850735.1499996</v>
      </c>
      <c r="D13" s="22">
        <v>11005137515.370001</v>
      </c>
      <c r="E13" s="22">
        <v>10469629517.299999</v>
      </c>
      <c r="F13" s="23">
        <v>10855079203.32</v>
      </c>
      <c r="G13" s="23">
        <v>11810313342.16</v>
      </c>
      <c r="H13" s="23">
        <v>17732667188.150002</v>
      </c>
      <c r="I13" s="3"/>
    </row>
    <row r="14" spans="1:9" x14ac:dyDescent="0.25">
      <c r="A14" s="9"/>
      <c r="B14" s="21" t="s">
        <v>18</v>
      </c>
      <c r="C14" s="22">
        <v>93765855.680000007</v>
      </c>
      <c r="D14" s="22">
        <v>94614101.620000005</v>
      </c>
      <c r="E14" s="22">
        <v>335343690.60000002</v>
      </c>
      <c r="F14" s="23">
        <v>361219615.70999998</v>
      </c>
      <c r="G14" s="23">
        <v>156661379.31</v>
      </c>
      <c r="H14" s="23">
        <v>153794487.33000001</v>
      </c>
      <c r="I14" s="3"/>
    </row>
    <row r="15" spans="1:9" x14ac:dyDescent="0.25">
      <c r="A15" s="9"/>
      <c r="B15" s="21" t="s">
        <v>19</v>
      </c>
      <c r="C15" s="22">
        <v>867648199.13</v>
      </c>
      <c r="D15" s="22">
        <v>1671760721.8299999</v>
      </c>
      <c r="E15" s="22">
        <v>1785378688.1800001</v>
      </c>
      <c r="F15" s="23">
        <v>1656514226.8099999</v>
      </c>
      <c r="G15" s="23">
        <v>1365498816.98</v>
      </c>
      <c r="H15" s="23">
        <v>2854417058.9299998</v>
      </c>
      <c r="I15" s="3"/>
    </row>
    <row r="16" spans="1:9" x14ac:dyDescent="0.25">
      <c r="A16" s="9"/>
      <c r="B16" s="21" t="s">
        <v>20</v>
      </c>
      <c r="C16" s="22">
        <v>0</v>
      </c>
      <c r="D16" s="22">
        <v>0</v>
      </c>
      <c r="E16" s="22">
        <v>0</v>
      </c>
      <c r="F16" s="23">
        <v>0</v>
      </c>
      <c r="G16" s="23">
        <v>0</v>
      </c>
      <c r="H16" s="23">
        <v>0</v>
      </c>
    </row>
    <row r="17" spans="1:9" x14ac:dyDescent="0.25">
      <c r="A17" s="9"/>
      <c r="B17" s="21" t="s">
        <v>21</v>
      </c>
      <c r="C17" s="22">
        <v>0</v>
      </c>
      <c r="D17" s="22">
        <v>34832719</v>
      </c>
      <c r="E17" s="22">
        <v>34294122</v>
      </c>
      <c r="F17" s="23">
        <v>23775348</v>
      </c>
      <c r="G17" s="23">
        <v>31240056</v>
      </c>
      <c r="H17" s="23">
        <v>27910861</v>
      </c>
      <c r="I17" s="3"/>
    </row>
    <row r="18" spans="1:9" ht="11.25" customHeight="1" x14ac:dyDescent="0.25">
      <c r="A18" s="9"/>
      <c r="B18" s="21" t="s">
        <v>22</v>
      </c>
      <c r="C18" s="22">
        <v>2151919501.6500001</v>
      </c>
      <c r="D18" s="22">
        <v>9045680379.5699997</v>
      </c>
      <c r="E18" s="22">
        <v>2699382703.7600002</v>
      </c>
      <c r="F18" s="23">
        <v>13479855496.9</v>
      </c>
      <c r="G18" s="23">
        <v>667216460.44000006</v>
      </c>
      <c r="H18" s="23">
        <v>410962609.31999999</v>
      </c>
      <c r="I18" s="3"/>
    </row>
    <row r="19" spans="1:9" x14ac:dyDescent="0.25">
      <c r="A19" s="9"/>
      <c r="B19" s="21"/>
      <c r="C19" s="24"/>
      <c r="D19" s="24"/>
      <c r="E19" s="24"/>
      <c r="F19" s="24"/>
      <c r="G19" s="24"/>
      <c r="H19" s="24"/>
      <c r="I19" s="4"/>
    </row>
    <row r="20" spans="1:9" x14ac:dyDescent="0.25">
      <c r="A20" s="9"/>
      <c r="B20" s="19" t="s">
        <v>23</v>
      </c>
      <c r="C20" s="20">
        <f t="shared" ref="C20:G20" si="1">SUM(C21:C29)</f>
        <v>55959770212.570007</v>
      </c>
      <c r="D20" s="20">
        <f t="shared" si="1"/>
        <v>56919926775.26001</v>
      </c>
      <c r="E20" s="20">
        <f t="shared" si="1"/>
        <v>57038848672.149994</v>
      </c>
      <c r="F20" s="20">
        <f t="shared" si="1"/>
        <v>57103225429.279999</v>
      </c>
      <c r="G20" s="20">
        <f t="shared" si="1"/>
        <v>59495010263.790001</v>
      </c>
      <c r="H20" s="20">
        <f>SUM(H21:H29)</f>
        <v>63164714603.610001</v>
      </c>
      <c r="I20" s="10"/>
    </row>
    <row r="21" spans="1:9" x14ac:dyDescent="0.25">
      <c r="A21" s="9"/>
      <c r="B21" s="21" t="s">
        <v>14</v>
      </c>
      <c r="C21" s="23">
        <v>996145013.92999995</v>
      </c>
      <c r="D21" s="23">
        <v>822300915.20000005</v>
      </c>
      <c r="E21" s="23">
        <v>29623487.390000001</v>
      </c>
      <c r="F21" s="23">
        <v>1260275.76</v>
      </c>
      <c r="G21" s="23">
        <v>4386282.55</v>
      </c>
      <c r="H21" s="23">
        <v>0</v>
      </c>
      <c r="I21" s="11"/>
    </row>
    <row r="22" spans="1:9" x14ac:dyDescent="0.25">
      <c r="A22" s="9"/>
      <c r="B22" s="21" t="s">
        <v>15</v>
      </c>
      <c r="C22" s="23">
        <v>141783178.16999999</v>
      </c>
      <c r="D22" s="23">
        <v>28454724.32</v>
      </c>
      <c r="E22" s="23">
        <v>103745987.48999999</v>
      </c>
      <c r="F22" s="23">
        <v>82074356.530000001</v>
      </c>
      <c r="G22" s="23">
        <v>96511400.420000002</v>
      </c>
      <c r="H22" s="23">
        <v>70516078.310000002</v>
      </c>
      <c r="I22" s="11"/>
    </row>
    <row r="23" spans="1:9" x14ac:dyDescent="0.25">
      <c r="A23" s="9"/>
      <c r="B23" s="21" t="s">
        <v>16</v>
      </c>
      <c r="C23" s="23">
        <v>320414192.56999999</v>
      </c>
      <c r="D23" s="23">
        <v>367582668.88</v>
      </c>
      <c r="E23" s="23">
        <v>185495511.16</v>
      </c>
      <c r="F23" s="23">
        <v>196252917.22</v>
      </c>
      <c r="G23" s="23">
        <v>199863138.11000001</v>
      </c>
      <c r="H23" s="23">
        <v>139544508.34999999</v>
      </c>
      <c r="I23" s="11"/>
    </row>
    <row r="24" spans="1:9" x14ac:dyDescent="0.25">
      <c r="A24" s="9"/>
      <c r="B24" s="21" t="s">
        <v>17</v>
      </c>
      <c r="C24" s="23">
        <v>37380458252.18</v>
      </c>
      <c r="D24" s="23">
        <v>36844642668.910004</v>
      </c>
      <c r="E24" s="23">
        <v>35735843197.529999</v>
      </c>
      <c r="F24" s="23">
        <v>36050061868.029999</v>
      </c>
      <c r="G24" s="23">
        <v>38876342913.860001</v>
      </c>
      <c r="H24" s="23">
        <v>40241125920.410004</v>
      </c>
      <c r="I24" s="11"/>
    </row>
    <row r="25" spans="1:9" x14ac:dyDescent="0.25">
      <c r="A25" s="9"/>
      <c r="B25" s="21" t="s">
        <v>18</v>
      </c>
      <c r="C25" s="23">
        <v>603813669.87</v>
      </c>
      <c r="D25" s="23">
        <v>320256679.36000001</v>
      </c>
      <c r="E25" s="23">
        <v>527968068.63</v>
      </c>
      <c r="F25" s="23">
        <v>224964393.30000001</v>
      </c>
      <c r="G25" s="23">
        <v>506302055.86000001</v>
      </c>
      <c r="H25" s="23">
        <v>364591440.68000001</v>
      </c>
      <c r="I25" s="11"/>
    </row>
    <row r="26" spans="1:9" x14ac:dyDescent="0.25">
      <c r="A26" s="9"/>
      <c r="B26" s="21" t="s">
        <v>19</v>
      </c>
      <c r="C26" s="23">
        <v>2332668013.4400001</v>
      </c>
      <c r="D26" s="23">
        <v>3127062581.6799998</v>
      </c>
      <c r="E26" s="23">
        <v>1927346572.77</v>
      </c>
      <c r="F26" s="23">
        <v>1841560251.0999999</v>
      </c>
      <c r="G26" s="23">
        <v>2272283525.6700001</v>
      </c>
      <c r="H26" s="23">
        <v>3364710166.8800001</v>
      </c>
      <c r="I26" s="11"/>
    </row>
    <row r="27" spans="1:9" x14ac:dyDescent="0.25">
      <c r="A27" s="9"/>
      <c r="B27" s="21" t="s">
        <v>20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1:9" x14ac:dyDescent="0.25">
      <c r="A28" s="9"/>
      <c r="B28" s="21" t="s">
        <v>24</v>
      </c>
      <c r="C28" s="23">
        <v>13078719371.58</v>
      </c>
      <c r="D28" s="23">
        <v>14170695513.66</v>
      </c>
      <c r="E28" s="23">
        <v>16042919612.870001</v>
      </c>
      <c r="F28" s="23">
        <v>16090374617.74</v>
      </c>
      <c r="G28" s="23">
        <v>15705520329.83</v>
      </c>
      <c r="H28" s="23">
        <v>17320070833.599998</v>
      </c>
      <c r="I28" s="11"/>
    </row>
    <row r="29" spans="1:9" ht="11.25" customHeight="1" x14ac:dyDescent="0.25">
      <c r="A29" s="9"/>
      <c r="B29" s="21" t="s">
        <v>22</v>
      </c>
      <c r="C29" s="23">
        <v>1105768520.8299999</v>
      </c>
      <c r="D29" s="23">
        <v>1238931023.25</v>
      </c>
      <c r="E29" s="23">
        <v>2485906234.3099999</v>
      </c>
      <c r="F29" s="23">
        <v>2616676749.5999999</v>
      </c>
      <c r="G29" s="23">
        <v>1833800617.49</v>
      </c>
      <c r="H29" s="23">
        <v>1664155655.3800001</v>
      </c>
      <c r="I29" s="11"/>
    </row>
    <row r="30" spans="1:9" x14ac:dyDescent="0.25">
      <c r="A30" s="9"/>
      <c r="B30" s="21"/>
      <c r="C30" s="24"/>
      <c r="D30" s="24"/>
      <c r="E30" s="24"/>
      <c r="F30" s="23"/>
      <c r="G30" s="23"/>
      <c r="H30" s="23"/>
      <c r="I30" s="5"/>
    </row>
    <row r="31" spans="1:9" x14ac:dyDescent="0.25">
      <c r="A31" s="9"/>
      <c r="B31" s="19" t="s">
        <v>25</v>
      </c>
      <c r="C31" s="20">
        <v>74950777825.020004</v>
      </c>
      <c r="D31" s="20">
        <v>89617098404.559998</v>
      </c>
      <c r="E31" s="20">
        <v>84572063728.299988</v>
      </c>
      <c r="F31" s="20">
        <v>91402278983.959991</v>
      </c>
      <c r="G31" s="20">
        <v>81300147178.279999</v>
      </c>
      <c r="H31" s="20">
        <f>H20+H9</f>
        <v>93157804098.639999</v>
      </c>
      <c r="I31" s="2"/>
    </row>
    <row r="32" spans="1:9" ht="15.75" thickBot="1" x14ac:dyDescent="0.3">
      <c r="A32" s="9"/>
      <c r="B32" s="25"/>
      <c r="C32" s="26"/>
      <c r="D32" s="26"/>
      <c r="E32" s="26"/>
      <c r="F32" s="26"/>
      <c r="G32" s="26"/>
      <c r="H32" s="26"/>
      <c r="I32" s="6"/>
    </row>
    <row r="33" spans="1:9" ht="27" customHeight="1" x14ac:dyDescent="0.25">
      <c r="A33" s="9"/>
      <c r="B33" s="37" t="s">
        <v>26</v>
      </c>
      <c r="C33" s="37"/>
      <c r="D33" s="37"/>
      <c r="E33" s="37"/>
      <c r="F33" s="37"/>
      <c r="G33" s="37"/>
      <c r="H33" s="27"/>
      <c r="I33" s="1"/>
    </row>
    <row r="34" spans="1:9" ht="18" x14ac:dyDescent="0.35">
      <c r="B34" s="14"/>
      <c r="C34" s="14"/>
      <c r="D34" s="14"/>
      <c r="E34" s="14"/>
      <c r="F34" s="14"/>
      <c r="G34" s="14"/>
      <c r="H34" s="14"/>
    </row>
  </sheetData>
  <mergeCells count="4">
    <mergeCell ref="B5:H5"/>
    <mergeCell ref="B6:H6"/>
    <mergeCell ref="B7:H7"/>
    <mergeCell ref="B33:G3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7D</vt:lpstr>
      <vt:lpstr>'7D'!Área_de_impresión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POLITICA</dc:creator>
  <cp:lastModifiedBy>Dell</cp:lastModifiedBy>
  <cp:lastPrinted>2023-01-06T19:52:35Z</cp:lastPrinted>
  <dcterms:created xsi:type="dcterms:W3CDTF">2021-07-08T21:47:50Z</dcterms:created>
  <dcterms:modified xsi:type="dcterms:W3CDTF">2023-01-17T20:20:53Z</dcterms:modified>
</cp:coreProperties>
</file>