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anacr\OneDrive\Escritorio\"/>
    </mc:Choice>
  </mc:AlternateContent>
  <xr:revisionPtr revIDLastSave="0" documentId="8_{B6402A5B-3DE3-4E49-A4E6-C3AF6053268D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5" i="1" l="1"/>
  <c r="E14" i="1"/>
  <c r="D25" i="1"/>
  <c r="D14" i="1"/>
  <c r="C25" i="1"/>
  <c r="C14" i="1"/>
  <c r="B25" i="1"/>
  <c r="B14" i="1"/>
  <c r="D36" i="1" l="1"/>
  <c r="E36" i="1"/>
  <c r="B36" i="1"/>
  <c r="C36" i="1"/>
</calcChain>
</file>

<file path=xl/sharedStrings.xml><?xml version="1.0" encoding="utf-8"?>
<sst xmlns="http://schemas.openxmlformats.org/spreadsheetml/2006/main" count="33" uniqueCount="24">
  <si>
    <t>2. Los importes corresponden a los egresos devengados al cierre trimestral más reciente disponible y estimados para el resto del ejercicio</t>
  </si>
  <si>
    <t>1. Los importes corresponden a los egresos totales devengados.</t>
  </si>
  <si>
    <t>3.  Total del Resultado de Egresos (3=1+2)</t>
  </si>
  <si>
    <t>I.Deuda Pública</t>
  </si>
  <si>
    <t>H.Participaciones y Aportaciones</t>
  </si>
  <si>
    <t>G.Inversiones Financieras y Otras Provisiones</t>
  </si>
  <si>
    <t>F.Inversión Pública</t>
  </si>
  <si>
    <t>E.Bienes Muebles, Inmuebles e Intangibles</t>
  </si>
  <si>
    <t>D.Transferencias, Asignaciones, Subsidios y Otras Ayudas</t>
  </si>
  <si>
    <t>C.Servicios Generales</t>
  </si>
  <si>
    <t>B.Materiales y Suministros</t>
  </si>
  <si>
    <t>A.Servicios Personales</t>
  </si>
  <si>
    <t>2.Gasto Etiquetado (2=A+B+C+D+E+F+G+H+I)</t>
  </si>
  <si>
    <t>1.  Gasto No Etiquetado (1=A+B+C+D+E+F+G+H+I)</t>
  </si>
  <si>
    <t>2016 (c)</t>
  </si>
  <si>
    <t>2015 (c)</t>
  </si>
  <si>
    <t>2014 (c)</t>
  </si>
  <si>
    <t>2013 (c)</t>
  </si>
  <si>
    <t>Concepto (b)</t>
  </si>
  <si>
    <t>(PESOS)</t>
  </si>
  <si>
    <t>Resultados de Egresos - LDF</t>
  </si>
  <si>
    <t>GOBIERNO ESTATAL CONSOLIDADO</t>
  </si>
  <si>
    <t>2017 (c)</t>
  </si>
  <si>
    <t>2018 (c)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</si>
</sst>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ont="1"/>
    <xf numFmtId="0" fontId="0" fillId="0" borderId="0" xfId="0" applyFont="1" applyAlignment="1"/>
    <xf numFmtId="49" fontId="2" fillId="0" borderId="0" xfId="0" applyNumberFormat="1" applyFont="1" applyAlignment="1"/>
    <xf numFmtId="0" fontId="0" fillId="0" borderId="0" xfId="0" applyFont="1" applyBorder="1"/>
    <xf numFmtId="49" fontId="3" fillId="3" borderId="0" xfId="0" applyNumberFormat="1" applyFont="1" applyFill="1" applyBorder="1" applyAlignment="1"/>
    <xf numFmtId="0" fontId="1" fillId="3" borderId="0" xfId="0" applyFont="1" applyFill="1" applyBorder="1"/>
    <xf numFmtId="4" fontId="3" fillId="2" borderId="0" xfId="0" applyNumberFormat="1" applyFont="1" applyFill="1" applyBorder="1"/>
    <xf numFmtId="0" fontId="0" fillId="0" borderId="0" xfId="0" applyFont="1" applyBorder="1" applyAlignment="1"/>
    <xf numFmtId="0" fontId="1" fillId="3" borderId="1" xfId="0" applyFont="1" applyFill="1" applyBorder="1" applyAlignment="1"/>
    <xf numFmtId="49" fontId="3" fillId="2" borderId="1" xfId="0" applyNumberFormat="1" applyFont="1" applyFill="1" applyBorder="1" applyAlignment="1"/>
    <xf numFmtId="49" fontId="2" fillId="2" borderId="1" xfId="0" applyNumberFormat="1" applyFont="1" applyFill="1" applyBorder="1" applyAlignment="1"/>
    <xf numFmtId="49" fontId="3" fillId="2" borderId="9" xfId="0" applyNumberFormat="1" applyFont="1" applyFill="1" applyBorder="1" applyAlignment="1"/>
    <xf numFmtId="4" fontId="3" fillId="2" borderId="1" xfId="0" applyNumberFormat="1" applyFont="1" applyFill="1" applyBorder="1"/>
    <xf numFmtId="4" fontId="3" fillId="2" borderId="5" xfId="0" applyNumberFormat="1" applyFont="1" applyFill="1" applyBorder="1"/>
    <xf numFmtId="4" fontId="2" fillId="2" borderId="1" xfId="0" applyNumberFormat="1" applyFont="1" applyFill="1" applyBorder="1"/>
    <xf numFmtId="4" fontId="2" fillId="2" borderId="5" xfId="0" applyNumberFormat="1" applyFont="1" applyFill="1" applyBorder="1"/>
    <xf numFmtId="164" fontId="2" fillId="2" borderId="1" xfId="0" applyNumberFormat="1" applyFont="1" applyFill="1" applyBorder="1"/>
    <xf numFmtId="4" fontId="3" fillId="2" borderId="9" xfId="0" applyNumberFormat="1" applyFont="1" applyFill="1" applyBorder="1"/>
    <xf numFmtId="4" fontId="3" fillId="2" borderId="10" xfId="0" applyNumberFormat="1" applyFont="1" applyFill="1" applyBorder="1"/>
    <xf numFmtId="4" fontId="3" fillId="2" borderId="4" xfId="0" applyNumberFormat="1" applyFont="1" applyFill="1" applyBorder="1"/>
    <xf numFmtId="4" fontId="2" fillId="2" borderId="4" xfId="0" applyNumberFormat="1" applyFont="1" applyFill="1" applyBorder="1"/>
    <xf numFmtId="4" fontId="3" fillId="2" borderId="3" xfId="0" applyNumberFormat="1" applyFont="1" applyFill="1" applyBorder="1"/>
    <xf numFmtId="49" fontId="3" fillId="3" borderId="2" xfId="0" applyNumberFormat="1" applyFont="1" applyFill="1" applyBorder="1" applyAlignment="1">
      <alignment horizontal="center" vertical="center"/>
    </xf>
    <xf numFmtId="49" fontId="3" fillId="3" borderId="11" xfId="0" applyNumberFormat="1" applyFont="1" applyFill="1" applyBorder="1" applyAlignment="1">
      <alignment horizontal="center" vertical="center"/>
    </xf>
    <xf numFmtId="4" fontId="2" fillId="2" borderId="5" xfId="0" applyNumberFormat="1" applyFont="1" applyFill="1" applyBorder="1" applyAlignment="1"/>
    <xf numFmtId="0" fontId="1" fillId="3" borderId="10" xfId="0" applyFont="1" applyFill="1" applyBorder="1"/>
    <xf numFmtId="49" fontId="3" fillId="2" borderId="4" xfId="0" applyNumberFormat="1" applyFont="1" applyFill="1" applyBorder="1" applyAlignment="1"/>
    <xf numFmtId="4" fontId="0" fillId="2" borderId="5" xfId="0" applyNumberFormat="1" applyFill="1" applyBorder="1" applyAlignment="1">
      <alignment wrapText="1"/>
    </xf>
    <xf numFmtId="4" fontId="1" fillId="2" borderId="5" xfId="0" applyNumberFormat="1" applyFont="1" applyFill="1" applyBorder="1" applyAlignment="1">
      <alignment wrapText="1"/>
    </xf>
    <xf numFmtId="4" fontId="0" fillId="2" borderId="5" xfId="0" applyNumberFormat="1" applyFont="1" applyFill="1" applyBorder="1" applyAlignment="1">
      <alignment wrapText="1"/>
    </xf>
    <xf numFmtId="0" fontId="0" fillId="2" borderId="5" xfId="0" applyFill="1" applyBorder="1" applyAlignment="1">
      <alignment wrapText="1"/>
    </xf>
    <xf numFmtId="4" fontId="0" fillId="2" borderId="5" xfId="0" applyNumberFormat="1" applyFont="1" applyFill="1" applyBorder="1"/>
    <xf numFmtId="4" fontId="0" fillId="2" borderId="5" xfId="0" applyNumberFormat="1" applyFont="1" applyFill="1" applyBorder="1" applyAlignment="1"/>
    <xf numFmtId="0" fontId="0" fillId="2" borderId="5" xfId="0" applyFont="1" applyFill="1" applyBorder="1"/>
    <xf numFmtId="4" fontId="1" fillId="2" borderId="10" xfId="0" applyNumberFormat="1" applyFont="1" applyFill="1" applyBorder="1"/>
    <xf numFmtId="49" fontId="2" fillId="0" borderId="0" xfId="0" applyNumberFormat="1" applyFont="1" applyAlignment="1">
      <alignment horizontal="center"/>
    </xf>
    <xf numFmtId="49" fontId="3" fillId="3" borderId="6" xfId="0" applyNumberFormat="1" applyFont="1" applyFill="1" applyBorder="1" applyAlignment="1">
      <alignment horizontal="center"/>
    </xf>
    <xf numFmtId="49" fontId="3" fillId="3" borderId="7" xfId="0" applyNumberFormat="1" applyFont="1" applyFill="1" applyBorder="1" applyAlignment="1">
      <alignment horizontal="center"/>
    </xf>
    <xf numFmtId="49" fontId="3" fillId="3" borderId="8" xfId="0" applyNumberFormat="1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center"/>
    </xf>
    <xf numFmtId="49" fontId="3" fillId="3" borderId="0" xfId="0" applyNumberFormat="1" applyFont="1" applyFill="1" applyBorder="1" applyAlignment="1">
      <alignment horizontal="center"/>
    </xf>
    <xf numFmtId="49" fontId="3" fillId="3" borderId="5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600075</xdr:colOff>
      <xdr:row>0</xdr:row>
      <xdr:rowOff>76200</xdr:rowOff>
    </xdr:from>
    <xdr:ext cx="3317240" cy="1095375"/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76200"/>
          <a:ext cx="3317240" cy="10953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H39"/>
  <sheetViews>
    <sheetView tabSelected="1" topLeftCell="A11" zoomScale="85" zoomScaleNormal="85" workbookViewId="0">
      <selection activeCell="H39" sqref="H39"/>
    </sheetView>
  </sheetViews>
  <sheetFormatPr baseColWidth="10" defaultRowHeight="15" x14ac:dyDescent="0.25"/>
  <cols>
    <col min="1" max="1" width="64" style="2" customWidth="1"/>
    <col min="2" max="2" width="23" style="1" customWidth="1"/>
    <col min="3" max="5" width="20.42578125" style="1" bestFit="1" customWidth="1"/>
    <col min="6" max="6" width="20.42578125" style="1" customWidth="1"/>
    <col min="7" max="7" width="20.42578125" style="1" bestFit="1" customWidth="1"/>
    <col min="8" max="16384" width="11.42578125" style="1"/>
  </cols>
  <sheetData>
    <row r="7" spans="1:8" ht="15.75" thickBot="1" x14ac:dyDescent="0.3">
      <c r="B7" s="36"/>
      <c r="C7" s="36"/>
      <c r="D7" s="36"/>
    </row>
    <row r="8" spans="1:8" ht="15" customHeight="1" thickTop="1" x14ac:dyDescent="0.25">
      <c r="A8" s="37" t="s">
        <v>21</v>
      </c>
      <c r="B8" s="38"/>
      <c r="C8" s="38"/>
      <c r="D8" s="38"/>
      <c r="E8" s="38"/>
      <c r="F8" s="38"/>
      <c r="G8" s="39"/>
      <c r="H8" s="4"/>
    </row>
    <row r="9" spans="1:8" x14ac:dyDescent="0.25">
      <c r="A9" s="40" t="s">
        <v>20</v>
      </c>
      <c r="B9" s="41"/>
      <c r="C9" s="41"/>
      <c r="D9" s="41"/>
      <c r="E9" s="41"/>
      <c r="F9" s="41"/>
      <c r="G9" s="42"/>
      <c r="H9" s="4"/>
    </row>
    <row r="10" spans="1:8" x14ac:dyDescent="0.25">
      <c r="A10" s="40"/>
      <c r="B10" s="41"/>
      <c r="C10" s="41"/>
      <c r="D10" s="41"/>
      <c r="E10" s="41"/>
      <c r="F10" s="41"/>
      <c r="G10" s="42"/>
      <c r="H10" s="4"/>
    </row>
    <row r="11" spans="1:8" x14ac:dyDescent="0.25">
      <c r="A11" s="40" t="s">
        <v>19</v>
      </c>
      <c r="B11" s="41"/>
      <c r="C11" s="41"/>
      <c r="D11" s="41"/>
      <c r="E11" s="41"/>
      <c r="F11" s="41"/>
      <c r="G11" s="42"/>
      <c r="H11" s="4"/>
    </row>
    <row r="12" spans="1:8" ht="15.75" thickBot="1" x14ac:dyDescent="0.3">
      <c r="A12" s="9"/>
      <c r="B12" s="5"/>
      <c r="C12" s="6"/>
      <c r="D12" s="6"/>
      <c r="E12" s="6"/>
      <c r="F12" s="6"/>
      <c r="G12" s="26"/>
      <c r="H12" s="4"/>
    </row>
    <row r="13" spans="1:8" ht="24.75" customHeight="1" thickTop="1" thickBot="1" x14ac:dyDescent="0.3">
      <c r="A13" s="23" t="s">
        <v>18</v>
      </c>
      <c r="B13" s="23" t="s">
        <v>17</v>
      </c>
      <c r="C13" s="24" t="s">
        <v>16</v>
      </c>
      <c r="D13" s="23" t="s">
        <v>15</v>
      </c>
      <c r="E13" s="23" t="s">
        <v>14</v>
      </c>
      <c r="F13" s="24" t="s">
        <v>22</v>
      </c>
      <c r="G13" s="24" t="s">
        <v>23</v>
      </c>
      <c r="H13" s="4"/>
    </row>
    <row r="14" spans="1:8" ht="15.75" thickTop="1" x14ac:dyDescent="0.25">
      <c r="A14" s="27" t="s">
        <v>13</v>
      </c>
      <c r="B14" s="7">
        <f t="shared" ref="B14:D14" si="0">SUM(B15:B23)</f>
        <v>17727571390.07</v>
      </c>
      <c r="C14" s="20">
        <f t="shared" si="0"/>
        <v>17481074277.060001</v>
      </c>
      <c r="D14" s="20">
        <f t="shared" si="0"/>
        <v>16790059550.090002</v>
      </c>
      <c r="E14" s="20">
        <f>SUM(E15:E23)</f>
        <v>18117562422.369999</v>
      </c>
      <c r="F14" s="29">
        <v>18991007612.450001</v>
      </c>
      <c r="G14" s="29">
        <v>26103580511.310001</v>
      </c>
      <c r="H14" s="4"/>
    </row>
    <row r="15" spans="1:8" x14ac:dyDescent="0.25">
      <c r="A15" s="11" t="s">
        <v>11</v>
      </c>
      <c r="B15" s="15">
        <v>4195060023.5700002</v>
      </c>
      <c r="C15" s="21">
        <v>4399768263.0500002</v>
      </c>
      <c r="D15" s="16">
        <v>4773205378.9499998</v>
      </c>
      <c r="E15" s="16">
        <v>4221720663.98</v>
      </c>
      <c r="F15" s="28">
        <v>4178589698.8200002</v>
      </c>
      <c r="G15" s="28">
        <v>4273231268.1599998</v>
      </c>
      <c r="H15" s="4"/>
    </row>
    <row r="16" spans="1:8" x14ac:dyDescent="0.25">
      <c r="A16" s="11" t="s">
        <v>10</v>
      </c>
      <c r="B16" s="15">
        <v>434537356.38999999</v>
      </c>
      <c r="C16" s="21">
        <v>416154737.56999999</v>
      </c>
      <c r="D16" s="16">
        <v>515235662.75999999</v>
      </c>
      <c r="E16" s="16">
        <v>438008379.69</v>
      </c>
      <c r="F16" s="28">
        <v>411838919.75</v>
      </c>
      <c r="G16" s="28">
        <v>555287078.49000001</v>
      </c>
      <c r="H16" s="4"/>
    </row>
    <row r="17" spans="1:8" x14ac:dyDescent="0.25">
      <c r="A17" s="11" t="s">
        <v>9</v>
      </c>
      <c r="B17" s="15">
        <v>2715640061.4000001</v>
      </c>
      <c r="C17" s="21">
        <v>2885783222.0900002</v>
      </c>
      <c r="D17" s="16">
        <v>2893067465.3099999</v>
      </c>
      <c r="E17" s="16">
        <v>2494946710.04</v>
      </c>
      <c r="F17" s="28">
        <v>2969394702.27</v>
      </c>
      <c r="G17" s="28">
        <v>4062379429.6399999</v>
      </c>
      <c r="H17" s="4"/>
    </row>
    <row r="18" spans="1:8" x14ac:dyDescent="0.25">
      <c r="A18" s="11" t="s">
        <v>8</v>
      </c>
      <c r="B18" s="15">
        <v>7499539153.2700005</v>
      </c>
      <c r="C18" s="21">
        <v>7184424457.4499998</v>
      </c>
      <c r="D18" s="16">
        <v>6531887637.2200003</v>
      </c>
      <c r="E18" s="16">
        <v>7626702163.96</v>
      </c>
      <c r="F18" s="28">
        <v>8317850735.1499996</v>
      </c>
      <c r="G18" s="28">
        <v>11447587725.889999</v>
      </c>
      <c r="H18" s="4"/>
    </row>
    <row r="19" spans="1:8" x14ac:dyDescent="0.25">
      <c r="A19" s="11" t="s">
        <v>7</v>
      </c>
      <c r="B19" s="15">
        <v>94771763.489999995</v>
      </c>
      <c r="C19" s="21">
        <v>142795120.75</v>
      </c>
      <c r="D19" s="16">
        <v>251531469.31999999</v>
      </c>
      <c r="E19" s="16">
        <v>693044061.52999997</v>
      </c>
      <c r="F19" s="28">
        <v>93765855.680000007</v>
      </c>
      <c r="G19" s="28">
        <v>112527607.98999999</v>
      </c>
      <c r="H19" s="4"/>
    </row>
    <row r="20" spans="1:8" x14ac:dyDescent="0.25">
      <c r="A20" s="11" t="s">
        <v>6</v>
      </c>
      <c r="B20" s="15">
        <v>2682029369.5100002</v>
      </c>
      <c r="C20" s="21">
        <v>2330169611.7199998</v>
      </c>
      <c r="D20" s="16">
        <v>1393430703.6199999</v>
      </c>
      <c r="E20" s="16">
        <v>1986897027.0999999</v>
      </c>
      <c r="F20" s="28">
        <v>867648199.13</v>
      </c>
      <c r="G20" s="28">
        <v>3681085998.98</v>
      </c>
      <c r="H20" s="4"/>
    </row>
    <row r="21" spans="1:8" x14ac:dyDescent="0.25">
      <c r="A21" s="11" t="s">
        <v>5</v>
      </c>
      <c r="B21" s="15">
        <v>0</v>
      </c>
      <c r="C21" s="21">
        <v>0</v>
      </c>
      <c r="D21" s="16">
        <v>0</v>
      </c>
      <c r="E21" s="16">
        <v>0</v>
      </c>
      <c r="F21" s="30">
        <v>0</v>
      </c>
      <c r="G21" s="28">
        <v>0</v>
      </c>
      <c r="H21" s="4"/>
    </row>
    <row r="22" spans="1:8" x14ac:dyDescent="0.25">
      <c r="A22" s="11" t="s">
        <v>4</v>
      </c>
      <c r="B22" s="15">
        <v>0</v>
      </c>
      <c r="C22" s="21">
        <v>32462721.93</v>
      </c>
      <c r="D22" s="16">
        <v>299454810.04000002</v>
      </c>
      <c r="E22" s="16">
        <v>82321801.620000005</v>
      </c>
      <c r="F22" s="25">
        <v>0</v>
      </c>
      <c r="G22" s="28">
        <v>34110226</v>
      </c>
      <c r="H22" s="4"/>
    </row>
    <row r="23" spans="1:8" x14ac:dyDescent="0.25">
      <c r="A23" s="11" t="s">
        <v>3</v>
      </c>
      <c r="B23" s="15">
        <v>105993662.44</v>
      </c>
      <c r="C23" s="21">
        <v>89516142.5</v>
      </c>
      <c r="D23" s="16">
        <v>132246422.87</v>
      </c>
      <c r="E23" s="16">
        <v>573921614.45000005</v>
      </c>
      <c r="F23" s="28">
        <v>2151919501.6500001</v>
      </c>
      <c r="G23" s="28">
        <v>1937371176.1600001</v>
      </c>
      <c r="H23" s="4"/>
    </row>
    <row r="24" spans="1:8" x14ac:dyDescent="0.25">
      <c r="A24" s="11"/>
      <c r="B24" s="15"/>
      <c r="C24" s="21"/>
      <c r="D24" s="16"/>
      <c r="E24" s="16"/>
      <c r="F24" s="31"/>
      <c r="G24" s="31"/>
      <c r="H24" s="4"/>
    </row>
    <row r="25" spans="1:8" x14ac:dyDescent="0.25">
      <c r="A25" s="10" t="s">
        <v>12</v>
      </c>
      <c r="B25" s="13">
        <f t="shared" ref="B25:D25" si="1">SUM(B26:B34)</f>
        <v>42335951550.340004</v>
      </c>
      <c r="C25" s="20">
        <f t="shared" si="1"/>
        <v>49342270050.330002</v>
      </c>
      <c r="D25" s="14">
        <f t="shared" si="1"/>
        <v>49267811613.579994</v>
      </c>
      <c r="E25" s="14">
        <f>SUM(E26:E34)</f>
        <v>52417752645.459999</v>
      </c>
      <c r="F25" s="29">
        <v>55959770212.57</v>
      </c>
      <c r="G25" s="29">
        <v>54152503916.690002</v>
      </c>
      <c r="H25" s="4"/>
    </row>
    <row r="26" spans="1:8" x14ac:dyDescent="0.25">
      <c r="A26" s="11" t="s">
        <v>11</v>
      </c>
      <c r="B26" s="17">
        <v>102235604.5</v>
      </c>
      <c r="C26" s="21">
        <v>118614491.40000001</v>
      </c>
      <c r="D26" s="16">
        <v>139888778.16999999</v>
      </c>
      <c r="E26" s="16">
        <v>1224935857.4400001</v>
      </c>
      <c r="F26" s="28">
        <v>996145013.92999995</v>
      </c>
      <c r="G26" s="28">
        <v>497972308.72000003</v>
      </c>
      <c r="H26" s="4"/>
    </row>
    <row r="27" spans="1:8" x14ac:dyDescent="0.25">
      <c r="A27" s="11" t="s">
        <v>10</v>
      </c>
      <c r="B27" s="15">
        <v>12049981.35</v>
      </c>
      <c r="C27" s="21">
        <v>82048668.739999995</v>
      </c>
      <c r="D27" s="16">
        <v>63691427.329999998</v>
      </c>
      <c r="E27" s="16">
        <v>82119118.349999994</v>
      </c>
      <c r="F27" s="28">
        <v>141783178.16999999</v>
      </c>
      <c r="G27" s="28">
        <v>67085109.030000001</v>
      </c>
      <c r="H27" s="4"/>
    </row>
    <row r="28" spans="1:8" x14ac:dyDescent="0.25">
      <c r="A28" s="11" t="s">
        <v>9</v>
      </c>
      <c r="B28" s="15">
        <v>27965099.309999999</v>
      </c>
      <c r="C28" s="21">
        <v>341473437.63</v>
      </c>
      <c r="D28" s="16">
        <v>255867627.47999999</v>
      </c>
      <c r="E28" s="16">
        <v>1551368068.3</v>
      </c>
      <c r="F28" s="28">
        <v>320414192.56999999</v>
      </c>
      <c r="G28" s="28">
        <v>387582322.89999998</v>
      </c>
      <c r="H28" s="4"/>
    </row>
    <row r="29" spans="1:8" x14ac:dyDescent="0.25">
      <c r="A29" s="11" t="s">
        <v>8</v>
      </c>
      <c r="B29" s="15">
        <v>24343700279.630001</v>
      </c>
      <c r="C29" s="21">
        <v>29148399649.869999</v>
      </c>
      <c r="D29" s="16">
        <v>30673319499.16</v>
      </c>
      <c r="E29" s="16">
        <v>33299433427.27</v>
      </c>
      <c r="F29" s="28">
        <v>37380458252.18</v>
      </c>
      <c r="G29" s="28">
        <v>30335872691.84</v>
      </c>
      <c r="H29" s="4"/>
    </row>
    <row r="30" spans="1:8" x14ac:dyDescent="0.25">
      <c r="A30" s="11" t="s">
        <v>7</v>
      </c>
      <c r="B30" s="15">
        <v>200275119.24000001</v>
      </c>
      <c r="C30" s="21">
        <v>499757277.92000002</v>
      </c>
      <c r="D30" s="16">
        <v>343848459.87</v>
      </c>
      <c r="E30" s="16">
        <v>333323326.54000002</v>
      </c>
      <c r="F30" s="28">
        <v>603813669.87</v>
      </c>
      <c r="G30" s="28">
        <v>529314101.97000003</v>
      </c>
      <c r="H30" s="4"/>
    </row>
    <row r="31" spans="1:8" x14ac:dyDescent="0.25">
      <c r="A31" s="11" t="s">
        <v>6</v>
      </c>
      <c r="B31" s="15">
        <v>6994701673.4300003</v>
      </c>
      <c r="C31" s="21">
        <v>4987436881.1800003</v>
      </c>
      <c r="D31" s="16">
        <v>2761902998.1999998</v>
      </c>
      <c r="E31" s="16">
        <v>3075757143.71</v>
      </c>
      <c r="F31" s="28">
        <v>2332668013.4400001</v>
      </c>
      <c r="G31" s="28">
        <v>6902508916.54</v>
      </c>
      <c r="H31" s="4"/>
    </row>
    <row r="32" spans="1:8" x14ac:dyDescent="0.25">
      <c r="A32" s="11" t="s">
        <v>5</v>
      </c>
      <c r="B32" s="15">
        <v>0</v>
      </c>
      <c r="C32" s="21">
        <v>0</v>
      </c>
      <c r="D32" s="16">
        <v>0</v>
      </c>
      <c r="E32" s="16">
        <v>0</v>
      </c>
      <c r="F32" s="30">
        <v>0</v>
      </c>
      <c r="G32" s="28">
        <v>0</v>
      </c>
      <c r="H32" s="4"/>
    </row>
    <row r="33" spans="1:8" x14ac:dyDescent="0.25">
      <c r="A33" s="11" t="s">
        <v>4</v>
      </c>
      <c r="B33" s="15">
        <v>10429904440.389999</v>
      </c>
      <c r="C33" s="21">
        <v>13586140287.440001</v>
      </c>
      <c r="D33" s="16">
        <v>14416555119.91</v>
      </c>
      <c r="E33" s="16">
        <v>12087009470.290001</v>
      </c>
      <c r="F33" s="32">
        <v>13078719371.58</v>
      </c>
      <c r="G33" s="33">
        <v>14229727280.690001</v>
      </c>
      <c r="H33" s="4"/>
    </row>
    <row r="34" spans="1:8" x14ac:dyDescent="0.25">
      <c r="A34" s="11" t="s">
        <v>3</v>
      </c>
      <c r="B34" s="15">
        <v>225119352.49000001</v>
      </c>
      <c r="C34" s="21">
        <v>578399356.14999998</v>
      </c>
      <c r="D34" s="16">
        <v>612737703.46000004</v>
      </c>
      <c r="E34" s="16">
        <v>763806233.55999994</v>
      </c>
      <c r="F34" s="32">
        <v>1105768520.8299999</v>
      </c>
      <c r="G34" s="33">
        <v>1202441185</v>
      </c>
      <c r="H34" s="4"/>
    </row>
    <row r="35" spans="1:8" x14ac:dyDescent="0.25">
      <c r="A35" s="11"/>
      <c r="B35" s="15"/>
      <c r="C35" s="21"/>
      <c r="D35" s="16"/>
      <c r="E35" s="16"/>
      <c r="F35" s="34"/>
      <c r="G35" s="28"/>
      <c r="H35" s="4"/>
    </row>
    <row r="36" spans="1:8" ht="15.75" thickBot="1" x14ac:dyDescent="0.3">
      <c r="A36" s="12" t="s">
        <v>2</v>
      </c>
      <c r="B36" s="18">
        <f t="shared" ref="B36:D36" si="2">B25+B14</f>
        <v>60063522940.410004</v>
      </c>
      <c r="C36" s="22">
        <f t="shared" si="2"/>
        <v>66823344327.389999</v>
      </c>
      <c r="D36" s="19">
        <f t="shared" si="2"/>
        <v>66057871163.669998</v>
      </c>
      <c r="E36" s="19">
        <f>E25+E14</f>
        <v>70535315067.830002</v>
      </c>
      <c r="F36" s="35">
        <v>74950777825.020004</v>
      </c>
      <c r="G36" s="35">
        <v>80256084428</v>
      </c>
      <c r="H36" s="4"/>
    </row>
    <row r="37" spans="1:8" ht="15.75" thickTop="1" x14ac:dyDescent="0.25">
      <c r="A37" s="8"/>
      <c r="B37" s="4"/>
      <c r="C37" s="4"/>
      <c r="D37" s="4"/>
      <c r="E37" s="4"/>
      <c r="F37" s="4"/>
      <c r="G37" s="4"/>
      <c r="H37" s="4"/>
    </row>
    <row r="38" spans="1:8" x14ac:dyDescent="0.25">
      <c r="A38" s="3" t="s">
        <v>1</v>
      </c>
    </row>
    <row r="39" spans="1:8" x14ac:dyDescent="0.25">
      <c r="A39" s="3" t="s">
        <v>0</v>
      </c>
    </row>
  </sheetData>
  <mergeCells count="5">
    <mergeCell ref="B7:D7"/>
    <mergeCell ref="A8:G8"/>
    <mergeCell ref="A9:G9"/>
    <mergeCell ref="A10:G10"/>
    <mergeCell ref="A11:G11"/>
  </mergeCells>
  <pageMargins left="0.23622047244094491" right="0.23622047244094491" top="0.74803149606299213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anacr</cp:lastModifiedBy>
  <cp:lastPrinted>2018-01-29T22:09:30Z</cp:lastPrinted>
  <dcterms:created xsi:type="dcterms:W3CDTF">2018-01-22T16:25:07Z</dcterms:created>
  <dcterms:modified xsi:type="dcterms:W3CDTF">2019-05-17T23:50:50Z</dcterms:modified>
</cp:coreProperties>
</file>