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presupuesto ciudadano 2026\formatos iniciativa Ley de ingresos 2026\"/>
    </mc:Choice>
  </mc:AlternateContent>
  <xr:revisionPtr revIDLastSave="0" documentId="13_ncr:1_{DCCAA47A-6072-4CD0-8764-14DEE277AE10}" xr6:coauthVersionLast="47" xr6:coauthVersionMax="47" xr10:uidLastSave="{00000000-0000-0000-0000-000000000000}"/>
  <bookViews>
    <workbookView xWindow="-96" yWindow="0" windowWidth="11712" windowHeight="12336" xr2:uid="{314CDD9A-EB5F-4E5E-B508-1ECA43DA4FEE}"/>
  </bookViews>
  <sheets>
    <sheet name=" 7C INGRESOS" sheetId="1" r:id="rId1"/>
  </sheets>
  <definedNames>
    <definedName name="_xlnm.Print_Area" localSheetId="0">' 7C INGRESOS'!$A$1:$G$60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 i="1" l="1"/>
  <c r="B29" i="1" s="1"/>
  <c r="G31" i="1" l="1"/>
  <c r="G29" i="1" s="1"/>
  <c r="F31" i="1"/>
  <c r="F29" i="1" s="1"/>
  <c r="E31" i="1"/>
  <c r="E29" i="1" s="1"/>
  <c r="D31" i="1"/>
  <c r="D29" i="1" s="1"/>
  <c r="C31" i="1"/>
  <c r="C29" i="1" s="1"/>
  <c r="G26" i="1"/>
  <c r="G21" i="1" s="1"/>
  <c r="F26" i="1"/>
  <c r="F21" i="1" s="1"/>
  <c r="D26" i="1"/>
  <c r="D21" i="1" s="1"/>
  <c r="C26" i="1"/>
  <c r="C21" i="1" s="1"/>
  <c r="B26" i="1"/>
  <c r="B21" i="1" s="1"/>
  <c r="E21" i="1"/>
  <c r="G7" i="1"/>
  <c r="F7" i="1"/>
  <c r="E7" i="1"/>
  <c r="D7" i="1"/>
  <c r="C7" i="1"/>
  <c r="B7" i="1"/>
  <c r="F52" i="1" l="1"/>
  <c r="B52" i="1"/>
  <c r="C52" i="1"/>
  <c r="D52" i="1"/>
  <c r="E52" i="1"/>
  <c r="G52" i="1"/>
</calcChain>
</file>

<file path=xl/sharedStrings.xml><?xml version="1.0" encoding="utf-8"?>
<sst xmlns="http://schemas.openxmlformats.org/spreadsheetml/2006/main" count="53" uniqueCount="53">
  <si>
    <t>Formato 7c</t>
  </si>
  <si>
    <t>GOBIERNO DEL ESTADO DE OAXACA</t>
  </si>
  <si>
    <t>Resultados de Ingresos - LDF</t>
  </si>
  <si>
    <t>(PESOS)</t>
  </si>
  <si>
    <t xml:space="preserve">Concepto </t>
  </si>
  <si>
    <r>
      <t>1.</t>
    </r>
    <r>
      <rPr>
        <b/>
        <sz val="8"/>
        <color theme="1"/>
        <rFont val="Times New Roman"/>
        <family val="1"/>
      </rPr>
      <t xml:space="preserve">  </t>
    </r>
    <r>
      <rPr>
        <b/>
        <sz val="8"/>
        <color theme="1"/>
        <rFont val="Arial"/>
        <family val="2"/>
      </rPr>
      <t>Ingresos de Libre Disposición (1=A+B+C+D+E+F+G+H+I+J+K+L)</t>
    </r>
  </si>
  <si>
    <r>
      <t>A.</t>
    </r>
    <r>
      <rPr>
        <sz val="8"/>
        <color theme="1"/>
        <rFont val="Times New Roman"/>
        <family val="1"/>
      </rPr>
      <t xml:space="preserve">    </t>
    </r>
    <r>
      <rPr>
        <sz val="8"/>
        <color theme="1"/>
        <rFont val="Arial"/>
        <family val="2"/>
      </rPr>
      <t>Impuestos</t>
    </r>
  </si>
  <si>
    <r>
      <t>B.</t>
    </r>
    <r>
      <rPr>
        <sz val="8"/>
        <color theme="1"/>
        <rFont val="Times New Roman"/>
        <family val="1"/>
      </rPr>
      <t xml:space="preserve">    </t>
    </r>
    <r>
      <rPr>
        <sz val="8"/>
        <color theme="1"/>
        <rFont val="Arial"/>
        <family val="2"/>
      </rPr>
      <t>Cuotas y Aportaciones de Seguridad Social</t>
    </r>
  </si>
  <si>
    <r>
      <t>C.</t>
    </r>
    <r>
      <rPr>
        <sz val="8"/>
        <color theme="1"/>
        <rFont val="Times New Roman"/>
        <family val="1"/>
      </rPr>
      <t xml:space="preserve">    </t>
    </r>
    <r>
      <rPr>
        <sz val="8"/>
        <color theme="1"/>
        <rFont val="Arial"/>
        <family val="2"/>
      </rPr>
      <t>Contribuciones de Mejoras</t>
    </r>
  </si>
  <si>
    <r>
      <t>D.</t>
    </r>
    <r>
      <rPr>
        <sz val="8"/>
        <color theme="1"/>
        <rFont val="Times New Roman"/>
        <family val="1"/>
      </rPr>
      <t xml:space="preserve">    </t>
    </r>
    <r>
      <rPr>
        <sz val="8"/>
        <color theme="1"/>
        <rFont val="Arial"/>
        <family val="2"/>
      </rPr>
      <t>Derechos</t>
    </r>
  </si>
  <si>
    <r>
      <t>E.</t>
    </r>
    <r>
      <rPr>
        <sz val="8"/>
        <color theme="1"/>
        <rFont val="Times New Roman"/>
        <family val="1"/>
      </rPr>
      <t xml:space="preserve">    </t>
    </r>
    <r>
      <rPr>
        <sz val="8"/>
        <color theme="1"/>
        <rFont val="Arial"/>
        <family val="2"/>
      </rPr>
      <t>Productos</t>
    </r>
  </si>
  <si>
    <r>
      <t>F.</t>
    </r>
    <r>
      <rPr>
        <sz val="8"/>
        <color theme="1"/>
        <rFont val="Times New Roman"/>
        <family val="1"/>
      </rPr>
      <t xml:space="preserve">    </t>
    </r>
    <r>
      <rPr>
        <sz val="8"/>
        <color theme="1"/>
        <rFont val="Arial"/>
        <family val="2"/>
      </rPr>
      <t>Aprovechamientos</t>
    </r>
  </si>
  <si>
    <r>
      <t>G.</t>
    </r>
    <r>
      <rPr>
        <sz val="8"/>
        <color theme="1"/>
        <rFont val="Times New Roman"/>
        <family val="1"/>
      </rPr>
      <t xml:space="preserve">    </t>
    </r>
    <r>
      <rPr>
        <sz val="8"/>
        <color theme="1"/>
        <rFont val="Arial"/>
        <family val="2"/>
      </rPr>
      <t>Ingresos por Ventas de Bienes y Prestación de Servicios</t>
    </r>
  </si>
  <si>
    <r>
      <t>H.</t>
    </r>
    <r>
      <rPr>
        <sz val="8"/>
        <color theme="1"/>
        <rFont val="Times New Roman"/>
        <family val="1"/>
      </rPr>
      <t xml:space="preserve">    </t>
    </r>
    <r>
      <rPr>
        <sz val="8"/>
        <color theme="1"/>
        <rFont val="Arial"/>
        <family val="2"/>
      </rPr>
      <t>Participaciones</t>
    </r>
  </si>
  <si>
    <r>
      <t>I.</t>
    </r>
    <r>
      <rPr>
        <sz val="8"/>
        <color theme="1"/>
        <rFont val="Times New Roman"/>
        <family val="1"/>
      </rPr>
      <t xml:space="preserve">     </t>
    </r>
    <r>
      <rPr>
        <sz val="8"/>
        <color theme="1"/>
        <rFont val="Arial"/>
        <family val="2"/>
      </rPr>
      <t>Incentivos Derivados de la Colaboración Fiscal</t>
    </r>
  </si>
  <si>
    <r>
      <t>J.</t>
    </r>
    <r>
      <rPr>
        <sz val="8"/>
        <color theme="1"/>
        <rFont val="Times New Roman"/>
        <family val="1"/>
      </rPr>
      <t xml:space="preserve">     </t>
    </r>
    <r>
      <rPr>
        <sz val="8"/>
        <color theme="1"/>
        <rFont val="Arial"/>
        <family val="2"/>
      </rPr>
      <t>Transferencias y Asignaciones</t>
    </r>
  </si>
  <si>
    <r>
      <t>K.</t>
    </r>
    <r>
      <rPr>
        <sz val="8"/>
        <color theme="1"/>
        <rFont val="Times New Roman"/>
        <family val="1"/>
      </rPr>
      <t xml:space="preserve">    </t>
    </r>
    <r>
      <rPr>
        <sz val="8"/>
        <color theme="1"/>
        <rFont val="Arial"/>
        <family val="2"/>
      </rPr>
      <t>Convenios</t>
    </r>
  </si>
  <si>
    <r>
      <t>L.</t>
    </r>
    <r>
      <rPr>
        <sz val="8"/>
        <color theme="1"/>
        <rFont val="Times New Roman"/>
        <family val="1"/>
      </rPr>
      <t xml:space="preserve">     </t>
    </r>
    <r>
      <rPr>
        <sz val="8"/>
        <color theme="1"/>
        <rFont val="Arial"/>
        <family val="2"/>
      </rPr>
      <t>Otros Ingresos de Libre Disposición</t>
    </r>
  </si>
  <si>
    <r>
      <t>2.</t>
    </r>
    <r>
      <rPr>
        <b/>
        <sz val="8"/>
        <color theme="1"/>
        <rFont val="Times New Roman"/>
        <family val="1"/>
      </rPr>
      <t xml:space="preserve">  </t>
    </r>
    <r>
      <rPr>
        <b/>
        <sz val="8"/>
        <color theme="1"/>
        <rFont val="Arial"/>
        <family val="2"/>
      </rPr>
      <t>Transferencias Federales Etiquetadas</t>
    </r>
    <r>
      <rPr>
        <b/>
        <vertAlign val="superscript"/>
        <sz val="8"/>
        <color theme="1"/>
        <rFont val="Arial"/>
        <family val="2"/>
      </rPr>
      <t xml:space="preserve"> </t>
    </r>
    <r>
      <rPr>
        <b/>
        <sz val="8"/>
        <color theme="1"/>
        <rFont val="Arial"/>
        <family val="2"/>
      </rPr>
      <t>(2=A+B+C+D+E)</t>
    </r>
  </si>
  <si>
    <r>
      <t>A.</t>
    </r>
    <r>
      <rPr>
        <sz val="8"/>
        <color theme="1"/>
        <rFont val="Times New Roman"/>
        <family val="1"/>
      </rPr>
      <t xml:space="preserve">    </t>
    </r>
    <r>
      <rPr>
        <sz val="8"/>
        <color theme="1"/>
        <rFont val="Arial"/>
        <family val="2"/>
      </rPr>
      <t>Aportaciones</t>
    </r>
  </si>
  <si>
    <r>
      <t>B.</t>
    </r>
    <r>
      <rPr>
        <sz val="8"/>
        <color theme="1"/>
        <rFont val="Times New Roman"/>
        <family val="1"/>
      </rPr>
      <t xml:space="preserve">    </t>
    </r>
    <r>
      <rPr>
        <sz val="8"/>
        <color theme="1"/>
        <rFont val="Arial"/>
        <family val="2"/>
      </rPr>
      <t>Convenios</t>
    </r>
  </si>
  <si>
    <r>
      <t>C.</t>
    </r>
    <r>
      <rPr>
        <sz val="8"/>
        <color theme="1"/>
        <rFont val="Times New Roman"/>
        <family val="1"/>
      </rPr>
      <t xml:space="preserve">    </t>
    </r>
    <r>
      <rPr>
        <sz val="8"/>
        <color theme="1"/>
        <rFont val="Arial"/>
        <family val="2"/>
      </rPr>
      <t>Fondos Distintos de Aportaciones</t>
    </r>
  </si>
  <si>
    <r>
      <t>D.</t>
    </r>
    <r>
      <rPr>
        <sz val="8"/>
        <color theme="1"/>
        <rFont val="Times New Roman"/>
        <family val="1"/>
      </rPr>
      <t xml:space="preserve">    </t>
    </r>
    <r>
      <rPr>
        <sz val="8"/>
        <color theme="1"/>
        <rFont val="Arial"/>
        <family val="2"/>
      </rPr>
      <t>Transferencias, Asignaciones, Subsidios y Subvenciones, y Pensiones y Jubilaciones</t>
    </r>
  </si>
  <si>
    <r>
      <t>E.</t>
    </r>
    <r>
      <rPr>
        <sz val="8"/>
        <color theme="1"/>
        <rFont val="Times New Roman"/>
        <family val="1"/>
      </rPr>
      <t xml:space="preserve">    </t>
    </r>
    <r>
      <rPr>
        <sz val="8"/>
        <color theme="1"/>
        <rFont val="Arial"/>
        <family val="2"/>
      </rPr>
      <t>Otras Transferencias Federales Etiquetadas</t>
    </r>
  </si>
  <si>
    <t xml:space="preserve">             1) Intereses Ganados de Valores, Creditos, Bonos y Otros</t>
  </si>
  <si>
    <t>A. Ingresos Derivados de Financiamientos</t>
  </si>
  <si>
    <t xml:space="preserve">            1) Banobras</t>
  </si>
  <si>
    <t xml:space="preserve">            2) Banobras</t>
  </si>
  <si>
    <t xml:space="preserve">            3) Banobras (Refinanciamiento)</t>
  </si>
  <si>
    <t xml:space="preserve">            4) Santander</t>
  </si>
  <si>
    <t xml:space="preserve">            5) Credito Banobras "Mas Oaxaca"</t>
  </si>
  <si>
    <t xml:space="preserve">            6) Scotiabank</t>
  </si>
  <si>
    <t xml:space="preserve">            7) Banorte</t>
  </si>
  <si>
    <t xml:space="preserve">            8) HSBC</t>
  </si>
  <si>
    <t xml:space="preserve">            9) Santander</t>
  </si>
  <si>
    <t xml:space="preserve">            10) Banobras</t>
  </si>
  <si>
    <t xml:space="preserve">            11) Banobras</t>
  </si>
  <si>
    <t xml:space="preserve">            12) Banobras</t>
  </si>
  <si>
    <t xml:space="preserve">            13) Banobras</t>
  </si>
  <si>
    <t xml:space="preserve">            14) Santander (I)</t>
  </si>
  <si>
    <t xml:space="preserve">            15) Santander (II)</t>
  </si>
  <si>
    <t xml:space="preserve">            16) Santander (III)</t>
  </si>
  <si>
    <t xml:space="preserve">            17) Banorte</t>
  </si>
  <si>
    <t xml:space="preserve">            18) Banobras</t>
  </si>
  <si>
    <t xml:space="preserve">            19) Banobras</t>
  </si>
  <si>
    <r>
      <t>4.</t>
    </r>
    <r>
      <rPr>
        <b/>
        <sz val="8"/>
        <color theme="1"/>
        <rFont val="Times New Roman"/>
        <family val="1"/>
      </rPr>
      <t xml:space="preserve">  </t>
    </r>
    <r>
      <rPr>
        <b/>
        <sz val="8"/>
        <color theme="1"/>
        <rFont val="Arial"/>
        <family val="2"/>
      </rPr>
      <t>Total de Resultados de Ingresos (4=1+2+3)</t>
    </r>
  </si>
  <si>
    <t>Datos Informativos</t>
  </si>
  <si>
    <t>1. Ingresos Derivados de Financiamientos con Fuente de Pago de Recursos de Libre Disposición</t>
  </si>
  <si>
    <t>2. Ingresos derivados de Financiamientos con Fuente de Pago de Transferencias Federales Etiquetadas</t>
  </si>
  <si>
    <t>3. Ingresos Derivados de Financiamiento (3 = 1 + 2)</t>
  </si>
  <si>
    <t>Nota:</t>
  </si>
  <si>
    <t>En relación a las cifras reportados en las Cuentas Públicas, se hace la aclaración que los ingresos registrado en el rubro de Otros ingresos se  incluyo en el apartado de otras Transferencias federales etiquetadas.</t>
  </si>
  <si>
    <r>
      <t>3.</t>
    </r>
    <r>
      <rPr>
        <b/>
        <sz val="8"/>
        <rFont val="Times New Roman"/>
        <family val="1"/>
      </rPr>
      <t xml:space="preserve">  </t>
    </r>
    <r>
      <rPr>
        <b/>
        <sz val="8"/>
        <rFont val="Arial"/>
        <family val="2"/>
      </rPr>
      <t>Ingresos Derivados de Financiamientos (3=A)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</si>
</sst>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scheme val="minor"/>
    </font>
    <font>
      <sz val="11"/>
      <color theme="1"/>
      <name val="Calibri"/>
      <family val="2"/>
      <scheme val="minor"/>
    </font>
    <font>
      <sz val="14"/>
      <color theme="1"/>
      <name val="Calibri"/>
      <family val="2"/>
      <scheme val="minor"/>
    </font>
    <font>
      <sz val="9"/>
      <color theme="1"/>
      <name val="Calibri"/>
      <family val="2"/>
      <scheme val="minor"/>
    </font>
    <font>
      <b/>
      <sz val="11"/>
      <color theme="1"/>
      <name val="Arial"/>
      <family val="2"/>
    </font>
    <font>
      <b/>
      <sz val="10"/>
      <color theme="1"/>
      <name val="Arial"/>
      <family val="2"/>
    </font>
    <font>
      <b/>
      <sz val="8"/>
      <color theme="1"/>
      <name val="Arial"/>
      <family val="2"/>
    </font>
    <font>
      <sz val="8"/>
      <color theme="1"/>
      <name val="Arial"/>
      <family val="2"/>
    </font>
    <font>
      <b/>
      <sz val="8"/>
      <color theme="1"/>
      <name val="Times New Roman"/>
      <family val="1"/>
    </font>
    <font>
      <sz val="8"/>
      <color theme="1"/>
      <name val="Times New Roman"/>
      <family val="1"/>
    </font>
    <font>
      <sz val="8"/>
      <name val="Arial"/>
      <family val="2"/>
    </font>
    <font>
      <b/>
      <vertAlign val="superscript"/>
      <sz val="8"/>
      <color theme="1"/>
      <name val="Arial"/>
      <family val="2"/>
    </font>
    <font>
      <sz val="7"/>
      <color theme="1"/>
      <name val="Arial"/>
      <family val="2"/>
    </font>
    <font>
      <b/>
      <sz val="8"/>
      <name val="Arial"/>
      <family val="2"/>
    </font>
    <font>
      <b/>
      <sz val="8"/>
      <name val="Times New Roman"/>
      <family val="1"/>
    </font>
  </fonts>
  <fills count="3">
    <fill>
      <patternFill patternType="none"/>
    </fill>
    <fill>
      <patternFill patternType="gray125"/>
    </fill>
    <fill>
      <patternFill patternType="solid">
        <fgColor rgb="FFD9D9D9"/>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35">
    <xf numFmtId="0" fontId="0" fillId="0" borderId="0" xfId="0"/>
    <xf numFmtId="0" fontId="2" fillId="0" borderId="0" xfId="0" applyFont="1" applyAlignment="1">
      <alignment horizontal="left" indent="2"/>
    </xf>
    <xf numFmtId="43" fontId="3" fillId="0" borderId="0" xfId="1" applyFont="1" applyFill="1"/>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wrapText="1"/>
    </xf>
    <xf numFmtId="0" fontId="7" fillId="0" borderId="11" xfId="0" applyFont="1" applyBorder="1" applyAlignment="1">
      <alignment horizontal="justify" vertical="center" wrapText="1"/>
    </xf>
    <xf numFmtId="3" fontId="7" fillId="0" borderId="11" xfId="0" applyNumberFormat="1" applyFont="1" applyBorder="1" applyAlignment="1">
      <alignment horizontal="right" vertical="center" wrapText="1"/>
    </xf>
    <xf numFmtId="0" fontId="6" fillId="0" borderId="11" xfId="0" applyFont="1" applyBorder="1" applyAlignment="1">
      <alignment horizontal="left" vertical="center" wrapText="1" indent="1"/>
    </xf>
    <xf numFmtId="0" fontId="7" fillId="0" borderId="11" xfId="0" applyFont="1" applyBorder="1" applyAlignment="1">
      <alignment horizontal="left" vertical="center" wrapText="1" indent="3"/>
    </xf>
    <xf numFmtId="0" fontId="7" fillId="0" borderId="11" xfId="0" applyFont="1" applyBorder="1" applyAlignment="1">
      <alignment horizontal="left" vertical="center" wrapText="1"/>
    </xf>
    <xf numFmtId="0" fontId="12" fillId="0" borderId="11" xfId="0" applyFont="1" applyBorder="1" applyAlignment="1">
      <alignment horizontal="left" vertical="center" wrapText="1" indent="2"/>
    </xf>
    <xf numFmtId="0" fontId="13" fillId="0" borderId="11" xfId="0" applyFont="1" applyBorder="1" applyAlignment="1">
      <alignment horizontal="left" vertical="center" wrapText="1" indent="1"/>
    </xf>
    <xf numFmtId="0" fontId="6" fillId="0" borderId="11" xfId="0" applyFont="1" applyBorder="1" applyAlignment="1">
      <alignment horizontal="left" vertical="center" wrapText="1" indent="2"/>
    </xf>
    <xf numFmtId="0" fontId="7" fillId="0" borderId="11" xfId="0" applyFont="1" applyBorder="1" applyAlignment="1">
      <alignment horizontal="left" vertical="center" wrapText="1" indent="2"/>
    </xf>
    <xf numFmtId="0" fontId="6" fillId="0" borderId="11" xfId="0" applyFont="1" applyBorder="1" applyAlignment="1">
      <alignment horizontal="left" vertical="center" wrapText="1"/>
    </xf>
    <xf numFmtId="0" fontId="7" fillId="0" borderId="12" xfId="0" applyFont="1" applyBorder="1" applyAlignment="1">
      <alignment horizontal="justify" vertical="center" wrapText="1"/>
    </xf>
    <xf numFmtId="3" fontId="7" fillId="0" borderId="12" xfId="0" applyNumberFormat="1" applyFont="1" applyBorder="1" applyAlignment="1">
      <alignment horizontal="right" vertical="center" wrapText="1"/>
    </xf>
    <xf numFmtId="43" fontId="3" fillId="0" borderId="0" xfId="0" applyNumberFormat="1" applyFont="1"/>
    <xf numFmtId="4" fontId="6" fillId="0" borderId="11" xfId="0" applyNumberFormat="1" applyFont="1" applyBorder="1" applyAlignment="1">
      <alignment horizontal="right" vertical="center" wrapText="1"/>
    </xf>
    <xf numFmtId="4" fontId="10" fillId="0" borderId="11" xfId="1" applyNumberFormat="1" applyFont="1" applyFill="1" applyBorder="1" applyAlignment="1">
      <alignment horizontal="right"/>
    </xf>
    <xf numFmtId="4" fontId="7" fillId="0" borderId="11" xfId="0" applyNumberFormat="1" applyFont="1" applyBorder="1" applyAlignment="1">
      <alignment horizontal="right" vertical="center" wrapText="1"/>
    </xf>
    <xf numFmtId="4" fontId="6" fillId="0" borderId="11" xfId="1" applyNumberFormat="1" applyFont="1" applyFill="1" applyBorder="1" applyAlignment="1">
      <alignment horizontal="right" vertical="center" wrapText="1"/>
    </xf>
    <xf numFmtId="4" fontId="7" fillId="0" borderId="11" xfId="1" applyNumberFormat="1" applyFont="1" applyFill="1" applyBorder="1" applyAlignment="1">
      <alignment horizontal="right" vertical="center" wrapText="1"/>
    </xf>
    <xf numFmtId="4" fontId="6" fillId="0" borderId="5" xfId="1" applyNumberFormat="1" applyFont="1" applyFill="1" applyBorder="1" applyAlignment="1">
      <alignment horizontal="right" vertical="center" wrapText="1"/>
    </xf>
    <xf numFmtId="4" fontId="10" fillId="0" borderId="11" xfId="1" applyNumberFormat="1"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0" fillId="0" borderId="0" xfId="0" applyAlignment="1">
      <alignment horizontal="justify" vertical="justify"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E9108-0B1B-47DC-9F25-A1CF9A976EA1}">
  <sheetPr>
    <tabColor theme="7" tint="0.39997558519241921"/>
  </sheetPr>
  <dimension ref="A1:G60"/>
  <sheetViews>
    <sheetView showGridLines="0" tabSelected="1" zoomScale="70" zoomScaleNormal="70" zoomScaleSheetLayoutView="80" workbookViewId="0">
      <selection activeCell="K24" sqref="K24"/>
    </sheetView>
  </sheetViews>
  <sheetFormatPr baseColWidth="10" defaultRowHeight="14.4" x14ac:dyDescent="0.3"/>
  <cols>
    <col min="1" max="1" width="59.33203125" customWidth="1"/>
    <col min="2" max="3" width="16.33203125" customWidth="1"/>
    <col min="4" max="6" width="17" customWidth="1"/>
    <col min="7" max="7" width="17.5546875" customWidth="1"/>
  </cols>
  <sheetData>
    <row r="1" spans="1:7" ht="18.600000000000001" thickBot="1" x14ac:dyDescent="0.4">
      <c r="A1" s="1" t="s">
        <v>0</v>
      </c>
      <c r="B1" s="2"/>
      <c r="C1" s="2"/>
    </row>
    <row r="2" spans="1:7" x14ac:dyDescent="0.3">
      <c r="A2" s="25" t="s">
        <v>1</v>
      </c>
      <c r="B2" s="26"/>
      <c r="C2" s="26"/>
      <c r="D2" s="26"/>
      <c r="E2" s="26"/>
      <c r="F2" s="26"/>
      <c r="G2" s="27"/>
    </row>
    <row r="3" spans="1:7" ht="11.25" customHeight="1" x14ac:dyDescent="0.3">
      <c r="A3" s="28" t="s">
        <v>2</v>
      </c>
      <c r="B3" s="29"/>
      <c r="C3" s="29"/>
      <c r="D3" s="29"/>
      <c r="E3" s="29"/>
      <c r="F3" s="29"/>
      <c r="G3" s="30"/>
    </row>
    <row r="4" spans="1:7" ht="15" thickBot="1" x14ac:dyDescent="0.35">
      <c r="A4" s="31" t="s">
        <v>3</v>
      </c>
      <c r="B4" s="32"/>
      <c r="C4" s="32"/>
      <c r="D4" s="32"/>
      <c r="E4" s="32"/>
      <c r="F4" s="32"/>
      <c r="G4" s="33"/>
    </row>
    <row r="5" spans="1:7" ht="15" thickBot="1" x14ac:dyDescent="0.35">
      <c r="A5" s="3" t="s">
        <v>4</v>
      </c>
      <c r="B5" s="4">
        <v>2020</v>
      </c>
      <c r="C5" s="4">
        <v>2021</v>
      </c>
      <c r="D5" s="4">
        <v>2022</v>
      </c>
      <c r="E5" s="4">
        <v>2023</v>
      </c>
      <c r="F5" s="4">
        <v>2024</v>
      </c>
      <c r="G5" s="4">
        <v>2025</v>
      </c>
    </row>
    <row r="6" spans="1:7" ht="7.5" customHeight="1" x14ac:dyDescent="0.3">
      <c r="A6" s="5"/>
      <c r="B6" s="6"/>
      <c r="C6" s="6"/>
      <c r="D6" s="6"/>
      <c r="E6" s="6"/>
      <c r="F6" s="6"/>
      <c r="G6" s="6"/>
    </row>
    <row r="7" spans="1:7" ht="25.5" customHeight="1" x14ac:dyDescent="0.3">
      <c r="A7" s="7" t="s">
        <v>5</v>
      </c>
      <c r="B7" s="18">
        <f t="shared" ref="B7:E7" si="0">SUM(B8:B19)</f>
        <v>26131129732.91</v>
      </c>
      <c r="C7" s="18">
        <f t="shared" si="0"/>
        <v>26171443407.610001</v>
      </c>
      <c r="D7" s="18">
        <f t="shared" si="0"/>
        <v>35469034914.300003</v>
      </c>
      <c r="E7" s="18">
        <f t="shared" si="0"/>
        <v>35803541433.142998</v>
      </c>
      <c r="F7" s="18">
        <f>SUM(F8:F19)</f>
        <v>43098673528.860001</v>
      </c>
      <c r="G7" s="18">
        <f>SUM(G8:G19)</f>
        <v>44629850129.559998</v>
      </c>
    </row>
    <row r="8" spans="1:7" ht="11.25" customHeight="1" x14ac:dyDescent="0.3">
      <c r="A8" s="8" t="s">
        <v>6</v>
      </c>
      <c r="B8" s="19">
        <v>1468762403</v>
      </c>
      <c r="C8" s="19">
        <v>1509184337</v>
      </c>
      <c r="D8" s="19">
        <v>1621870626.9000001</v>
      </c>
      <c r="E8" s="19">
        <v>1846163237</v>
      </c>
      <c r="F8" s="19">
        <v>2141687266</v>
      </c>
      <c r="G8" s="19">
        <v>2408818278</v>
      </c>
    </row>
    <row r="9" spans="1:7" ht="11.25" customHeight="1" x14ac:dyDescent="0.3">
      <c r="A9" s="8" t="s">
        <v>7</v>
      </c>
      <c r="B9" s="19">
        <v>0</v>
      </c>
      <c r="C9" s="19">
        <v>0</v>
      </c>
      <c r="D9" s="19">
        <v>0</v>
      </c>
      <c r="E9" s="19">
        <v>0</v>
      </c>
      <c r="F9" s="19">
        <v>0</v>
      </c>
      <c r="G9" s="19">
        <v>0</v>
      </c>
    </row>
    <row r="10" spans="1:7" ht="11.25" customHeight="1" x14ac:dyDescent="0.3">
      <c r="A10" s="8" t="s">
        <v>8</v>
      </c>
      <c r="B10" s="19">
        <v>0</v>
      </c>
      <c r="C10" s="19">
        <v>0</v>
      </c>
      <c r="D10" s="19">
        <v>0</v>
      </c>
      <c r="E10" s="19">
        <v>0</v>
      </c>
      <c r="F10" s="19">
        <v>0</v>
      </c>
      <c r="G10" s="19">
        <v>0</v>
      </c>
    </row>
    <row r="11" spans="1:7" ht="11.25" customHeight="1" x14ac:dyDescent="0.3">
      <c r="A11" s="8" t="s">
        <v>9</v>
      </c>
      <c r="B11" s="19">
        <v>1425326023.2199998</v>
      </c>
      <c r="C11" s="19">
        <v>1757858702.02</v>
      </c>
      <c r="D11" s="19">
        <v>1913333053.2899997</v>
      </c>
      <c r="E11" s="19">
        <v>2250191609.2129998</v>
      </c>
      <c r="F11" s="19">
        <v>2684562619.7799997</v>
      </c>
      <c r="G11" s="19">
        <v>2873349488.0499997</v>
      </c>
    </row>
    <row r="12" spans="1:7" ht="11.25" customHeight="1" x14ac:dyDescent="0.3">
      <c r="A12" s="8" t="s">
        <v>10</v>
      </c>
      <c r="B12" s="19">
        <v>241129501.24000007</v>
      </c>
      <c r="C12" s="19">
        <v>99437230.909999996</v>
      </c>
      <c r="D12" s="19">
        <v>266343421.56</v>
      </c>
      <c r="E12" s="19">
        <v>601268083.20999992</v>
      </c>
      <c r="F12" s="19">
        <v>998289282.81999993</v>
      </c>
      <c r="G12" s="19">
        <v>875598800.16000009</v>
      </c>
    </row>
    <row r="13" spans="1:7" ht="11.25" customHeight="1" x14ac:dyDescent="0.3">
      <c r="A13" s="8" t="s">
        <v>11</v>
      </c>
      <c r="B13" s="19">
        <v>804068538.68999994</v>
      </c>
      <c r="C13" s="19">
        <v>113808613.68000001</v>
      </c>
      <c r="D13" s="19">
        <v>164144807.54999998</v>
      </c>
      <c r="E13" s="19">
        <v>352780906.20999998</v>
      </c>
      <c r="F13" s="19">
        <v>746384332.25999999</v>
      </c>
      <c r="G13" s="19">
        <v>598650361.35000002</v>
      </c>
    </row>
    <row r="14" spans="1:7" ht="11.25" customHeight="1" x14ac:dyDescent="0.3">
      <c r="A14" s="8" t="s">
        <v>12</v>
      </c>
      <c r="B14" s="19">
        <v>0</v>
      </c>
      <c r="C14" s="19">
        <v>0</v>
      </c>
      <c r="D14" s="19">
        <v>0</v>
      </c>
      <c r="E14" s="19">
        <v>0</v>
      </c>
      <c r="F14" s="19">
        <v>0</v>
      </c>
      <c r="G14" s="19">
        <v>0</v>
      </c>
    </row>
    <row r="15" spans="1:7" ht="11.25" customHeight="1" x14ac:dyDescent="0.3">
      <c r="A15" s="8" t="s">
        <v>13</v>
      </c>
      <c r="B15" s="19">
        <v>21486343948</v>
      </c>
      <c r="C15" s="19">
        <v>21564003371</v>
      </c>
      <c r="D15" s="19">
        <v>27786766397</v>
      </c>
      <c r="E15" s="19">
        <v>28521916436</v>
      </c>
      <c r="F15" s="19">
        <v>33495980430</v>
      </c>
      <c r="G15" s="19">
        <v>34830189966</v>
      </c>
    </row>
    <row r="16" spans="1:7" ht="11.25" customHeight="1" x14ac:dyDescent="0.3">
      <c r="A16" s="8" t="s">
        <v>14</v>
      </c>
      <c r="B16" s="19">
        <v>705499318.75999999</v>
      </c>
      <c r="C16" s="19">
        <v>1127151153</v>
      </c>
      <c r="D16" s="19">
        <v>3716576608</v>
      </c>
      <c r="E16" s="19">
        <v>2231221161.5100002</v>
      </c>
      <c r="F16" s="19">
        <v>3031769598</v>
      </c>
      <c r="G16" s="19">
        <v>3043243236</v>
      </c>
    </row>
    <row r="17" spans="1:7" ht="11.25" customHeight="1" x14ac:dyDescent="0.3">
      <c r="A17" s="8" t="s">
        <v>15</v>
      </c>
      <c r="B17" s="19">
        <v>0</v>
      </c>
      <c r="C17" s="19">
        <v>0</v>
      </c>
      <c r="D17" s="19">
        <v>0</v>
      </c>
      <c r="E17" s="19">
        <v>0</v>
      </c>
      <c r="F17" s="19">
        <v>0</v>
      </c>
      <c r="G17" s="19">
        <v>0</v>
      </c>
    </row>
    <row r="18" spans="1:7" ht="11.25" customHeight="1" x14ac:dyDescent="0.3">
      <c r="A18" s="8" t="s">
        <v>16</v>
      </c>
      <c r="B18" s="19">
        <v>0</v>
      </c>
      <c r="C18" s="19">
        <v>0</v>
      </c>
      <c r="D18" s="19">
        <v>0</v>
      </c>
      <c r="E18" s="19">
        <v>0</v>
      </c>
      <c r="F18" s="19">
        <v>0</v>
      </c>
      <c r="G18" s="19">
        <v>0</v>
      </c>
    </row>
    <row r="19" spans="1:7" ht="11.25" customHeight="1" x14ac:dyDescent="0.3">
      <c r="A19" s="8" t="s">
        <v>17</v>
      </c>
      <c r="B19" s="19">
        <v>0</v>
      </c>
      <c r="C19" s="19">
        <v>0</v>
      </c>
      <c r="D19" s="19">
        <v>0</v>
      </c>
      <c r="E19" s="19">
        <v>0</v>
      </c>
      <c r="F19" s="19">
        <v>0</v>
      </c>
      <c r="G19" s="19">
        <v>0</v>
      </c>
    </row>
    <row r="20" spans="1:7" ht="8.25" customHeight="1" x14ac:dyDescent="0.3">
      <c r="A20" s="9"/>
      <c r="B20" s="20"/>
      <c r="C20" s="20"/>
      <c r="D20" s="20"/>
      <c r="E20" s="20"/>
      <c r="F20" s="20"/>
      <c r="G20" s="20"/>
    </row>
    <row r="21" spans="1:7" ht="15" customHeight="1" x14ac:dyDescent="0.3">
      <c r="A21" s="7" t="s">
        <v>18</v>
      </c>
      <c r="B21" s="21">
        <f t="shared" ref="B21:E21" si="1">SUM(B22:B26)</f>
        <v>54002704136.769997</v>
      </c>
      <c r="C21" s="21">
        <f t="shared" si="1"/>
        <v>52275509918.07</v>
      </c>
      <c r="D21" s="21">
        <f t="shared" si="1"/>
        <v>55992934590.940002</v>
      </c>
      <c r="E21" s="21">
        <f t="shared" si="1"/>
        <v>64305331741.910004</v>
      </c>
      <c r="F21" s="21">
        <f>SUM(F22:F26)</f>
        <v>66415493322.070007</v>
      </c>
      <c r="G21" s="21">
        <f>SUM(G22:G26)</f>
        <v>61241584744.270004</v>
      </c>
    </row>
    <row r="22" spans="1:7" ht="11.25" customHeight="1" x14ac:dyDescent="0.3">
      <c r="A22" s="8" t="s">
        <v>19</v>
      </c>
      <c r="B22" s="19">
        <v>44696127824.229996</v>
      </c>
      <c r="C22" s="19">
        <v>45822352982.75</v>
      </c>
      <c r="D22" s="19">
        <v>48879624883.290001</v>
      </c>
      <c r="E22" s="19">
        <v>54967403466.230003</v>
      </c>
      <c r="F22" s="19">
        <v>58121774558.510002</v>
      </c>
      <c r="G22" s="19">
        <v>54792187229.510002</v>
      </c>
    </row>
    <row r="23" spans="1:7" ht="11.25" customHeight="1" x14ac:dyDescent="0.3">
      <c r="A23" s="8" t="s">
        <v>20</v>
      </c>
      <c r="B23" s="19">
        <v>6664217554.0800018</v>
      </c>
      <c r="C23" s="19">
        <v>3720549056.0500002</v>
      </c>
      <c r="D23" s="19">
        <v>4296259362.0699997</v>
      </c>
      <c r="E23" s="19">
        <v>6169681218.3400002</v>
      </c>
      <c r="F23" s="19">
        <v>4987196049.4800005</v>
      </c>
      <c r="G23" s="19">
        <v>2770735097.7799997</v>
      </c>
    </row>
    <row r="24" spans="1:7" ht="11.25" customHeight="1" x14ac:dyDescent="0.3">
      <c r="A24" s="8" t="s">
        <v>21</v>
      </c>
      <c r="B24" s="19">
        <v>3430403</v>
      </c>
      <c r="C24" s="19">
        <v>40769647</v>
      </c>
      <c r="D24" s="19">
        <v>70425809</v>
      </c>
      <c r="E24" s="19">
        <v>72410021.539999992</v>
      </c>
      <c r="F24" s="19">
        <v>73949500.170000002</v>
      </c>
      <c r="G24" s="19">
        <v>79001331.100000009</v>
      </c>
    </row>
    <row r="25" spans="1:7" ht="26.25" customHeight="1" x14ac:dyDescent="0.3">
      <c r="A25" s="8" t="s">
        <v>22</v>
      </c>
      <c r="B25" s="19">
        <v>2558456611.5</v>
      </c>
      <c r="C25" s="19">
        <v>2624929340.0999999</v>
      </c>
      <c r="D25" s="19">
        <v>2694242709.4000001</v>
      </c>
      <c r="E25" s="19">
        <v>2906056532.8499999</v>
      </c>
      <c r="F25" s="19">
        <v>3090751440.2999992</v>
      </c>
      <c r="G25" s="19">
        <v>3498359077.73</v>
      </c>
    </row>
    <row r="26" spans="1:7" ht="11.25" customHeight="1" x14ac:dyDescent="0.3">
      <c r="A26" s="8" t="s">
        <v>23</v>
      </c>
      <c r="B26" s="19">
        <f t="shared" ref="B26:C26" si="2">B27</f>
        <v>80471743.959999993</v>
      </c>
      <c r="C26" s="19">
        <f t="shared" si="2"/>
        <v>66908892.170000009</v>
      </c>
      <c r="D26" s="19">
        <f>D27</f>
        <v>52381827.18</v>
      </c>
      <c r="E26" s="19">
        <v>189780502.95000002</v>
      </c>
      <c r="F26" s="19">
        <f>F27</f>
        <v>141821773.60999998</v>
      </c>
      <c r="G26" s="19">
        <f>G27</f>
        <v>101302008.15000001</v>
      </c>
    </row>
    <row r="27" spans="1:7" x14ac:dyDescent="0.3">
      <c r="A27" s="10" t="s">
        <v>24</v>
      </c>
      <c r="B27" s="19">
        <v>80471743.959999993</v>
      </c>
      <c r="C27" s="19">
        <v>66908892.170000009</v>
      </c>
      <c r="D27" s="19">
        <v>52381827.18</v>
      </c>
      <c r="E27" s="19">
        <v>189780502.95000002</v>
      </c>
      <c r="F27" s="19">
        <v>141821773.60999998</v>
      </c>
      <c r="G27" s="19">
        <v>101302008.15000001</v>
      </c>
    </row>
    <row r="28" spans="1:7" ht="4.5" customHeight="1" x14ac:dyDescent="0.3">
      <c r="A28" s="8"/>
      <c r="B28" s="22"/>
      <c r="C28" s="22"/>
      <c r="D28" s="22"/>
      <c r="E28" s="22"/>
      <c r="F28" s="22"/>
      <c r="G28" s="22"/>
    </row>
    <row r="29" spans="1:7" x14ac:dyDescent="0.3">
      <c r="A29" s="11" t="s">
        <v>52</v>
      </c>
      <c r="B29" s="21">
        <f>B31</f>
        <v>13930157107.900002</v>
      </c>
      <c r="C29" s="21">
        <f t="shared" ref="C29:G29" si="3">C31</f>
        <v>1760871632.1000001</v>
      </c>
      <c r="D29" s="21">
        <f t="shared" si="3"/>
        <v>1336606777.8</v>
      </c>
      <c r="E29" s="21">
        <f t="shared" si="3"/>
        <v>0</v>
      </c>
      <c r="F29" s="21">
        <f t="shared" si="3"/>
        <v>12053733842</v>
      </c>
      <c r="G29" s="21">
        <f t="shared" si="3"/>
        <v>0</v>
      </c>
    </row>
    <row r="30" spans="1:7" ht="3" customHeight="1" x14ac:dyDescent="0.3">
      <c r="A30" s="7"/>
      <c r="B30" s="21"/>
      <c r="C30" s="21"/>
      <c r="D30" s="21"/>
      <c r="E30" s="21"/>
      <c r="F30" s="21"/>
      <c r="G30" s="21"/>
    </row>
    <row r="31" spans="1:7" ht="11.25" customHeight="1" x14ac:dyDescent="0.3">
      <c r="A31" s="12" t="s">
        <v>25</v>
      </c>
      <c r="B31" s="23">
        <f>SUM(B32:B50)</f>
        <v>13930157107.900002</v>
      </c>
      <c r="C31" s="23">
        <f t="shared" ref="C31:G31" si="4">SUM(C32:C50)</f>
        <v>1760871632.1000001</v>
      </c>
      <c r="D31" s="23">
        <f t="shared" si="4"/>
        <v>1336606777.8</v>
      </c>
      <c r="E31" s="23">
        <f t="shared" si="4"/>
        <v>0</v>
      </c>
      <c r="F31" s="23">
        <f t="shared" si="4"/>
        <v>12053733842</v>
      </c>
      <c r="G31" s="23">
        <f t="shared" si="4"/>
        <v>0</v>
      </c>
    </row>
    <row r="32" spans="1:7" ht="11.25" customHeight="1" x14ac:dyDescent="0.3">
      <c r="A32" s="13" t="s">
        <v>26</v>
      </c>
      <c r="B32" s="19">
        <v>3001097262.1500001</v>
      </c>
      <c r="C32" s="19">
        <v>0</v>
      </c>
      <c r="D32" s="19">
        <v>0</v>
      </c>
      <c r="E32" s="19">
        <v>0</v>
      </c>
      <c r="F32" s="19">
        <v>0</v>
      </c>
      <c r="G32" s="19">
        <v>0</v>
      </c>
    </row>
    <row r="33" spans="1:7" ht="11.25" customHeight="1" x14ac:dyDescent="0.3">
      <c r="A33" s="13" t="s">
        <v>27</v>
      </c>
      <c r="B33" s="19">
        <v>4781973414.4300003</v>
      </c>
      <c r="C33" s="19">
        <v>0</v>
      </c>
      <c r="D33" s="19">
        <v>0</v>
      </c>
      <c r="E33" s="19">
        <v>0</v>
      </c>
      <c r="F33" s="19">
        <v>0</v>
      </c>
      <c r="G33" s="19">
        <v>0</v>
      </c>
    </row>
    <row r="34" spans="1:7" ht="11.25" customHeight="1" x14ac:dyDescent="0.3">
      <c r="A34" s="13" t="s">
        <v>28</v>
      </c>
      <c r="B34" s="19">
        <v>0</v>
      </c>
      <c r="C34" s="19">
        <v>0</v>
      </c>
      <c r="D34" s="19">
        <v>0</v>
      </c>
      <c r="E34" s="19">
        <v>0</v>
      </c>
      <c r="F34" s="19">
        <v>0</v>
      </c>
      <c r="G34" s="19">
        <v>0</v>
      </c>
    </row>
    <row r="35" spans="1:7" ht="11.25" customHeight="1" x14ac:dyDescent="0.3">
      <c r="A35" s="13" t="s">
        <v>29</v>
      </c>
      <c r="B35" s="19">
        <v>4660985597.1800003</v>
      </c>
      <c r="C35" s="19">
        <v>230000000</v>
      </c>
      <c r="D35" s="19">
        <v>0</v>
      </c>
      <c r="E35" s="19">
        <v>0</v>
      </c>
      <c r="F35" s="19">
        <v>0</v>
      </c>
      <c r="G35" s="19">
        <v>0</v>
      </c>
    </row>
    <row r="36" spans="1:7" ht="11.25" customHeight="1" x14ac:dyDescent="0.3">
      <c r="A36" s="13" t="s">
        <v>30</v>
      </c>
      <c r="B36" s="19">
        <v>27766557.399999999</v>
      </c>
      <c r="C36" s="19">
        <v>19092000.699999999</v>
      </c>
      <c r="D36" s="19">
        <v>0</v>
      </c>
      <c r="E36" s="19">
        <v>0</v>
      </c>
      <c r="F36" s="19">
        <v>0</v>
      </c>
      <c r="G36" s="19">
        <v>0</v>
      </c>
    </row>
    <row r="37" spans="1:7" ht="11.25" customHeight="1" x14ac:dyDescent="0.3">
      <c r="A37" s="13" t="s">
        <v>31</v>
      </c>
      <c r="B37" s="19">
        <v>0</v>
      </c>
      <c r="C37" s="19">
        <v>400000000</v>
      </c>
      <c r="D37" s="19">
        <v>0</v>
      </c>
      <c r="E37" s="19">
        <v>0</v>
      </c>
      <c r="F37" s="19">
        <v>0</v>
      </c>
      <c r="G37" s="19">
        <v>0</v>
      </c>
    </row>
    <row r="38" spans="1:7" ht="11.25" customHeight="1" x14ac:dyDescent="0.3">
      <c r="A38" s="13" t="s">
        <v>32</v>
      </c>
      <c r="B38" s="19">
        <v>0</v>
      </c>
      <c r="C38" s="19">
        <v>300000000</v>
      </c>
      <c r="D38" s="19">
        <v>0</v>
      </c>
      <c r="E38" s="19">
        <v>0</v>
      </c>
      <c r="F38" s="19">
        <v>0</v>
      </c>
      <c r="G38" s="19">
        <v>0</v>
      </c>
    </row>
    <row r="39" spans="1:7" ht="11.25" customHeight="1" x14ac:dyDescent="0.3">
      <c r="A39" s="13" t="s">
        <v>33</v>
      </c>
      <c r="B39" s="19">
        <v>0</v>
      </c>
      <c r="C39" s="19">
        <v>0</v>
      </c>
      <c r="D39" s="19">
        <v>0</v>
      </c>
      <c r="E39" s="19">
        <v>0</v>
      </c>
      <c r="F39" s="19">
        <v>0</v>
      </c>
      <c r="G39" s="19">
        <v>0</v>
      </c>
    </row>
    <row r="40" spans="1:7" ht="11.25" customHeight="1" x14ac:dyDescent="0.3">
      <c r="A40" s="13" t="s">
        <v>34</v>
      </c>
      <c r="B40" s="19">
        <v>831429606.64999998</v>
      </c>
      <c r="C40" s="19">
        <v>167513161.38999999</v>
      </c>
      <c r="D40" s="19">
        <v>0</v>
      </c>
      <c r="E40" s="19">
        <v>0</v>
      </c>
      <c r="F40" s="19">
        <v>0</v>
      </c>
      <c r="G40" s="19">
        <v>0</v>
      </c>
    </row>
    <row r="41" spans="1:7" ht="11.25" customHeight="1" x14ac:dyDescent="0.3">
      <c r="A41" s="13" t="s">
        <v>35</v>
      </c>
      <c r="B41" s="19">
        <v>114145000.04000001</v>
      </c>
      <c r="C41" s="19">
        <v>21925081.469999999</v>
      </c>
      <c r="D41" s="19">
        <v>0</v>
      </c>
      <c r="E41" s="19">
        <v>0</v>
      </c>
      <c r="F41" s="19">
        <v>0</v>
      </c>
      <c r="G41" s="19">
        <v>0</v>
      </c>
    </row>
    <row r="42" spans="1:7" ht="11.25" customHeight="1" x14ac:dyDescent="0.3">
      <c r="A42" s="13" t="s">
        <v>36</v>
      </c>
      <c r="B42" s="19">
        <v>68060982.359999999</v>
      </c>
      <c r="C42" s="19">
        <v>221825267.5</v>
      </c>
      <c r="D42" s="19">
        <v>17991621.52</v>
      </c>
      <c r="E42" s="19">
        <v>0</v>
      </c>
      <c r="F42" s="19">
        <v>0</v>
      </c>
      <c r="G42" s="19">
        <v>0</v>
      </c>
    </row>
    <row r="43" spans="1:7" ht="11.25" customHeight="1" x14ac:dyDescent="0.3">
      <c r="A43" s="13" t="s">
        <v>37</v>
      </c>
      <c r="B43" s="19">
        <v>204698687.69</v>
      </c>
      <c r="C43" s="19">
        <v>400516121.04000002</v>
      </c>
      <c r="D43" s="19">
        <v>1318615156.28</v>
      </c>
      <c r="E43" s="19">
        <v>0</v>
      </c>
      <c r="F43" s="19">
        <v>0</v>
      </c>
      <c r="G43" s="19">
        <v>0</v>
      </c>
    </row>
    <row r="44" spans="1:7" ht="11.25" customHeight="1" x14ac:dyDescent="0.3">
      <c r="A44" s="13" t="s">
        <v>38</v>
      </c>
      <c r="B44" s="19">
        <v>240000000</v>
      </c>
      <c r="C44" s="24">
        <v>0</v>
      </c>
      <c r="D44" s="24">
        <v>0</v>
      </c>
      <c r="E44" s="24">
        <v>0</v>
      </c>
      <c r="F44" s="24">
        <v>0</v>
      </c>
      <c r="G44" s="24">
        <v>0</v>
      </c>
    </row>
    <row r="45" spans="1:7" ht="11.25" customHeight="1" x14ac:dyDescent="0.3">
      <c r="A45" s="13" t="s">
        <v>39</v>
      </c>
      <c r="B45" s="19"/>
      <c r="C45" s="24"/>
      <c r="D45" s="24"/>
      <c r="E45" s="24"/>
      <c r="F45" s="24">
        <v>1497680412.3699999</v>
      </c>
      <c r="G45" s="24">
        <v>0</v>
      </c>
    </row>
    <row r="46" spans="1:7" ht="11.25" customHeight="1" x14ac:dyDescent="0.3">
      <c r="A46" s="13" t="s">
        <v>40</v>
      </c>
      <c r="B46" s="19"/>
      <c r="C46" s="24"/>
      <c r="D46" s="24"/>
      <c r="E46" s="24"/>
      <c r="F46" s="24">
        <v>1497680412.3699999</v>
      </c>
      <c r="G46" s="24">
        <v>0</v>
      </c>
    </row>
    <row r="47" spans="1:7" ht="11.25" customHeight="1" x14ac:dyDescent="0.3">
      <c r="A47" s="13" t="s">
        <v>41</v>
      </c>
      <c r="B47" s="19"/>
      <c r="C47" s="24"/>
      <c r="D47" s="24"/>
      <c r="E47" s="24"/>
      <c r="F47" s="24">
        <v>1467986098.47</v>
      </c>
      <c r="G47" s="24">
        <v>0</v>
      </c>
    </row>
    <row r="48" spans="1:7" ht="11.25" customHeight="1" x14ac:dyDescent="0.3">
      <c r="A48" s="13" t="s">
        <v>42</v>
      </c>
      <c r="B48" s="19"/>
      <c r="C48" s="24"/>
      <c r="D48" s="24"/>
      <c r="E48" s="24"/>
      <c r="F48" s="24">
        <v>984151811.10000002</v>
      </c>
      <c r="G48" s="24">
        <v>0</v>
      </c>
    </row>
    <row r="49" spans="1:7" ht="11.25" customHeight="1" x14ac:dyDescent="0.3">
      <c r="A49" s="13" t="s">
        <v>43</v>
      </c>
      <c r="B49" s="19"/>
      <c r="C49" s="24"/>
      <c r="D49" s="24"/>
      <c r="E49" s="24"/>
      <c r="F49" s="24">
        <v>3973671255.2800002</v>
      </c>
      <c r="G49" s="24">
        <v>0</v>
      </c>
    </row>
    <row r="50" spans="1:7" ht="11.25" customHeight="1" x14ac:dyDescent="0.3">
      <c r="A50" s="13" t="s">
        <v>44</v>
      </c>
      <c r="B50" s="19"/>
      <c r="C50" s="24"/>
      <c r="D50" s="24"/>
      <c r="E50" s="24"/>
      <c r="F50" s="24">
        <v>2632563852.4099998</v>
      </c>
      <c r="G50" s="24">
        <v>0</v>
      </c>
    </row>
    <row r="51" spans="1:7" ht="11.25" customHeight="1" x14ac:dyDescent="0.3">
      <c r="A51" s="13"/>
      <c r="B51" s="19"/>
      <c r="C51" s="24"/>
      <c r="D51" s="24"/>
      <c r="E51" s="24"/>
      <c r="F51" s="24"/>
      <c r="G51" s="24"/>
    </row>
    <row r="52" spans="1:7" x14ac:dyDescent="0.3">
      <c r="A52" s="7" t="s">
        <v>45</v>
      </c>
      <c r="B52" s="18">
        <f t="shared" ref="B52:G52" si="5">B7+B21+B29</f>
        <v>94063990977.579987</v>
      </c>
      <c r="C52" s="18">
        <f t="shared" si="5"/>
        <v>80207824957.779999</v>
      </c>
      <c r="D52" s="18">
        <f t="shared" si="5"/>
        <v>92798576283.040009</v>
      </c>
      <c r="E52" s="18">
        <f t="shared" si="5"/>
        <v>100108873175.05301</v>
      </c>
      <c r="F52" s="18">
        <f t="shared" si="5"/>
        <v>121567900692.93001</v>
      </c>
      <c r="G52" s="18">
        <f t="shared" si="5"/>
        <v>105871434873.83</v>
      </c>
    </row>
    <row r="53" spans="1:7" ht="4.2" customHeight="1" x14ac:dyDescent="0.3">
      <c r="A53" s="9"/>
      <c r="B53" s="6"/>
      <c r="C53" s="6"/>
      <c r="D53" s="6"/>
      <c r="E53" s="6"/>
      <c r="F53" s="6"/>
      <c r="G53" s="6"/>
    </row>
    <row r="54" spans="1:7" x14ac:dyDescent="0.3">
      <c r="A54" s="14" t="s">
        <v>46</v>
      </c>
      <c r="B54" s="6"/>
      <c r="C54" s="6"/>
      <c r="D54" s="6"/>
      <c r="E54" s="6"/>
      <c r="F54" s="6"/>
      <c r="G54" s="6"/>
    </row>
    <row r="55" spans="1:7" ht="20.399999999999999" x14ac:dyDescent="0.3">
      <c r="A55" s="9" t="s">
        <v>47</v>
      </c>
      <c r="B55" s="6"/>
      <c r="C55" s="6"/>
      <c r="D55" s="6"/>
      <c r="E55" s="6"/>
      <c r="F55" s="6"/>
      <c r="G55" s="6"/>
    </row>
    <row r="56" spans="1:7" ht="20.399999999999999" x14ac:dyDescent="0.3">
      <c r="A56" s="9" t="s">
        <v>48</v>
      </c>
      <c r="B56" s="6"/>
      <c r="C56" s="6"/>
      <c r="D56" s="6"/>
      <c r="E56" s="6"/>
      <c r="F56" s="6"/>
      <c r="G56" s="6"/>
    </row>
    <row r="57" spans="1:7" ht="16.2" customHeight="1" x14ac:dyDescent="0.3">
      <c r="A57" s="14" t="s">
        <v>49</v>
      </c>
      <c r="B57" s="6"/>
      <c r="C57" s="6"/>
      <c r="D57" s="6"/>
      <c r="E57" s="6"/>
      <c r="F57" s="6"/>
      <c r="G57" s="6"/>
    </row>
    <row r="58" spans="1:7" ht="6" customHeight="1" thickBot="1" x14ac:dyDescent="0.35">
      <c r="A58" s="15"/>
      <c r="B58" s="16"/>
      <c r="C58" s="16"/>
      <c r="D58" s="16"/>
      <c r="E58" s="16"/>
      <c r="F58" s="16"/>
      <c r="G58" s="16"/>
    </row>
    <row r="59" spans="1:7" x14ac:dyDescent="0.3">
      <c r="A59" t="s">
        <v>50</v>
      </c>
      <c r="B59" s="17"/>
      <c r="C59" s="17"/>
      <c r="D59" s="17"/>
      <c r="E59" s="17"/>
      <c r="F59" s="17"/>
      <c r="G59" s="17"/>
    </row>
    <row r="60" spans="1:7" ht="31.2" customHeight="1" x14ac:dyDescent="0.3">
      <c r="A60" s="34" t="s">
        <v>51</v>
      </c>
      <c r="B60" s="34"/>
      <c r="C60" s="34"/>
      <c r="D60" s="34"/>
      <c r="E60" s="34"/>
      <c r="F60" s="34"/>
      <c r="G60" s="34"/>
    </row>
  </sheetData>
  <mergeCells count="4">
    <mergeCell ref="A2:G2"/>
    <mergeCell ref="A3:G3"/>
    <mergeCell ref="A4:G4"/>
    <mergeCell ref="A60:G60"/>
  </mergeCells>
  <printOptions horizontalCentered="1"/>
  <pageMargins left="0.70866141732283472" right="0.70866141732283472" top="0.74803149606299213" bottom="0.74803149606299213" header="0.31496062992125984" footer="0.31496062992125984"/>
  <pageSetup scale="60" orientation="landscape" horizontalDpi="360" verticalDpi="360" r:id="rId1"/>
  <ignoredErrors>
    <ignoredError sqref="E2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 7C INGRESOS</vt:lpstr>
      <vt:lpstr>' 7C INGRESOS'!Área_de_impresión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CoordTecIng01</cp:lastModifiedBy>
  <dcterms:created xsi:type="dcterms:W3CDTF">2025-11-03T10:39:49Z</dcterms:created>
  <dcterms:modified xsi:type="dcterms:W3CDTF">2026-03-05T16:51:19Z</dcterms:modified>
</cp:coreProperties>
</file>